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ahcramer\Desktop\"/>
    </mc:Choice>
  </mc:AlternateContent>
  <xr:revisionPtr revIDLastSave="0" documentId="8_{BB8E322F-EA9F-4FD7-AF59-A9836757BBC3}" xr6:coauthVersionLast="47" xr6:coauthVersionMax="47" xr10:uidLastSave="{00000000-0000-0000-0000-000000000000}"/>
  <bookViews>
    <workbookView xWindow="-108" yWindow="-108" windowWidth="23256" windowHeight="13896" xr2:uid="{0E767AFE-17B8-45DF-9989-BEA216001E9D}"/>
  </bookViews>
  <sheets>
    <sheet name="Fine Donations from Trump Donor" sheetId="1" r:id="rId1"/>
    <sheet name="Donor Mat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37" i="1"/>
  <c r="H38" i="1"/>
  <c r="H39" i="1"/>
  <c r="H40" i="1"/>
  <c r="H41" i="1"/>
  <c r="H42" i="1"/>
  <c r="H43" i="1"/>
  <c r="H44" i="1"/>
  <c r="H45" i="1"/>
  <c r="H46" i="1"/>
  <c r="H47" i="1"/>
  <c r="H4" i="1"/>
  <c r="H5" i="1"/>
  <c r="H6" i="1"/>
  <c r="H7" i="1"/>
  <c r="H48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" i="1"/>
</calcChain>
</file>

<file path=xl/sharedStrings.xml><?xml version="1.0" encoding="utf-8"?>
<sst xmlns="http://schemas.openxmlformats.org/spreadsheetml/2006/main" count="3141" uniqueCount="773">
  <si>
    <t>Donor Name</t>
  </si>
  <si>
    <t>Address</t>
  </si>
  <si>
    <t>City</t>
  </si>
  <si>
    <t>State</t>
  </si>
  <si>
    <t>Zip</t>
  </si>
  <si>
    <t>Date</t>
  </si>
  <si>
    <t>Employer</t>
  </si>
  <si>
    <t>Job</t>
  </si>
  <si>
    <t>Barry, Robert</t>
  </si>
  <si>
    <t>170 Glen Arbor Ct</t>
  </si>
  <si>
    <t>Glen Ellyn</t>
  </si>
  <si>
    <t>IL</t>
  </si>
  <si>
    <t>601373222</t>
  </si>
  <si>
    <t>12/22/2025</t>
  </si>
  <si>
    <t>AT&amp;T</t>
  </si>
  <si>
    <t>Director</t>
  </si>
  <si>
    <t>Blaut, Ari</t>
  </si>
  <si>
    <t>130 W 79th St</t>
  </si>
  <si>
    <t>New York</t>
  </si>
  <si>
    <t>NY</t>
  </si>
  <si>
    <t>100246477</t>
  </si>
  <si>
    <t>11/10/2025</t>
  </si>
  <si>
    <t>Sullivan &amp; Cromwell</t>
  </si>
  <si>
    <t>Lawyer</t>
  </si>
  <si>
    <t>Brooks, Michael</t>
  </si>
  <si>
    <t>149 Monte Carlo Dr</t>
  </si>
  <si>
    <t>Palm Beach Gardens</t>
  </si>
  <si>
    <t>FL</t>
  </si>
  <si>
    <t>334181745</t>
  </si>
  <si>
    <t>11/20/2025</t>
  </si>
  <si>
    <t>N/A</t>
  </si>
  <si>
    <t>Retired</t>
  </si>
  <si>
    <t>Brown, Larry</t>
  </si>
  <si>
    <t>11746 Bella Donna Ct</t>
  </si>
  <si>
    <t>334181559</t>
  </si>
  <si>
    <t>11/24/2025</t>
  </si>
  <si>
    <t>Cohen, Diane</t>
  </si>
  <si>
    <t>17217 Salerno Dr</t>
  </si>
  <si>
    <t>Lakewood Ranch</t>
  </si>
  <si>
    <t>342022197</t>
  </si>
  <si>
    <t>11/13/2025</t>
  </si>
  <si>
    <t>Crane, Stephen</t>
  </si>
  <si>
    <t>2132 Green St</t>
  </si>
  <si>
    <t>Philadelphia</t>
  </si>
  <si>
    <t>PA</t>
  </si>
  <si>
    <t>191303111</t>
  </si>
  <si>
    <t>12/11/2025</t>
  </si>
  <si>
    <t>Efroymson, Robert</t>
  </si>
  <si>
    <t>1344 Canyon Rd</t>
  </si>
  <si>
    <t>Santa Fe</t>
  </si>
  <si>
    <t>NM</t>
  </si>
  <si>
    <t>875016132</t>
  </si>
  <si>
    <t>10/23/2025</t>
  </si>
  <si>
    <t>Emerson, Steve</t>
  </si>
  <si>
    <t>1522 Ensley Ave</t>
  </si>
  <si>
    <t>Los Angeles</t>
  </si>
  <si>
    <t>CA</t>
  </si>
  <si>
    <t>900245325</t>
  </si>
  <si>
    <t>12/26/2025</t>
  </si>
  <si>
    <t>Self Employed</t>
  </si>
  <si>
    <t>Investor</t>
  </si>
  <si>
    <t>Fogelman, James</t>
  </si>
  <si>
    <t>273 S Almont Dr</t>
  </si>
  <si>
    <t>Beverly Hills</t>
  </si>
  <si>
    <t>902112506</t>
  </si>
  <si>
    <t>Gibson Dunn</t>
  </si>
  <si>
    <t>Friedberg, Margaret</t>
  </si>
  <si>
    <t>1148 5th Ave</t>
  </si>
  <si>
    <t>101280807</t>
  </si>
  <si>
    <t>12/04/2025</t>
  </si>
  <si>
    <t>Garner, Adam</t>
  </si>
  <si>
    <t>124 Clapboard Ridge Rd</t>
  </si>
  <si>
    <t>Greenwich</t>
  </si>
  <si>
    <t>CT</t>
  </si>
  <si>
    <t>068303433</t>
  </si>
  <si>
    <t>DRW</t>
  </si>
  <si>
    <t>Partner</t>
  </si>
  <si>
    <t>Genet, Larry</t>
  </si>
  <si>
    <t>3312 Hollywood Oaks Dr</t>
  </si>
  <si>
    <t>Fort Lauderdale</t>
  </si>
  <si>
    <t>333126389</t>
  </si>
  <si>
    <t>11/28/2025</t>
  </si>
  <si>
    <t>CBRE</t>
  </si>
  <si>
    <t>Real Estate</t>
  </si>
  <si>
    <t>Greenberg, Russell</t>
  </si>
  <si>
    <t>3 Bluewater Hl</t>
  </si>
  <si>
    <t>Westport</t>
  </si>
  <si>
    <t>068806503</t>
  </si>
  <si>
    <t>12/18/2025</t>
  </si>
  <si>
    <t>Altus Capital Partners, Inc.</t>
  </si>
  <si>
    <t>Investment Management</t>
  </si>
  <si>
    <t>Hurwitz, Marc</t>
  </si>
  <si>
    <t>PO Box 190149</t>
  </si>
  <si>
    <t>Miami Beach</t>
  </si>
  <si>
    <t>331190149</t>
  </si>
  <si>
    <t>Investments</t>
  </si>
  <si>
    <t>Kadisha, Neil</t>
  </si>
  <si>
    <t>9420 Wilshire Blvd</t>
  </si>
  <si>
    <t>902123151</t>
  </si>
  <si>
    <t>Omninet Capital LLC</t>
  </si>
  <si>
    <t>CEO</t>
  </si>
  <si>
    <t>Levine, Samuel</t>
  </si>
  <si>
    <t>5 Creekview Ln</t>
  </si>
  <si>
    <t>Yardley</t>
  </si>
  <si>
    <t>190672768</t>
  </si>
  <si>
    <t>Princeton Oral and Maxillofacial Surge</t>
  </si>
  <si>
    <t>Oral Surgeon</t>
  </si>
  <si>
    <t>Levy, Kenneth</t>
  </si>
  <si>
    <t>51 University Ave</t>
  </si>
  <si>
    <t>Los Gatos</t>
  </si>
  <si>
    <t>950306037</t>
  </si>
  <si>
    <t>Glen Una Investments</t>
  </si>
  <si>
    <t>Littman, David</t>
  </si>
  <si>
    <t>151 Airport Dr</t>
  </si>
  <si>
    <t>Wappingers Falls</t>
  </si>
  <si>
    <t>125906161</t>
  </si>
  <si>
    <t>Hudson Valley Lighting</t>
  </si>
  <si>
    <t>Executive</t>
  </si>
  <si>
    <t>Lowy, Vivien</t>
  </si>
  <si>
    <t>6 Fleet St</t>
  </si>
  <si>
    <t>Marina Del Rey</t>
  </si>
  <si>
    <t>902925732</t>
  </si>
  <si>
    <t>Lubeck, Joseph</t>
  </si>
  <si>
    <t>1331 S Killian Dr</t>
  </si>
  <si>
    <t>Lake Park</t>
  </si>
  <si>
    <t>334031988</t>
  </si>
  <si>
    <t>10/30/2025</t>
  </si>
  <si>
    <t>Malamud, Neil</t>
  </si>
  <si>
    <t>1301 Vista Dr</t>
  </si>
  <si>
    <t>Sarasota</t>
  </si>
  <si>
    <t>342392045</t>
  </si>
  <si>
    <t>Not Employed</t>
  </si>
  <si>
    <t>Mcdonald, Frederick</t>
  </si>
  <si>
    <t>416 S 56th Ave</t>
  </si>
  <si>
    <t>Yakima</t>
  </si>
  <si>
    <t>WA</t>
  </si>
  <si>
    <t>989083425</t>
  </si>
  <si>
    <t>Mounsey, Anne</t>
  </si>
  <si>
    <t>2155 E Hawthorne Pl</t>
  </si>
  <si>
    <t>Denver</t>
  </si>
  <si>
    <t>CO</t>
  </si>
  <si>
    <t>802064116</t>
  </si>
  <si>
    <t>MWHC Holding, Inc</t>
  </si>
  <si>
    <t>President</t>
  </si>
  <si>
    <t>Murad, Meredith</t>
  </si>
  <si>
    <t>10380 Wilshire Blvd</t>
  </si>
  <si>
    <t>900244763</t>
  </si>
  <si>
    <t>Samuel, Stephen</t>
  </si>
  <si>
    <t>9401 Wilshire Blvd</t>
  </si>
  <si>
    <t>902122947</t>
  </si>
  <si>
    <t>Evolve Realty and Development</t>
  </si>
  <si>
    <t>Sheena, Danny</t>
  </si>
  <si>
    <t>4612 Oleander St</t>
  </si>
  <si>
    <t>Bellaire</t>
  </si>
  <si>
    <t>TX</t>
  </si>
  <si>
    <t>774015102</t>
  </si>
  <si>
    <t>Sheena Law Firm</t>
  </si>
  <si>
    <t>Attorney</t>
  </si>
  <si>
    <t>Siegel, Stuart</t>
  </si>
  <si>
    <t>24947 John Fremont Rd</t>
  </si>
  <si>
    <t>Hidden Hills</t>
  </si>
  <si>
    <t>913021134</t>
  </si>
  <si>
    <t>Indoor Swap</t>
  </si>
  <si>
    <t>Solomon, Hila</t>
  </si>
  <si>
    <t>4950 Greenbush Ave</t>
  </si>
  <si>
    <t>Sherman Oaks</t>
  </si>
  <si>
    <t>914232007</t>
  </si>
  <si>
    <t>CBRE, Inc.</t>
  </si>
  <si>
    <t>Stern, David</t>
  </si>
  <si>
    <t>21 Bay Dr</t>
  </si>
  <si>
    <t>Annapolis</t>
  </si>
  <si>
    <t>MD</t>
  </si>
  <si>
    <t>214034510</t>
  </si>
  <si>
    <t>Streit, Auriel</t>
  </si>
  <si>
    <t>1820 Benecia Ave</t>
  </si>
  <si>
    <t>900256073</t>
  </si>
  <si>
    <t>Streit Lending</t>
  </si>
  <si>
    <t>Thomas, Judy</t>
  </si>
  <si>
    <t>1616 Lamego Dr</t>
  </si>
  <si>
    <t>Glendale</t>
  </si>
  <si>
    <t>912071208</t>
  </si>
  <si>
    <t>12/31/2025</t>
  </si>
  <si>
    <t>Wakszol, Isaac</t>
  </si>
  <si>
    <t>20130 NE 22nd Ave</t>
  </si>
  <si>
    <t>Miami</t>
  </si>
  <si>
    <t>331801846</t>
  </si>
  <si>
    <t>AWM</t>
  </si>
  <si>
    <t>Financial Advisor</t>
  </si>
  <si>
    <t>Younai, Laura</t>
  </si>
  <si>
    <t>4188 Vicasa Dr</t>
  </si>
  <si>
    <t>Calabasas</t>
  </si>
  <si>
    <t>913021873</t>
  </si>
  <si>
    <t>Pro Health Prof Services</t>
  </si>
  <si>
    <t>CFO</t>
  </si>
  <si>
    <t>Total To Fine</t>
  </si>
  <si>
    <t>Filing_Name</t>
  </si>
  <si>
    <t>Filing_Street</t>
  </si>
  <si>
    <t>Filing_City</t>
  </si>
  <si>
    <t>Filing_State</t>
  </si>
  <si>
    <t>Filing_ZIP</t>
  </si>
  <si>
    <t>Filing_Employer</t>
  </si>
  <si>
    <t>Filing_Occupation</t>
  </si>
  <si>
    <t>Filing_Contributions</t>
  </si>
  <si>
    <t>FEC_Name</t>
  </si>
  <si>
    <t>FEC_City</t>
  </si>
  <si>
    <t>FEC_State</t>
  </si>
  <si>
    <t>FEC_ZIP</t>
  </si>
  <si>
    <t>FEC_Employer</t>
  </si>
  <si>
    <t>FEC_Occupation</t>
  </si>
  <si>
    <t>FEC_Amount</t>
  </si>
  <si>
    <t>FEC_Date</t>
  </si>
  <si>
    <t>FEC_Image</t>
  </si>
  <si>
    <t>FEC_Committee_ID</t>
  </si>
  <si>
    <t>FEC_Committee_Name</t>
  </si>
  <si>
    <t>FEC_Candidate</t>
  </si>
  <si>
    <t>FEC_Party</t>
  </si>
  <si>
    <t>BARRY, ROBERT</t>
  </si>
  <si>
    <t>GLEN ELLYN</t>
  </si>
  <si>
    <t>60137</t>
  </si>
  <si>
    <t>ATT</t>
  </si>
  <si>
    <t>MANAGER</t>
  </si>
  <si>
    <t>07212016</t>
  </si>
  <si>
    <t>201811199133695447</t>
  </si>
  <si>
    <t>C00580100</t>
  </si>
  <si>
    <t>MAKE AMERICA GREAT AGAIN PAC</t>
  </si>
  <si>
    <t>TRUMP, DONALD J.</t>
  </si>
  <si>
    <t>REP</t>
  </si>
  <si>
    <t>07162017</t>
  </si>
  <si>
    <t>201710159075685706</t>
  </si>
  <si>
    <t>C00618371</t>
  </si>
  <si>
    <t>TRUMP MAKE AMERICA GREAT AGAIN COMMITTEE</t>
  </si>
  <si>
    <t>01262017</t>
  </si>
  <si>
    <t>201704159052258343</t>
  </si>
  <si>
    <t>BLAUT, ARI</t>
  </si>
  <si>
    <t>NEW YORK</t>
  </si>
  <si>
    <t>10024</t>
  </si>
  <si>
    <t>SULLIVAN CROMWELL</t>
  </si>
  <si>
    <t>LAWYER</t>
  </si>
  <si>
    <t>07212024</t>
  </si>
  <si>
    <t>202410159688387906</t>
  </si>
  <si>
    <t>C00873893</t>
  </si>
  <si>
    <t>TRUMP NATIONAL COMMITTEE JFC, INC.</t>
  </si>
  <si>
    <t>SULLIVAN  CROMWELL</t>
  </si>
  <si>
    <t>PARTNER</t>
  </si>
  <si>
    <t>05302024</t>
  </si>
  <si>
    <t>202407159660592591</t>
  </si>
  <si>
    <t>BROOKS, MICHAEL</t>
  </si>
  <si>
    <t>PALM BEACH GARDENS</t>
  </si>
  <si>
    <t>33418</t>
  </si>
  <si>
    <t>RETIRED</t>
  </si>
  <si>
    <t>06302021</t>
  </si>
  <si>
    <t>202112029469656923</t>
  </si>
  <si>
    <t>06042021</t>
  </si>
  <si>
    <t>202112029469656922</t>
  </si>
  <si>
    <t>CHIPLEY</t>
  </si>
  <si>
    <t>32428</t>
  </si>
  <si>
    <t>04282022</t>
  </si>
  <si>
    <t>202207159521670030</t>
  </si>
  <si>
    <t>C00770941</t>
  </si>
  <si>
    <t>TRUMP SAVE AMERICA JOINT FUNDRAISING COMMITTEE</t>
  </si>
  <si>
    <t>04192022</t>
  </si>
  <si>
    <t>202207159521652872</t>
  </si>
  <si>
    <t>202207159521652871</t>
  </si>
  <si>
    <t>04182022</t>
  </si>
  <si>
    <t>BROWN, LARRY E MR</t>
  </si>
  <si>
    <t>06042024</t>
  </si>
  <si>
    <t>202505079759046880</t>
  </si>
  <si>
    <t>C00867937</t>
  </si>
  <si>
    <t>TRUMP 47 COMMITTEE, INC.</t>
  </si>
  <si>
    <t>COHEN, DIANE</t>
  </si>
  <si>
    <t>BRADENTON</t>
  </si>
  <si>
    <t>34202</t>
  </si>
  <si>
    <t>09062024</t>
  </si>
  <si>
    <t>202410159688221736</t>
  </si>
  <si>
    <t>08132020</t>
  </si>
  <si>
    <t>202104209444869039</t>
  </si>
  <si>
    <t>06092024</t>
  </si>
  <si>
    <t>202407159660198790</t>
  </si>
  <si>
    <t>CRANE, STEPHEN</t>
  </si>
  <si>
    <t>PHILADELPHIA</t>
  </si>
  <si>
    <t>19130</t>
  </si>
  <si>
    <t>10272024</t>
  </si>
  <si>
    <t>202412059737287346</t>
  </si>
  <si>
    <t>202412059737287347</t>
  </si>
  <si>
    <t>19123</t>
  </si>
  <si>
    <t>10262020</t>
  </si>
  <si>
    <t>202104219445158620</t>
  </si>
  <si>
    <t>10122016</t>
  </si>
  <si>
    <t>201904059146012904</t>
  </si>
  <si>
    <t>10072024</t>
  </si>
  <si>
    <t>202410249713287845</t>
  </si>
  <si>
    <t>19101</t>
  </si>
  <si>
    <t>09272020</t>
  </si>
  <si>
    <t>202102169428045922</t>
  </si>
  <si>
    <t>PHILADELPHA</t>
  </si>
  <si>
    <t>09122016</t>
  </si>
  <si>
    <t>201704059052017625</t>
  </si>
  <si>
    <t>C00618389</t>
  </si>
  <si>
    <t>TRUMP VICTORY</t>
  </si>
  <si>
    <t>08272020</t>
  </si>
  <si>
    <t>202105209447288819</t>
  </si>
  <si>
    <t>08222016</t>
  </si>
  <si>
    <t>201702149049362040</t>
  </si>
  <si>
    <t>06212016</t>
  </si>
  <si>
    <t>201607159020648234</t>
  </si>
  <si>
    <t>EFROYMSON, ROBERT</t>
  </si>
  <si>
    <t>SANTA FE</t>
  </si>
  <si>
    <t>87501</t>
  </si>
  <si>
    <t>10172024</t>
  </si>
  <si>
    <t>202412059731681411</t>
  </si>
  <si>
    <t>EMERSON, STEVE</t>
  </si>
  <si>
    <t>LOS ANGELES</t>
  </si>
  <si>
    <t>90024</t>
  </si>
  <si>
    <t>10212020</t>
  </si>
  <si>
    <t>202105209447292794</t>
  </si>
  <si>
    <t>09262018</t>
  </si>
  <si>
    <t>201810159125212696</t>
  </si>
  <si>
    <t>09222023</t>
  </si>
  <si>
    <t>202405099645745937</t>
  </si>
  <si>
    <t>07312019</t>
  </si>
  <si>
    <t>202005079232496414</t>
  </si>
  <si>
    <t>FOGELMAN, JAMES</t>
  </si>
  <si>
    <t>BEVERLY HILLS</t>
  </si>
  <si>
    <t>90210</t>
  </si>
  <si>
    <t>GIBSON DUNN &amp; CRUTCHER LLP</t>
  </si>
  <si>
    <t>10282020</t>
  </si>
  <si>
    <t>202105209447292841</t>
  </si>
  <si>
    <t>FOGELMAN, JAMES P</t>
  </si>
  <si>
    <t>90211</t>
  </si>
  <si>
    <t>GIBSON DUNN</t>
  </si>
  <si>
    <t>09102024</t>
  </si>
  <si>
    <t>202505129760933362</t>
  </si>
  <si>
    <t>GIBSON DUNN &amp; CRUTCHER</t>
  </si>
  <si>
    <t>06052024</t>
  </si>
  <si>
    <t>202505079759046944</t>
  </si>
  <si>
    <t>02102020</t>
  </si>
  <si>
    <t>202006199240018085</t>
  </si>
  <si>
    <t>FRIEDBERG, MARGARET</t>
  </si>
  <si>
    <t>10128</t>
  </si>
  <si>
    <t>06152024</t>
  </si>
  <si>
    <t>202407159660525550</t>
  </si>
  <si>
    <t>202407159660597134</t>
  </si>
  <si>
    <t>GARNER, ADAM</t>
  </si>
  <si>
    <t>GREENWICH</t>
  </si>
  <si>
    <t>06830</t>
  </si>
  <si>
    <t>11082024</t>
  </si>
  <si>
    <t>202412059737053264</t>
  </si>
  <si>
    <t>GENET, LARRY</t>
  </si>
  <si>
    <t>FORT LAUDERDALE</t>
  </si>
  <si>
    <t>33312</t>
  </si>
  <si>
    <t>REAL ESTATE</t>
  </si>
  <si>
    <t>10072018</t>
  </si>
  <si>
    <t>201812069134930102</t>
  </si>
  <si>
    <t>GREENBERG, RUSSELL</t>
  </si>
  <si>
    <t>WESTPORT</t>
  </si>
  <si>
    <t>06880</t>
  </si>
  <si>
    <t>ALTUS CAPITAL PARTNERS INC</t>
  </si>
  <si>
    <t>INVESTMENT MANAGEMENT</t>
  </si>
  <si>
    <t>08012019</t>
  </si>
  <si>
    <t>202407319665919823</t>
  </si>
  <si>
    <t>202407319665911275</t>
  </si>
  <si>
    <t>HURWITZ, MARC</t>
  </si>
  <si>
    <t>MIAMI BEACH</t>
  </si>
  <si>
    <t>33119</t>
  </si>
  <si>
    <t>ENTREPRENEUR</t>
  </si>
  <si>
    <t>11042024</t>
  </si>
  <si>
    <t>202412059737018268</t>
  </si>
  <si>
    <t>33139</t>
  </si>
  <si>
    <t>SELF-EMPLOYED</t>
  </si>
  <si>
    <t>INVESTMENTS</t>
  </si>
  <si>
    <t>10052016</t>
  </si>
  <si>
    <t>201702219050484302</t>
  </si>
  <si>
    <t>01292020</t>
  </si>
  <si>
    <t>202007289261133865</t>
  </si>
  <si>
    <t>KADISHA, NEIL</t>
  </si>
  <si>
    <t>90212</t>
  </si>
  <si>
    <t>OMNINET CAPITAL</t>
  </si>
  <si>
    <t>11102020</t>
  </si>
  <si>
    <t>202102189428464842</t>
  </si>
  <si>
    <t>10142020</t>
  </si>
  <si>
    <t>202102089427121205</t>
  </si>
  <si>
    <t>KADISHA, NEIL MR.</t>
  </si>
  <si>
    <t>OMNINET CAPITAL, L.L.C.</t>
  </si>
  <si>
    <t>09182019</t>
  </si>
  <si>
    <t>202005079232496633</t>
  </si>
  <si>
    <t>08292018</t>
  </si>
  <si>
    <t>201810159125212708</t>
  </si>
  <si>
    <t>06302016</t>
  </si>
  <si>
    <t>201609129030793570</t>
  </si>
  <si>
    <t>05222020</t>
  </si>
  <si>
    <t>202102019424815560</t>
  </si>
  <si>
    <t>LEVINE, SAMUEL</t>
  </si>
  <si>
    <t>YARDLEY</t>
  </si>
  <si>
    <t>19067</t>
  </si>
  <si>
    <t>DENTIST</t>
  </si>
  <si>
    <t>09292020</t>
  </si>
  <si>
    <t>202102169428104375</t>
  </si>
  <si>
    <t>LEVY, KENNETH</t>
  </si>
  <si>
    <t>SARATOGA</t>
  </si>
  <si>
    <t>95070</t>
  </si>
  <si>
    <t>GLEN USA INVESTMENTS</t>
  </si>
  <si>
    <t>INVESTOR</t>
  </si>
  <si>
    <t>06182020</t>
  </si>
  <si>
    <t>202102019424823937</t>
  </si>
  <si>
    <t>LITTMAN, DAVID</t>
  </si>
  <si>
    <t>WAPPINGERS FALLS</t>
  </si>
  <si>
    <t>12590</t>
  </si>
  <si>
    <t>HUDSON VALLEY LIGHTING</t>
  </si>
  <si>
    <t>FOUNDER</t>
  </si>
  <si>
    <t>10112024</t>
  </si>
  <si>
    <t>202412059731347192</t>
  </si>
  <si>
    <t>LOWY, VIVIEN</t>
  </si>
  <si>
    <t>MARINA DEL REY</t>
  </si>
  <si>
    <t>90292</t>
  </si>
  <si>
    <t>09032024</t>
  </si>
  <si>
    <t>202410159688715424</t>
  </si>
  <si>
    <t>LUBECK, JOSEPH</t>
  </si>
  <si>
    <t>NORTH PALM BEACH</t>
  </si>
  <si>
    <t>33408</t>
  </si>
  <si>
    <t>ELRH INVESTMENTS</t>
  </si>
  <si>
    <t>11232016</t>
  </si>
  <si>
    <t>201807119115349938</t>
  </si>
  <si>
    <t>WEST PALM BEACH</t>
  </si>
  <si>
    <t>33403</t>
  </si>
  <si>
    <t>AMERICAN LANDMARK</t>
  </si>
  <si>
    <t>10072019</t>
  </si>
  <si>
    <t>202007289261053962</t>
  </si>
  <si>
    <t>09252019</t>
  </si>
  <si>
    <t>202007289260967790</t>
  </si>
  <si>
    <t>09112020</t>
  </si>
  <si>
    <t>202102169428107753</t>
  </si>
  <si>
    <t>201702149049374065</t>
  </si>
  <si>
    <t>06272016</t>
  </si>
  <si>
    <t>201607159020648926</t>
  </si>
  <si>
    <t>MALAMUD, NEIL N</t>
  </si>
  <si>
    <t>SARASOTA</t>
  </si>
  <si>
    <t>34239</t>
  </si>
  <si>
    <t>MATCO IND. INC.</t>
  </si>
  <si>
    <t>EXECUTIVE</t>
  </si>
  <si>
    <t>09132016</t>
  </si>
  <si>
    <t>201702149049374508</t>
  </si>
  <si>
    <t>MCDONALD, FREDERICK</t>
  </si>
  <si>
    <t>YAKIMA</t>
  </si>
  <si>
    <t>98908</t>
  </si>
  <si>
    <t>10022024</t>
  </si>
  <si>
    <t>202410249713409602</t>
  </si>
  <si>
    <t>07162019</t>
  </si>
  <si>
    <t>202007289260970344</t>
  </si>
  <si>
    <t>98901</t>
  </si>
  <si>
    <t>07142020</t>
  </si>
  <si>
    <t>202102099427472760</t>
  </si>
  <si>
    <t>MOUNSEY, ANNE</t>
  </si>
  <si>
    <t>DENVER</t>
  </si>
  <si>
    <t>80206</t>
  </si>
  <si>
    <t>11112020</t>
  </si>
  <si>
    <t>202102189428520297</t>
  </si>
  <si>
    <t>10022019</t>
  </si>
  <si>
    <t>202409209683398883</t>
  </si>
  <si>
    <t>09142020</t>
  </si>
  <si>
    <t>202102099427494643</t>
  </si>
  <si>
    <t>MWHC HOLDING INC</t>
  </si>
  <si>
    <t>PRESIDENT</t>
  </si>
  <si>
    <t>08242023</t>
  </si>
  <si>
    <t>202405099645683149</t>
  </si>
  <si>
    <t>MWHC HOLDING</t>
  </si>
  <si>
    <t>05232024</t>
  </si>
  <si>
    <t>202407159660391811</t>
  </si>
  <si>
    <t>MURAD, MEREDITH</t>
  </si>
  <si>
    <t>09122019</t>
  </si>
  <si>
    <t>202005079232496832</t>
  </si>
  <si>
    <t>SAMUEL, STEPHEN</t>
  </si>
  <si>
    <t>EVOLVE REALTY</t>
  </si>
  <si>
    <t>DEVELOPER</t>
  </si>
  <si>
    <t>06032024</t>
  </si>
  <si>
    <t>202505079759047647</t>
  </si>
  <si>
    <t>SHEENA, DANNY</t>
  </si>
  <si>
    <t>HOUSTON</t>
  </si>
  <si>
    <t>77027</t>
  </si>
  <si>
    <t>SHEELAW FIRM</t>
  </si>
  <si>
    <t>ATTORNEY</t>
  </si>
  <si>
    <t>10312019</t>
  </si>
  <si>
    <t>202409209683409200</t>
  </si>
  <si>
    <t>BELLAIRE</t>
  </si>
  <si>
    <t>77401</t>
  </si>
  <si>
    <t>SHEENA LAW FIRM</t>
  </si>
  <si>
    <t>04052023</t>
  </si>
  <si>
    <t>202307319584487273</t>
  </si>
  <si>
    <t>SIEGEL, STUART</t>
  </si>
  <si>
    <t>HIDDEN HILLS</t>
  </si>
  <si>
    <t>91302</t>
  </si>
  <si>
    <t>METROPOLITAN MARKETING INC</t>
  </si>
  <si>
    <t>09302016</t>
  </si>
  <si>
    <t>201903139145695752</t>
  </si>
  <si>
    <t>Silverman, Ben</t>
  </si>
  <si>
    <t>6411 E Santa Elena</t>
  </si>
  <si>
    <t>Tucson</t>
  </si>
  <si>
    <t>AZ</t>
  </si>
  <si>
    <t>857153130</t>
  </si>
  <si>
    <t>Starfish Care Homes</t>
  </si>
  <si>
    <t>Business Owner</t>
  </si>
  <si>
    <t>SILVERMAN, BEN</t>
  </si>
  <si>
    <t>CHANDLER</t>
  </si>
  <si>
    <t>85248</t>
  </si>
  <si>
    <t>07172019</t>
  </si>
  <si>
    <t>202007289260985051</t>
  </si>
  <si>
    <t>SOLOMON, HILA</t>
  </si>
  <si>
    <t>SHERMAN OAKS</t>
  </si>
  <si>
    <t>91423</t>
  </si>
  <si>
    <t>GIBSON DUNN  CRUTCHER LLP</t>
  </si>
  <si>
    <t>202504289756961153</t>
  </si>
  <si>
    <t>C00828541</t>
  </si>
  <si>
    <t>NEVER SURRENDER, INC.</t>
  </si>
  <si>
    <t>STERN, DAVID</t>
  </si>
  <si>
    <t>ANNAPOLIS</t>
  </si>
  <si>
    <t>21403</t>
  </si>
  <si>
    <t>10242024</t>
  </si>
  <si>
    <t>202412059736923973</t>
  </si>
  <si>
    <t>STREIT, AURIEL</t>
  </si>
  <si>
    <t>90025</t>
  </si>
  <si>
    <t>STREIT LENDING</t>
  </si>
  <si>
    <t>REAL ESTATE FINANCE</t>
  </si>
  <si>
    <t>05312024</t>
  </si>
  <si>
    <t>202407159660588333</t>
  </si>
  <si>
    <t>THOMAS, JUDY</t>
  </si>
  <si>
    <t>GLENDALE</t>
  </si>
  <si>
    <t>91207</t>
  </si>
  <si>
    <t>09182020</t>
  </si>
  <si>
    <t>202102169428168858</t>
  </si>
  <si>
    <t>WAKSZOL, ISAAC</t>
  </si>
  <si>
    <t>MIAMI</t>
  </si>
  <si>
    <t>33180</t>
  </si>
  <si>
    <t>ADVISOR</t>
  </si>
  <si>
    <t>10212024</t>
  </si>
  <si>
    <t>202412059737201507</t>
  </si>
  <si>
    <t>FINANICAL</t>
  </si>
  <si>
    <t>09302024</t>
  </si>
  <si>
    <t>202410159688953241</t>
  </si>
  <si>
    <t>08132024</t>
  </si>
  <si>
    <t>202410159688563100</t>
  </si>
  <si>
    <t>07172024</t>
  </si>
  <si>
    <t>202410159688370269</t>
  </si>
  <si>
    <t>YOUNAI, LAURA</t>
  </si>
  <si>
    <t>CALABASAS</t>
  </si>
  <si>
    <t>PROHEALTH PROFESSIONAL SERVICES</t>
  </si>
  <si>
    <t>11092020</t>
  </si>
  <si>
    <t>202102189428631027</t>
  </si>
  <si>
    <t>11062020</t>
  </si>
  <si>
    <t>08282019</t>
  </si>
  <si>
    <t>202005079232497224</t>
  </si>
  <si>
    <t>Total To Trump Comittees</t>
  </si>
  <si>
    <t>170 GLEN ARBOR CT</t>
  </si>
  <si>
    <t>DIRECTOR</t>
  </si>
  <si>
    <t>BRONNER, GILA</t>
  </si>
  <si>
    <t>284 PROSPECT AVE</t>
  </si>
  <si>
    <t>HIGHLAND PARK</t>
  </si>
  <si>
    <t>600353354</t>
  </si>
  <si>
    <t>BRONNER GROUP, LLC</t>
  </si>
  <si>
    <t>CONSULTANT</t>
  </si>
  <si>
    <t>60035</t>
  </si>
  <si>
    <t>BRONNER GROUP LLC</t>
  </si>
  <si>
    <t>CONSULTING</t>
  </si>
  <si>
    <t>10252019</t>
  </si>
  <si>
    <t>202001319185598112</t>
  </si>
  <si>
    <t>COMITER, RICHARD</t>
  </si>
  <si>
    <t>156 REMO PL</t>
  </si>
  <si>
    <t>334181740</t>
  </si>
  <si>
    <t>SELF EMPLOYED</t>
  </si>
  <si>
    <t>202102099427279126</t>
  </si>
  <si>
    <t>DONOVAN, JOHN</t>
  </si>
  <si>
    <t>9400 W 122ND ST</t>
  </si>
  <si>
    <t>PALOS PARK</t>
  </si>
  <si>
    <t>604641142</t>
  </si>
  <si>
    <t>DYKEMA</t>
  </si>
  <si>
    <t>60464</t>
  </si>
  <si>
    <t>11052024</t>
  </si>
  <si>
    <t>202412059737030677</t>
  </si>
  <si>
    <t>10262024</t>
  </si>
  <si>
    <t>202412059737259626</t>
  </si>
  <si>
    <t>KALTON, DOV</t>
  </si>
  <si>
    <t>303 E 83RD ST</t>
  </si>
  <si>
    <t>100284315</t>
  </si>
  <si>
    <t>INTEGRATED MANAGEMENT SOLUTIONS</t>
  </si>
  <si>
    <t>10025</t>
  </si>
  <si>
    <t>10152024</t>
  </si>
  <si>
    <t>202410249713341395</t>
  </si>
  <si>
    <t>06102024</t>
  </si>
  <si>
    <t>202407159660440082</t>
  </si>
  <si>
    <t>05102024</t>
  </si>
  <si>
    <t>202407159660429527</t>
  </si>
  <si>
    <t>KATZMAN, CAROL</t>
  </si>
  <si>
    <t>9993 MACKEY CIR</t>
  </si>
  <si>
    <t>OVERLAND PARK</t>
  </si>
  <si>
    <t>KS</t>
  </si>
  <si>
    <t>662123459</t>
  </si>
  <si>
    <t>66204</t>
  </si>
  <si>
    <t>12012020</t>
  </si>
  <si>
    <t>202105209447257948</t>
  </si>
  <si>
    <t>202105209447102587</t>
  </si>
  <si>
    <t>202105209447102586</t>
  </si>
  <si>
    <t>11242020</t>
  </si>
  <si>
    <t>66212</t>
  </si>
  <si>
    <t>11172020</t>
  </si>
  <si>
    <t>202104219445205715</t>
  </si>
  <si>
    <t>202104219445341223</t>
  </si>
  <si>
    <t>11032020</t>
  </si>
  <si>
    <t>202104219445205714</t>
  </si>
  <si>
    <t>10312020</t>
  </si>
  <si>
    <t>10272020</t>
  </si>
  <si>
    <t>202104219445205713</t>
  </si>
  <si>
    <t>202501139740151489</t>
  </si>
  <si>
    <t>10092024</t>
  </si>
  <si>
    <t>202501139740148603</t>
  </si>
  <si>
    <t>LAPPING, SHALE</t>
  </si>
  <si>
    <t>155 N HARBOR DR</t>
  </si>
  <si>
    <t>CHICAGO</t>
  </si>
  <si>
    <t>606017376</t>
  </si>
  <si>
    <t>IPEX, INC.</t>
  </si>
  <si>
    <t>INVESTMENT CONSULTANT</t>
  </si>
  <si>
    <t>60601</t>
  </si>
  <si>
    <t>12232016</t>
  </si>
  <si>
    <t>201705179054001166</t>
  </si>
  <si>
    <t>IPEX INC</t>
  </si>
  <si>
    <t>12212023</t>
  </si>
  <si>
    <t>202405099645917572</t>
  </si>
  <si>
    <t>12212022</t>
  </si>
  <si>
    <t>202301319575735949</t>
  </si>
  <si>
    <t>201807119115348955</t>
  </si>
  <si>
    <t>11212023</t>
  </si>
  <si>
    <t>202405099645862194</t>
  </si>
  <si>
    <t>LAPPING, SHALE P.</t>
  </si>
  <si>
    <t>10312024</t>
  </si>
  <si>
    <t>202412059731692203</t>
  </si>
  <si>
    <t>10212023</t>
  </si>
  <si>
    <t>202405099645803001</t>
  </si>
  <si>
    <t>09212023</t>
  </si>
  <si>
    <t>202405099645744751</t>
  </si>
  <si>
    <t>09212022</t>
  </si>
  <si>
    <t>202210159536874591</t>
  </si>
  <si>
    <t>09202024</t>
  </si>
  <si>
    <t>202410159688208387</t>
  </si>
  <si>
    <t>60290</t>
  </si>
  <si>
    <t>09062020</t>
  </si>
  <si>
    <t>202102099427435479</t>
  </si>
  <si>
    <t>09022020</t>
  </si>
  <si>
    <t>202102099427435478</t>
  </si>
  <si>
    <t>08232016</t>
  </si>
  <si>
    <t>201702149049372962</t>
  </si>
  <si>
    <t>08212023</t>
  </si>
  <si>
    <t>202405099645673556</t>
  </si>
  <si>
    <t>08212022</t>
  </si>
  <si>
    <t>202210159536832347</t>
  </si>
  <si>
    <t>08062020</t>
  </si>
  <si>
    <t>08022020</t>
  </si>
  <si>
    <t>07302024</t>
  </si>
  <si>
    <t>202410159688143691</t>
  </si>
  <si>
    <t>07212023</t>
  </si>
  <si>
    <t>202405099645608730</t>
  </si>
  <si>
    <t>07212022</t>
  </si>
  <si>
    <t>202210159536787288</t>
  </si>
  <si>
    <t>06212023</t>
  </si>
  <si>
    <t>202307319584569306</t>
  </si>
  <si>
    <t>06212022</t>
  </si>
  <si>
    <t>202207159521730659</t>
  </si>
  <si>
    <t>06062021</t>
  </si>
  <si>
    <t>202112029469702029</t>
  </si>
  <si>
    <t>06022021</t>
  </si>
  <si>
    <t>202112029469702028</t>
  </si>
  <si>
    <t>05212023</t>
  </si>
  <si>
    <t>202307319584528751</t>
  </si>
  <si>
    <t>05212022</t>
  </si>
  <si>
    <t>202207159521694647</t>
  </si>
  <si>
    <t>05062021</t>
  </si>
  <si>
    <t>05022021</t>
  </si>
  <si>
    <t>04212023</t>
  </si>
  <si>
    <t>202307319584500987</t>
  </si>
  <si>
    <t>04212022</t>
  </si>
  <si>
    <t>202207159521657559</t>
  </si>
  <si>
    <t>04062021</t>
  </si>
  <si>
    <t>202112029469702027</t>
  </si>
  <si>
    <t>04022021</t>
  </si>
  <si>
    <t>03212023</t>
  </si>
  <si>
    <t>202307319584461256</t>
  </si>
  <si>
    <t>03212022</t>
  </si>
  <si>
    <t>202204159499894031</t>
  </si>
  <si>
    <t>03062021</t>
  </si>
  <si>
    <t>03022021</t>
  </si>
  <si>
    <t>202112029469702026</t>
  </si>
  <si>
    <t>02212023</t>
  </si>
  <si>
    <t>202307319584437062</t>
  </si>
  <si>
    <t>02212022</t>
  </si>
  <si>
    <t>202204159499867967</t>
  </si>
  <si>
    <t>02062021</t>
  </si>
  <si>
    <t>02022021</t>
  </si>
  <si>
    <t>01212023</t>
  </si>
  <si>
    <t>202307319584421239</t>
  </si>
  <si>
    <t>01212022</t>
  </si>
  <si>
    <t>202204159499921963</t>
  </si>
  <si>
    <t>01092024</t>
  </si>
  <si>
    <t>202404159632888136</t>
  </si>
  <si>
    <t>RISMAN, KATHY</t>
  </si>
  <si>
    <t>3900 PARK EAST DR</t>
  </si>
  <si>
    <t>BEACHWOOD</t>
  </si>
  <si>
    <t>OH</t>
  </si>
  <si>
    <t>441224359</t>
  </si>
  <si>
    <t>NOT EMPLOYED</t>
  </si>
  <si>
    <t>RISMAN, KATHY MRS.</t>
  </si>
  <si>
    <t>CLEVELAND</t>
  </si>
  <si>
    <t>44124</t>
  </si>
  <si>
    <t>BEK DEVELOPERS LLC</t>
  </si>
  <si>
    <t>OWNER</t>
  </si>
  <si>
    <t>06142024</t>
  </si>
  <si>
    <t>202505079759047789</t>
  </si>
  <si>
    <t>ROSE, DANIEL</t>
  </si>
  <si>
    <t>65 THOMPSON ST</t>
  </si>
  <si>
    <t>100125138</t>
  </si>
  <si>
    <t>KREINDLER &amp; KREINDLER LLP</t>
  </si>
  <si>
    <t>10010</t>
  </si>
  <si>
    <t>JAZZ MUSICIAN</t>
  </si>
  <si>
    <t>202504289756960881</t>
  </si>
  <si>
    <t>10012</t>
  </si>
  <si>
    <t>KREINDLER</t>
  </si>
  <si>
    <t>202410249713345925</t>
  </si>
  <si>
    <t>10042024</t>
  </si>
  <si>
    <t>202410249713398393</t>
  </si>
  <si>
    <t>201702149049381876</t>
  </si>
  <si>
    <t>RUBENSTEIN, JAMES</t>
  </si>
  <si>
    <t>13301 PONDEROSA WAY</t>
  </si>
  <si>
    <t>FORT MYERS</t>
  </si>
  <si>
    <t>339077823</t>
  </si>
  <si>
    <t>ADVOCATE RADIATION</t>
  </si>
  <si>
    <t>PHYSICIAN</t>
  </si>
  <si>
    <t>33907</t>
  </si>
  <si>
    <t>ADVOCATE RADIATION ONCOLOGY</t>
  </si>
  <si>
    <t>04092024</t>
  </si>
  <si>
    <t>202505079759047277</t>
  </si>
  <si>
    <t>Donovan, John</t>
  </si>
  <si>
    <t>Kalton, Dov</t>
  </si>
  <si>
    <t>Rubenstein, James</t>
  </si>
  <si>
    <t>Lapping, Shale</t>
  </si>
  <si>
    <t>Risman, Kathy</t>
  </si>
  <si>
    <t>Comiter, Richard</t>
  </si>
  <si>
    <t>Rose, Daniel</t>
  </si>
  <si>
    <t>Katzman, Carol</t>
  </si>
  <si>
    <t>Bronner, Gila</t>
  </si>
  <si>
    <t>9400 W 122Nd St</t>
  </si>
  <si>
    <t>Palos Park</t>
  </si>
  <si>
    <t>303 E 83Rd St</t>
  </si>
  <si>
    <t>13301 Ponderosa Way</t>
  </si>
  <si>
    <t>Fort Myers</t>
  </si>
  <si>
    <t>155 N Harbor Dr</t>
  </si>
  <si>
    <t>Chicago</t>
  </si>
  <si>
    <t>3900 Park East Dr</t>
  </si>
  <si>
    <t>Beachwood</t>
  </si>
  <si>
    <t>156 Remo Pl</t>
  </si>
  <si>
    <t>65 Thompson St</t>
  </si>
  <si>
    <t>9993 Mackey Cir</t>
  </si>
  <si>
    <t>Overland Park</t>
  </si>
  <si>
    <t>284 Prospect Ave</t>
  </si>
  <si>
    <t>Highland Park</t>
  </si>
  <si>
    <t>Dykema</t>
  </si>
  <si>
    <t>At&amp;T, Inc.</t>
  </si>
  <si>
    <t>Director Government Relations</t>
  </si>
  <si>
    <t>At&amp;T</t>
  </si>
  <si>
    <t>Integrated Management Solutions</t>
  </si>
  <si>
    <t>Advocate Radiation</t>
  </si>
  <si>
    <t>Physician</t>
  </si>
  <si>
    <t>Ipex, Inc.</t>
  </si>
  <si>
    <t>Investment Consultant</t>
  </si>
  <si>
    <t>Kreindler &amp; Kreindler Llp</t>
  </si>
  <si>
    <t>Bronner Group, Llc</t>
  </si>
  <si>
    <t>Consultant</t>
  </si>
  <si>
    <t>TOTAL</t>
  </si>
  <si>
    <t>LAURA FINE'S TRUMP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</si>
</sst>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top"/>
    </xf>
    <xf numFmtId="164" fontId="5" fillId="0" borderId="0" xfId="2"/>
    <xf numFmtId="14" fontId="4" fillId="0" borderId="1" xfId="0" applyNumberFormat="1" applyFont="1" applyBorder="1" applyAlignment="1">
      <alignment horizontal="left" vertical="top"/>
    </xf>
    <xf numFmtId="14" fontId="0" fillId="0" borderId="0" xfId="0" applyNumberFormat="1" applyAlignment="1">
      <alignment horizontal="left"/>
    </xf>
    <xf numFmtId="0" fontId="4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165" fontId="4" fillId="0" borderId="1" xfId="0" applyNumberFormat="1" applyFont="1" applyBorder="1" applyAlignment="1">
      <alignment horizontal="center" vertical="top"/>
    </xf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65" fontId="5" fillId="0" borderId="1" xfId="2" applyNumberFormat="1" applyBorder="1"/>
    <xf numFmtId="164" fontId="5" fillId="0" borderId="1" xfId="2" applyBorder="1"/>
    <xf numFmtId="165" fontId="0" fillId="0" borderId="1" xfId="0" applyNumberFormat="1" applyBorder="1"/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1" applyNumberFormat="1" applyFont="1" applyBorder="1"/>
    <xf numFmtId="0" fontId="2" fillId="2" borderId="2" xfId="0" applyFont="1" applyFill="1" applyBorder="1" applyAlignment="1">
      <alignment horizontal="center"/>
    </xf>
  </cellXfs>
  <cellStyles count="3">
    <cellStyle name="Currency" xfId="1" builtinId="4"/>
    <cellStyle name="currency_style" xfId="2" xr:uid="{515234F8-F41A-4CEC-A8B6-8CC64174F7A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3338-5115-40B6-98B2-9C37DDC0EB4A}">
  <dimension ref="A1:J48"/>
  <sheetViews>
    <sheetView tabSelected="1" workbookViewId="0">
      <selection activeCell="C9" sqref="C9"/>
    </sheetView>
  </sheetViews>
  <sheetFormatPr defaultRowHeight="14.4" x14ac:dyDescent="0.3"/>
  <cols>
    <col min="1" max="1" width="24" customWidth="1"/>
    <col min="2" max="2" width="22.21875" customWidth="1"/>
    <col min="3" max="3" width="23.88671875" customWidth="1"/>
    <col min="4" max="4" width="13.33203125" customWidth="1"/>
    <col min="5" max="5" width="19.109375" style="6" customWidth="1"/>
    <col min="6" max="6" width="15.109375" style="4" customWidth="1"/>
    <col min="7" max="7" width="15.21875" style="8" customWidth="1"/>
    <col min="8" max="8" width="27.21875" customWidth="1"/>
    <col min="9" max="9" width="20.33203125" customWidth="1"/>
    <col min="10" max="10" width="24.21875" customWidth="1"/>
  </cols>
  <sheetData>
    <row r="1" spans="1:10" x14ac:dyDescent="0.3">
      <c r="A1" s="18" t="s">
        <v>772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3">
      <c r="A2" s="1" t="s">
        <v>0</v>
      </c>
      <c r="B2" s="1" t="s">
        <v>1</v>
      </c>
      <c r="C2" s="1" t="s">
        <v>2</v>
      </c>
      <c r="D2" s="1" t="s">
        <v>3</v>
      </c>
      <c r="E2" s="5" t="s">
        <v>4</v>
      </c>
      <c r="F2" s="3" t="s">
        <v>5</v>
      </c>
      <c r="G2" s="7" t="s">
        <v>194</v>
      </c>
      <c r="H2" s="1" t="s">
        <v>549</v>
      </c>
      <c r="I2" s="1" t="s">
        <v>6</v>
      </c>
      <c r="J2" s="1" t="s">
        <v>7</v>
      </c>
    </row>
    <row r="3" spans="1:10" x14ac:dyDescent="0.3">
      <c r="A3" s="9" t="s">
        <v>8</v>
      </c>
      <c r="B3" s="9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>
        <v>100</v>
      </c>
      <c r="H3" s="13">
        <f>SUMIF('Donor Match'!A:A,'Fine Donations from Trump Donor'!A3,'Donor Match'!O:O)</f>
        <v>634</v>
      </c>
      <c r="I3" s="9" t="s">
        <v>14</v>
      </c>
      <c r="J3" s="9" t="s">
        <v>15</v>
      </c>
    </row>
    <row r="4" spans="1:10" x14ac:dyDescent="0.3">
      <c r="A4" s="9" t="s">
        <v>16</v>
      </c>
      <c r="B4" s="9" t="s">
        <v>17</v>
      </c>
      <c r="C4" s="9" t="s">
        <v>18</v>
      </c>
      <c r="D4" s="9" t="s">
        <v>19</v>
      </c>
      <c r="E4" s="10" t="s">
        <v>20</v>
      </c>
      <c r="F4" s="11" t="s">
        <v>21</v>
      </c>
      <c r="G4" s="12">
        <v>500</v>
      </c>
      <c r="H4" s="13">
        <f>SUMIF('Donor Match'!A:A,'Fine Donations from Trump Donor'!A4,'Donor Match'!O:O)</f>
        <v>1145</v>
      </c>
      <c r="I4" s="9" t="s">
        <v>22</v>
      </c>
      <c r="J4" s="9" t="s">
        <v>23</v>
      </c>
    </row>
    <row r="5" spans="1:10" x14ac:dyDescent="0.3">
      <c r="A5" s="9" t="s">
        <v>24</v>
      </c>
      <c r="B5" s="9" t="s">
        <v>25</v>
      </c>
      <c r="C5" s="9" t="s">
        <v>26</v>
      </c>
      <c r="D5" s="9" t="s">
        <v>27</v>
      </c>
      <c r="E5" s="10" t="s">
        <v>28</v>
      </c>
      <c r="F5" s="11" t="s">
        <v>29</v>
      </c>
      <c r="G5" s="12">
        <v>250</v>
      </c>
      <c r="H5" s="13">
        <f>SUMIF('Donor Match'!A:A,'Fine Donations from Trump Donor'!A5,'Donor Match'!O:O)</f>
        <v>225</v>
      </c>
      <c r="I5" s="9" t="s">
        <v>30</v>
      </c>
      <c r="J5" s="9" t="s">
        <v>31</v>
      </c>
    </row>
    <row r="6" spans="1:10" x14ac:dyDescent="0.3">
      <c r="A6" s="9" t="s">
        <v>32</v>
      </c>
      <c r="B6" s="9" t="s">
        <v>33</v>
      </c>
      <c r="C6" s="9" t="s">
        <v>26</v>
      </c>
      <c r="D6" s="9" t="s">
        <v>27</v>
      </c>
      <c r="E6" s="10" t="s">
        <v>34</v>
      </c>
      <c r="F6" s="11" t="s">
        <v>35</v>
      </c>
      <c r="G6" s="12">
        <v>1000</v>
      </c>
      <c r="H6" s="13">
        <f>SUMIF('Donor Match'!A:A,'Fine Donations from Trump Donor'!A6,'Donor Match'!O:O)</f>
        <v>2000</v>
      </c>
      <c r="I6" s="9" t="s">
        <v>30</v>
      </c>
      <c r="J6" s="9" t="s">
        <v>31</v>
      </c>
    </row>
    <row r="7" spans="1:10" x14ac:dyDescent="0.3">
      <c r="A7" s="9" t="s">
        <v>36</v>
      </c>
      <c r="B7" s="9" t="s">
        <v>37</v>
      </c>
      <c r="C7" s="9" t="s">
        <v>38</v>
      </c>
      <c r="D7" s="9" t="s">
        <v>27</v>
      </c>
      <c r="E7" s="10" t="s">
        <v>39</v>
      </c>
      <c r="F7" s="11" t="s">
        <v>40</v>
      </c>
      <c r="G7" s="12">
        <v>1000</v>
      </c>
      <c r="H7" s="13">
        <f>SUMIF('Donor Match'!A:A,'Fine Donations from Trump Donor'!A7,'Donor Match'!O:O)</f>
        <v>4250</v>
      </c>
      <c r="I7" s="9" t="s">
        <v>30</v>
      </c>
      <c r="J7" s="9" t="s">
        <v>31</v>
      </c>
    </row>
    <row r="8" spans="1:10" x14ac:dyDescent="0.3">
      <c r="A8" s="9" t="s">
        <v>41</v>
      </c>
      <c r="B8" s="9" t="s">
        <v>42</v>
      </c>
      <c r="C8" s="9" t="s">
        <v>43</v>
      </c>
      <c r="D8" s="9" t="s">
        <v>44</v>
      </c>
      <c r="E8" s="10" t="s">
        <v>45</v>
      </c>
      <c r="F8" s="11" t="s">
        <v>46</v>
      </c>
      <c r="G8" s="12">
        <v>500</v>
      </c>
      <c r="H8" s="13">
        <f>SUMIF('Donor Match'!A:A,'Fine Donations from Trump Donor'!A8,'Donor Match'!O:O)</f>
        <v>5627</v>
      </c>
      <c r="I8" s="9" t="s">
        <v>30</v>
      </c>
      <c r="J8" s="9" t="s">
        <v>31</v>
      </c>
    </row>
    <row r="9" spans="1:10" x14ac:dyDescent="0.3">
      <c r="A9" s="9" t="s">
        <v>47</v>
      </c>
      <c r="B9" s="9" t="s">
        <v>48</v>
      </c>
      <c r="C9" s="9" t="s">
        <v>49</v>
      </c>
      <c r="D9" s="9" t="s">
        <v>50</v>
      </c>
      <c r="E9" s="10" t="s">
        <v>51</v>
      </c>
      <c r="F9" s="11" t="s">
        <v>52</v>
      </c>
      <c r="G9" s="12">
        <v>3500</v>
      </c>
      <c r="H9" s="13">
        <f>SUMIF('Donor Match'!A:A,'Fine Donations from Trump Donor'!A9,'Donor Match'!O:O)</f>
        <v>1000</v>
      </c>
      <c r="I9" s="9" t="s">
        <v>30</v>
      </c>
      <c r="J9" s="9" t="s">
        <v>31</v>
      </c>
    </row>
    <row r="10" spans="1:10" x14ac:dyDescent="0.3">
      <c r="A10" s="9" t="s">
        <v>53</v>
      </c>
      <c r="B10" s="9" t="s">
        <v>54</v>
      </c>
      <c r="C10" s="9" t="s">
        <v>55</v>
      </c>
      <c r="D10" s="9" t="s">
        <v>56</v>
      </c>
      <c r="E10" s="10" t="s">
        <v>57</v>
      </c>
      <c r="F10" s="11" t="s">
        <v>58</v>
      </c>
      <c r="G10" s="12">
        <v>3500</v>
      </c>
      <c r="H10" s="13">
        <f>SUMIF('Donor Match'!A:A,'Fine Donations from Trump Donor'!A10,'Donor Match'!O:O)</f>
        <v>31300</v>
      </c>
      <c r="I10" s="9" t="s">
        <v>59</v>
      </c>
      <c r="J10" s="9" t="s">
        <v>60</v>
      </c>
    </row>
    <row r="11" spans="1:10" x14ac:dyDescent="0.3">
      <c r="A11" s="9" t="s">
        <v>61</v>
      </c>
      <c r="B11" s="9" t="s">
        <v>62</v>
      </c>
      <c r="C11" s="9" t="s">
        <v>63</v>
      </c>
      <c r="D11" s="9" t="s">
        <v>56</v>
      </c>
      <c r="E11" s="10" t="s">
        <v>64</v>
      </c>
      <c r="F11" s="11" t="s">
        <v>40</v>
      </c>
      <c r="G11" s="12">
        <v>3500</v>
      </c>
      <c r="H11" s="13">
        <f>SUMIF('Donor Match'!A:A,'Fine Donations from Trump Donor'!A11,'Donor Match'!O:O)</f>
        <v>47750</v>
      </c>
      <c r="I11" s="9" t="s">
        <v>65</v>
      </c>
      <c r="J11" s="9" t="s">
        <v>23</v>
      </c>
    </row>
    <row r="12" spans="1:10" x14ac:dyDescent="0.3">
      <c r="A12" s="9" t="s">
        <v>66</v>
      </c>
      <c r="B12" s="9" t="s">
        <v>67</v>
      </c>
      <c r="C12" s="9" t="s">
        <v>18</v>
      </c>
      <c r="D12" s="9" t="s">
        <v>19</v>
      </c>
      <c r="E12" s="10" t="s">
        <v>68</v>
      </c>
      <c r="F12" s="11" t="s">
        <v>69</v>
      </c>
      <c r="G12" s="12">
        <v>1000</v>
      </c>
      <c r="H12" s="13">
        <f>SUMIF('Donor Match'!A:A,'Fine Donations from Trump Donor'!A12,'Donor Match'!O:O)</f>
        <v>208</v>
      </c>
      <c r="I12" s="9" t="s">
        <v>30</v>
      </c>
      <c r="J12" s="9" t="s">
        <v>31</v>
      </c>
    </row>
    <row r="13" spans="1:10" x14ac:dyDescent="0.3">
      <c r="A13" s="9" t="s">
        <v>70</v>
      </c>
      <c r="B13" s="9" t="s">
        <v>71</v>
      </c>
      <c r="C13" s="9" t="s">
        <v>72</v>
      </c>
      <c r="D13" s="9" t="s">
        <v>73</v>
      </c>
      <c r="E13" s="10" t="s">
        <v>74</v>
      </c>
      <c r="F13" s="11" t="s">
        <v>69</v>
      </c>
      <c r="G13" s="12">
        <v>1500</v>
      </c>
      <c r="H13" s="13">
        <f>SUMIF('Donor Match'!A:A,'Fine Donations from Trump Donor'!A13,'Donor Match'!O:O)</f>
        <v>235</v>
      </c>
      <c r="I13" s="9" t="s">
        <v>75</v>
      </c>
      <c r="J13" s="9" t="s">
        <v>76</v>
      </c>
    </row>
    <row r="14" spans="1:10" x14ac:dyDescent="0.3">
      <c r="A14" s="9" t="s">
        <v>77</v>
      </c>
      <c r="B14" s="9" t="s">
        <v>78</v>
      </c>
      <c r="C14" s="9" t="s">
        <v>79</v>
      </c>
      <c r="D14" s="9" t="s">
        <v>27</v>
      </c>
      <c r="E14" s="10" t="s">
        <v>80</v>
      </c>
      <c r="F14" s="11" t="s">
        <v>81</v>
      </c>
      <c r="G14" s="12">
        <v>1500</v>
      </c>
      <c r="H14" s="13">
        <f>SUMIF('Donor Match'!A:A,'Fine Donations from Trump Donor'!A14,'Donor Match'!O:O)</f>
        <v>1000</v>
      </c>
      <c r="I14" s="9" t="s">
        <v>82</v>
      </c>
      <c r="J14" s="9" t="s">
        <v>83</v>
      </c>
    </row>
    <row r="15" spans="1:10" x14ac:dyDescent="0.3">
      <c r="A15" s="9" t="s">
        <v>84</v>
      </c>
      <c r="B15" s="9" t="s">
        <v>85</v>
      </c>
      <c r="C15" s="9" t="s">
        <v>86</v>
      </c>
      <c r="D15" s="9" t="s">
        <v>73</v>
      </c>
      <c r="E15" s="10" t="s">
        <v>87</v>
      </c>
      <c r="F15" s="11" t="s">
        <v>88</v>
      </c>
      <c r="G15" s="12">
        <v>1000</v>
      </c>
      <c r="H15" s="13">
        <f>SUMIF('Donor Match'!A:A,'Fine Donations from Trump Donor'!A15,'Donor Match'!O:O)</f>
        <v>500</v>
      </c>
      <c r="I15" s="9" t="s">
        <v>89</v>
      </c>
      <c r="J15" s="9" t="s">
        <v>90</v>
      </c>
    </row>
    <row r="16" spans="1:10" x14ac:dyDescent="0.3">
      <c r="A16" s="9" t="s">
        <v>91</v>
      </c>
      <c r="B16" s="9" t="s">
        <v>92</v>
      </c>
      <c r="C16" s="9" t="s">
        <v>93</v>
      </c>
      <c r="D16" s="9" t="s">
        <v>27</v>
      </c>
      <c r="E16" s="10" t="s">
        <v>94</v>
      </c>
      <c r="F16" s="11" t="s">
        <v>40</v>
      </c>
      <c r="G16" s="12">
        <v>1000</v>
      </c>
      <c r="H16" s="13">
        <f>SUMIF('Donor Match'!A:A,'Fine Donations from Trump Donor'!A16,'Donor Match'!O:O)</f>
        <v>2220</v>
      </c>
      <c r="I16" s="9" t="s">
        <v>59</v>
      </c>
      <c r="J16" s="9" t="s">
        <v>95</v>
      </c>
    </row>
    <row r="17" spans="1:10" x14ac:dyDescent="0.3">
      <c r="A17" s="9" t="s">
        <v>96</v>
      </c>
      <c r="B17" s="9" t="s">
        <v>97</v>
      </c>
      <c r="C17" s="9" t="s">
        <v>63</v>
      </c>
      <c r="D17" s="9" t="s">
        <v>56</v>
      </c>
      <c r="E17" s="10" t="s">
        <v>98</v>
      </c>
      <c r="F17" s="11" t="s">
        <v>35</v>
      </c>
      <c r="G17" s="12">
        <v>2000</v>
      </c>
      <c r="H17" s="13">
        <f>SUMIF('Donor Match'!A:A,'Fine Donations from Trump Donor'!A17,'Donor Match'!O:O)</f>
        <v>5800</v>
      </c>
      <c r="I17" s="9" t="s">
        <v>99</v>
      </c>
      <c r="J17" s="9" t="s">
        <v>100</v>
      </c>
    </row>
    <row r="18" spans="1:10" x14ac:dyDescent="0.3">
      <c r="A18" s="9" t="s">
        <v>101</v>
      </c>
      <c r="B18" s="9" t="s">
        <v>102</v>
      </c>
      <c r="C18" s="9" t="s">
        <v>103</v>
      </c>
      <c r="D18" s="9" t="s">
        <v>44</v>
      </c>
      <c r="E18" s="10" t="s">
        <v>104</v>
      </c>
      <c r="F18" s="11" t="s">
        <v>88</v>
      </c>
      <c r="G18" s="12">
        <v>1500</v>
      </c>
      <c r="H18" s="13">
        <f>SUMIF('Donor Match'!A:A,'Fine Donations from Trump Donor'!A18,'Donor Match'!O:O)</f>
        <v>250</v>
      </c>
      <c r="I18" s="9" t="s">
        <v>105</v>
      </c>
      <c r="J18" s="9" t="s">
        <v>106</v>
      </c>
    </row>
    <row r="19" spans="1:10" x14ac:dyDescent="0.3">
      <c r="A19" s="9" t="s">
        <v>107</v>
      </c>
      <c r="B19" s="9" t="s">
        <v>108</v>
      </c>
      <c r="C19" s="9" t="s">
        <v>109</v>
      </c>
      <c r="D19" s="9" t="s">
        <v>56</v>
      </c>
      <c r="E19" s="10" t="s">
        <v>110</v>
      </c>
      <c r="F19" s="11" t="s">
        <v>40</v>
      </c>
      <c r="G19" s="12">
        <v>2000</v>
      </c>
      <c r="H19" s="13">
        <f>SUMIF('Donor Match'!A:A,'Fine Donations from Trump Donor'!A19,'Donor Match'!O:O)</f>
        <v>2020</v>
      </c>
      <c r="I19" s="9" t="s">
        <v>111</v>
      </c>
      <c r="J19" s="9" t="s">
        <v>60</v>
      </c>
    </row>
    <row r="20" spans="1:10" x14ac:dyDescent="0.3">
      <c r="A20" s="9" t="s">
        <v>112</v>
      </c>
      <c r="B20" s="9" t="s">
        <v>113</v>
      </c>
      <c r="C20" s="9" t="s">
        <v>114</v>
      </c>
      <c r="D20" s="9" t="s">
        <v>19</v>
      </c>
      <c r="E20" s="10" t="s">
        <v>115</v>
      </c>
      <c r="F20" s="11" t="s">
        <v>81</v>
      </c>
      <c r="G20" s="12">
        <v>2000</v>
      </c>
      <c r="H20" s="13">
        <f>SUMIF('Donor Match'!A:A,'Fine Donations from Trump Donor'!A20,'Donor Match'!O:O)</f>
        <v>5165</v>
      </c>
      <c r="I20" s="9" t="s">
        <v>116</v>
      </c>
      <c r="J20" s="9" t="s">
        <v>117</v>
      </c>
    </row>
    <row r="21" spans="1:10" x14ac:dyDescent="0.3">
      <c r="A21" s="9" t="s">
        <v>118</v>
      </c>
      <c r="B21" s="9" t="s">
        <v>119</v>
      </c>
      <c r="C21" s="9" t="s">
        <v>120</v>
      </c>
      <c r="D21" s="9" t="s">
        <v>56</v>
      </c>
      <c r="E21" s="10" t="s">
        <v>121</v>
      </c>
      <c r="F21" s="11" t="s">
        <v>46</v>
      </c>
      <c r="G21" s="12">
        <v>500</v>
      </c>
      <c r="H21" s="13">
        <f>SUMIF('Donor Match'!A:A,'Fine Donations from Trump Donor'!A21,'Donor Match'!O:O)</f>
        <v>100</v>
      </c>
      <c r="I21" s="9" t="s">
        <v>30</v>
      </c>
      <c r="J21" s="9" t="s">
        <v>31</v>
      </c>
    </row>
    <row r="22" spans="1:10" x14ac:dyDescent="0.3">
      <c r="A22" s="9" t="s">
        <v>122</v>
      </c>
      <c r="B22" s="9" t="s">
        <v>123</v>
      </c>
      <c r="C22" s="9" t="s">
        <v>124</v>
      </c>
      <c r="D22" s="9" t="s">
        <v>27</v>
      </c>
      <c r="E22" s="10" t="s">
        <v>125</v>
      </c>
      <c r="F22" s="11" t="s">
        <v>126</v>
      </c>
      <c r="G22" s="12">
        <v>2000</v>
      </c>
      <c r="H22" s="13">
        <f>SUMIF('Donor Match'!A:A,'Fine Donations from Trump Donor'!A22,'Donor Match'!O:O)</f>
        <v>4645</v>
      </c>
      <c r="I22" s="9" t="s">
        <v>116</v>
      </c>
      <c r="J22" s="9" t="s">
        <v>117</v>
      </c>
    </row>
    <row r="23" spans="1:10" x14ac:dyDescent="0.3">
      <c r="A23" s="9" t="s">
        <v>122</v>
      </c>
      <c r="B23" s="9" t="s">
        <v>123</v>
      </c>
      <c r="C23" s="9" t="s">
        <v>124</v>
      </c>
      <c r="D23" s="9" t="s">
        <v>27</v>
      </c>
      <c r="E23" s="10" t="s">
        <v>125</v>
      </c>
      <c r="F23" s="11" t="s">
        <v>81</v>
      </c>
      <c r="G23" s="12">
        <v>2000</v>
      </c>
      <c r="H23" s="13">
        <f>SUMIF('Donor Match'!A:A,'Fine Donations from Trump Donor'!A23,'Donor Match'!O:O)</f>
        <v>4645</v>
      </c>
      <c r="I23" s="9" t="s">
        <v>116</v>
      </c>
      <c r="J23" s="9" t="s">
        <v>117</v>
      </c>
    </row>
    <row r="24" spans="1:10" x14ac:dyDescent="0.3">
      <c r="A24" s="9" t="s">
        <v>127</v>
      </c>
      <c r="B24" s="9" t="s">
        <v>128</v>
      </c>
      <c r="C24" s="9" t="s">
        <v>129</v>
      </c>
      <c r="D24" s="9" t="s">
        <v>27</v>
      </c>
      <c r="E24" s="10" t="s">
        <v>130</v>
      </c>
      <c r="F24" s="11" t="s">
        <v>40</v>
      </c>
      <c r="G24" s="12">
        <v>500</v>
      </c>
      <c r="H24" s="13">
        <f>SUMIF('Donor Match'!A:A,'Fine Donations from Trump Donor'!A24,'Donor Match'!O:O)</f>
        <v>300</v>
      </c>
      <c r="I24" s="9" t="s">
        <v>131</v>
      </c>
      <c r="J24" s="9" t="s">
        <v>131</v>
      </c>
    </row>
    <row r="25" spans="1:10" x14ac:dyDescent="0.3">
      <c r="A25" s="9" t="s">
        <v>132</v>
      </c>
      <c r="B25" s="9" t="s">
        <v>133</v>
      </c>
      <c r="C25" s="9" t="s">
        <v>134</v>
      </c>
      <c r="D25" s="9" t="s">
        <v>135</v>
      </c>
      <c r="E25" s="10" t="s">
        <v>136</v>
      </c>
      <c r="F25" s="11" t="s">
        <v>46</v>
      </c>
      <c r="G25" s="12">
        <v>500</v>
      </c>
      <c r="H25" s="13">
        <f>SUMIF('Donor Match'!A:A,'Fine Donations from Trump Donor'!A25,'Donor Match'!O:O)</f>
        <v>2200</v>
      </c>
      <c r="I25" s="9" t="s">
        <v>30</v>
      </c>
      <c r="J25" s="9" t="s">
        <v>31</v>
      </c>
    </row>
    <row r="26" spans="1:10" x14ac:dyDescent="0.3">
      <c r="A26" s="9" t="s">
        <v>137</v>
      </c>
      <c r="B26" s="9" t="s">
        <v>138</v>
      </c>
      <c r="C26" s="9" t="s">
        <v>139</v>
      </c>
      <c r="D26" s="9" t="s">
        <v>140</v>
      </c>
      <c r="E26" s="10" t="s">
        <v>141</v>
      </c>
      <c r="F26" s="11" t="s">
        <v>69</v>
      </c>
      <c r="G26" s="12">
        <v>2500</v>
      </c>
      <c r="H26" s="13">
        <f>SUMIF('Donor Match'!A:A,'Fine Donations from Trump Donor'!A26,'Donor Match'!O:O)</f>
        <v>15135</v>
      </c>
      <c r="I26" s="9" t="s">
        <v>142</v>
      </c>
      <c r="J26" s="9" t="s">
        <v>143</v>
      </c>
    </row>
    <row r="27" spans="1:10" x14ac:dyDescent="0.3">
      <c r="A27" s="9" t="s">
        <v>144</v>
      </c>
      <c r="B27" s="9" t="s">
        <v>145</v>
      </c>
      <c r="C27" s="9" t="s">
        <v>55</v>
      </c>
      <c r="D27" s="9" t="s">
        <v>56</v>
      </c>
      <c r="E27" s="10" t="s">
        <v>146</v>
      </c>
      <c r="F27" s="11" t="s">
        <v>46</v>
      </c>
      <c r="G27" s="12">
        <v>3500</v>
      </c>
      <c r="H27" s="13">
        <f>SUMIF('Donor Match'!A:A,'Fine Donations from Trump Donor'!A27,'Donor Match'!O:O)</f>
        <v>500</v>
      </c>
      <c r="I27" s="9" t="s">
        <v>30</v>
      </c>
      <c r="J27" s="9" t="s">
        <v>31</v>
      </c>
    </row>
    <row r="28" spans="1:10" x14ac:dyDescent="0.3">
      <c r="A28" s="9" t="s">
        <v>147</v>
      </c>
      <c r="B28" s="9" t="s">
        <v>148</v>
      </c>
      <c r="C28" s="9" t="s">
        <v>63</v>
      </c>
      <c r="D28" s="9" t="s">
        <v>56</v>
      </c>
      <c r="E28" s="10" t="s">
        <v>149</v>
      </c>
      <c r="F28" s="11" t="s">
        <v>40</v>
      </c>
      <c r="G28" s="12">
        <v>3500</v>
      </c>
      <c r="H28" s="13">
        <f>SUMIF('Donor Match'!A:A,'Fine Donations from Trump Donor'!A28,'Donor Match'!O:O)</f>
        <v>5000</v>
      </c>
      <c r="I28" s="9" t="s">
        <v>150</v>
      </c>
      <c r="J28" s="9" t="s">
        <v>100</v>
      </c>
    </row>
    <row r="29" spans="1:10" x14ac:dyDescent="0.3">
      <c r="A29" s="9" t="s">
        <v>151</v>
      </c>
      <c r="B29" s="9" t="s">
        <v>152</v>
      </c>
      <c r="C29" s="9" t="s">
        <v>153</v>
      </c>
      <c r="D29" s="9" t="s">
        <v>154</v>
      </c>
      <c r="E29" s="10" t="s">
        <v>155</v>
      </c>
      <c r="F29" s="11" t="s">
        <v>69</v>
      </c>
      <c r="G29" s="12">
        <v>3500</v>
      </c>
      <c r="H29" s="13">
        <f>SUMIF('Donor Match'!A:A,'Fine Donations from Trump Donor'!A29,'Donor Match'!O:O)</f>
        <v>3800</v>
      </c>
      <c r="I29" s="9" t="s">
        <v>156</v>
      </c>
      <c r="J29" s="9" t="s">
        <v>157</v>
      </c>
    </row>
    <row r="30" spans="1:10" x14ac:dyDescent="0.3">
      <c r="A30" s="9" t="s">
        <v>158</v>
      </c>
      <c r="B30" s="9" t="s">
        <v>159</v>
      </c>
      <c r="C30" s="9" t="s">
        <v>160</v>
      </c>
      <c r="D30" s="9" t="s">
        <v>56</v>
      </c>
      <c r="E30" s="10" t="s">
        <v>161</v>
      </c>
      <c r="F30" s="11" t="s">
        <v>58</v>
      </c>
      <c r="G30" s="12">
        <v>1000</v>
      </c>
      <c r="H30" s="13">
        <f>SUMIF('Donor Match'!A:A,'Fine Donations from Trump Donor'!A30,'Donor Match'!O:O)</f>
        <v>500</v>
      </c>
      <c r="I30" s="9" t="s">
        <v>162</v>
      </c>
      <c r="J30" s="9" t="s">
        <v>83</v>
      </c>
    </row>
    <row r="31" spans="1:10" x14ac:dyDescent="0.3">
      <c r="A31" s="9" t="s">
        <v>163</v>
      </c>
      <c r="B31" s="9" t="s">
        <v>164</v>
      </c>
      <c r="C31" s="9" t="s">
        <v>165</v>
      </c>
      <c r="D31" s="9" t="s">
        <v>56</v>
      </c>
      <c r="E31" s="10" t="s">
        <v>166</v>
      </c>
      <c r="F31" s="11" t="s">
        <v>88</v>
      </c>
      <c r="G31" s="12">
        <v>1000</v>
      </c>
      <c r="H31" s="13">
        <f>SUMIF('Donor Match'!A:A,'Fine Donations from Trump Donor'!A31,'Donor Match'!O:O)</f>
        <v>104</v>
      </c>
      <c r="I31" s="9" t="s">
        <v>167</v>
      </c>
      <c r="J31" s="9" t="s">
        <v>157</v>
      </c>
    </row>
    <row r="32" spans="1:10" x14ac:dyDescent="0.3">
      <c r="A32" s="9" t="s">
        <v>168</v>
      </c>
      <c r="B32" s="9" t="s">
        <v>169</v>
      </c>
      <c r="C32" s="9" t="s">
        <v>170</v>
      </c>
      <c r="D32" s="9" t="s">
        <v>171</v>
      </c>
      <c r="E32" s="10" t="s">
        <v>172</v>
      </c>
      <c r="F32" s="11" t="s">
        <v>29</v>
      </c>
      <c r="G32" s="12">
        <v>500</v>
      </c>
      <c r="H32" s="13">
        <f>SUMIF('Donor Match'!A:A,'Fine Donations from Trump Donor'!A32,'Donor Match'!O:O)</f>
        <v>250</v>
      </c>
      <c r="I32" s="9" t="s">
        <v>30</v>
      </c>
      <c r="J32" s="9" t="s">
        <v>31</v>
      </c>
    </row>
    <row r="33" spans="1:10" x14ac:dyDescent="0.3">
      <c r="A33" s="9" t="s">
        <v>173</v>
      </c>
      <c r="B33" s="9" t="s">
        <v>174</v>
      </c>
      <c r="C33" s="9" t="s">
        <v>55</v>
      </c>
      <c r="D33" s="9" t="s">
        <v>56</v>
      </c>
      <c r="E33" s="10" t="s">
        <v>175</v>
      </c>
      <c r="F33" s="11" t="s">
        <v>58</v>
      </c>
      <c r="G33" s="12">
        <v>2000</v>
      </c>
      <c r="H33" s="13">
        <f>SUMIF('Donor Match'!A:A,'Fine Donations from Trump Donor'!A33,'Donor Match'!O:O)</f>
        <v>1041</v>
      </c>
      <c r="I33" s="9" t="s">
        <v>176</v>
      </c>
      <c r="J33" s="9" t="s">
        <v>83</v>
      </c>
    </row>
    <row r="34" spans="1:10" x14ac:dyDescent="0.3">
      <c r="A34" s="9" t="s">
        <v>177</v>
      </c>
      <c r="B34" s="9" t="s">
        <v>178</v>
      </c>
      <c r="C34" s="9" t="s">
        <v>179</v>
      </c>
      <c r="D34" s="9" t="s">
        <v>56</v>
      </c>
      <c r="E34" s="10" t="s">
        <v>180</v>
      </c>
      <c r="F34" s="11" t="s">
        <v>181</v>
      </c>
      <c r="G34" s="12">
        <v>1000</v>
      </c>
      <c r="H34" s="13">
        <f>SUMIF('Donor Match'!A:A,'Fine Donations from Trump Donor'!A34,'Donor Match'!O:O)</f>
        <v>285</v>
      </c>
      <c r="I34" s="9" t="s">
        <v>30</v>
      </c>
      <c r="J34" s="9" t="s">
        <v>31</v>
      </c>
    </row>
    <row r="35" spans="1:10" x14ac:dyDescent="0.3">
      <c r="A35" s="9" t="s">
        <v>182</v>
      </c>
      <c r="B35" s="9" t="s">
        <v>183</v>
      </c>
      <c r="C35" s="9" t="s">
        <v>184</v>
      </c>
      <c r="D35" s="9" t="s">
        <v>27</v>
      </c>
      <c r="E35" s="10" t="s">
        <v>185</v>
      </c>
      <c r="F35" s="11" t="s">
        <v>126</v>
      </c>
      <c r="G35" s="12">
        <v>1000</v>
      </c>
      <c r="H35" s="13">
        <f>SUMIF('Donor Match'!A:A,'Fine Donations from Trump Donor'!A35,'Donor Match'!O:O)</f>
        <v>381</v>
      </c>
      <c r="I35" s="9" t="s">
        <v>186</v>
      </c>
      <c r="J35" s="9" t="s">
        <v>187</v>
      </c>
    </row>
    <row r="36" spans="1:10" x14ac:dyDescent="0.3">
      <c r="A36" s="9" t="s">
        <v>188</v>
      </c>
      <c r="B36" s="9" t="s">
        <v>189</v>
      </c>
      <c r="C36" s="9" t="s">
        <v>190</v>
      </c>
      <c r="D36" s="9" t="s">
        <v>56</v>
      </c>
      <c r="E36" s="10" t="s">
        <v>191</v>
      </c>
      <c r="F36" s="11" t="s">
        <v>58</v>
      </c>
      <c r="G36" s="12">
        <v>1000</v>
      </c>
      <c r="H36" s="13">
        <f>SUMIF('Donor Match'!A:A,'Fine Donations from Trump Donor'!A36,'Donor Match'!O:O)</f>
        <v>2500</v>
      </c>
      <c r="I36" s="9" t="s">
        <v>192</v>
      </c>
      <c r="J36" s="9" t="s">
        <v>193</v>
      </c>
    </row>
    <row r="37" spans="1:10" x14ac:dyDescent="0.3">
      <c r="A37" s="9" t="s">
        <v>735</v>
      </c>
      <c r="B37" s="9" t="s">
        <v>744</v>
      </c>
      <c r="C37" s="9" t="s">
        <v>745</v>
      </c>
      <c r="D37" s="9" t="s">
        <v>11</v>
      </c>
      <c r="E37" s="10">
        <v>604641142</v>
      </c>
      <c r="F37" s="11">
        <v>45804</v>
      </c>
      <c r="G37" s="14">
        <v>250</v>
      </c>
      <c r="H37" s="13">
        <f>SUMIF('Donor Match'!A:A,'Fine Donations from Trump Donor'!A37,'Donor Match'!O:O)</f>
        <v>268</v>
      </c>
      <c r="I37" s="9" t="s">
        <v>759</v>
      </c>
      <c r="J37" s="9" t="s">
        <v>157</v>
      </c>
    </row>
    <row r="38" spans="1:10" x14ac:dyDescent="0.3">
      <c r="A38" s="9" t="s">
        <v>8</v>
      </c>
      <c r="B38" s="9" t="s">
        <v>9</v>
      </c>
      <c r="C38" s="9" t="s">
        <v>10</v>
      </c>
      <c r="D38" s="9" t="s">
        <v>11</v>
      </c>
      <c r="E38" s="10">
        <v>601373222</v>
      </c>
      <c r="F38" s="11">
        <v>45789</v>
      </c>
      <c r="G38" s="14">
        <v>250</v>
      </c>
      <c r="H38" s="13">
        <f>SUMIF('Donor Match'!A:A,'Fine Donations from Trump Donor'!A38,'Donor Match'!O:O)</f>
        <v>634</v>
      </c>
      <c r="I38" s="9" t="s">
        <v>760</v>
      </c>
      <c r="J38" s="9" t="s">
        <v>761</v>
      </c>
    </row>
    <row r="39" spans="1:10" x14ac:dyDescent="0.3">
      <c r="A39" s="9" t="s">
        <v>8</v>
      </c>
      <c r="B39" s="9" t="s">
        <v>9</v>
      </c>
      <c r="C39" s="9" t="s">
        <v>10</v>
      </c>
      <c r="D39" s="9" t="s">
        <v>11</v>
      </c>
      <c r="E39" s="10">
        <v>601373222</v>
      </c>
      <c r="F39" s="11">
        <v>45915</v>
      </c>
      <c r="G39" s="14">
        <v>250</v>
      </c>
      <c r="H39" s="13">
        <f>SUMIF('Donor Match'!A:A,'Fine Donations from Trump Donor'!A39,'Donor Match'!O:O)</f>
        <v>634</v>
      </c>
      <c r="I39" s="9" t="s">
        <v>762</v>
      </c>
      <c r="J39" s="9" t="s">
        <v>15</v>
      </c>
    </row>
    <row r="40" spans="1:10" x14ac:dyDescent="0.3">
      <c r="A40" s="9" t="s">
        <v>736</v>
      </c>
      <c r="B40" s="9" t="s">
        <v>746</v>
      </c>
      <c r="C40" s="9" t="s">
        <v>18</v>
      </c>
      <c r="D40" s="9" t="s">
        <v>19</v>
      </c>
      <c r="E40" s="10">
        <v>100284315</v>
      </c>
      <c r="F40" s="11">
        <v>45908</v>
      </c>
      <c r="G40" s="14">
        <v>1000</v>
      </c>
      <c r="H40" s="13">
        <f>SUMIF('Donor Match'!A:A,'Fine Donations from Trump Donor'!A40,'Donor Match'!O:O)</f>
        <v>1680</v>
      </c>
      <c r="I40" s="9" t="s">
        <v>763</v>
      </c>
      <c r="J40" s="9" t="s">
        <v>157</v>
      </c>
    </row>
    <row r="41" spans="1:10" x14ac:dyDescent="0.3">
      <c r="A41" s="9" t="s">
        <v>737</v>
      </c>
      <c r="B41" s="9" t="s">
        <v>747</v>
      </c>
      <c r="C41" s="9" t="s">
        <v>748</v>
      </c>
      <c r="D41" s="9" t="s">
        <v>27</v>
      </c>
      <c r="E41" s="10">
        <v>339077823</v>
      </c>
      <c r="F41" s="11">
        <v>45918</v>
      </c>
      <c r="G41" s="14">
        <v>500</v>
      </c>
      <c r="H41" s="13">
        <f>SUMIF('Donor Match'!A:A,'Fine Donations from Trump Donor'!A41,'Donor Match'!O:O)</f>
        <v>10000</v>
      </c>
      <c r="I41" s="9" t="s">
        <v>764</v>
      </c>
      <c r="J41" s="9" t="s">
        <v>765</v>
      </c>
    </row>
    <row r="42" spans="1:10" x14ac:dyDescent="0.3">
      <c r="A42" s="9" t="s">
        <v>738</v>
      </c>
      <c r="B42" s="9" t="s">
        <v>749</v>
      </c>
      <c r="C42" s="9" t="s">
        <v>750</v>
      </c>
      <c r="D42" s="9" t="s">
        <v>11</v>
      </c>
      <c r="E42" s="10">
        <v>606017376</v>
      </c>
      <c r="F42" s="11">
        <v>45925</v>
      </c>
      <c r="G42" s="14">
        <v>500</v>
      </c>
      <c r="H42" s="13">
        <f>SUMIF('Donor Match'!A:A,'Fine Donations from Trump Donor'!A42,'Donor Match'!O:O)</f>
        <v>6300</v>
      </c>
      <c r="I42" s="9" t="s">
        <v>766</v>
      </c>
      <c r="J42" s="9" t="s">
        <v>767</v>
      </c>
    </row>
    <row r="43" spans="1:10" x14ac:dyDescent="0.3">
      <c r="A43" s="9" t="s">
        <v>739</v>
      </c>
      <c r="B43" s="9" t="s">
        <v>751</v>
      </c>
      <c r="C43" s="9" t="s">
        <v>752</v>
      </c>
      <c r="D43" s="9" t="s">
        <v>702</v>
      </c>
      <c r="E43" s="10">
        <v>441224359</v>
      </c>
      <c r="F43" s="11">
        <v>45930</v>
      </c>
      <c r="G43" s="14">
        <v>500</v>
      </c>
      <c r="H43" s="13">
        <f>SUMIF('Donor Match'!A:A,'Fine Donations from Trump Donor'!A43,'Donor Match'!O:O)</f>
        <v>25000</v>
      </c>
      <c r="I43" s="9" t="s">
        <v>131</v>
      </c>
      <c r="J43" s="9" t="s">
        <v>131</v>
      </c>
    </row>
    <row r="44" spans="1:10" x14ac:dyDescent="0.3">
      <c r="A44" s="9" t="s">
        <v>740</v>
      </c>
      <c r="B44" s="9" t="s">
        <v>753</v>
      </c>
      <c r="C44" s="9" t="s">
        <v>26</v>
      </c>
      <c r="D44" s="9" t="s">
        <v>27</v>
      </c>
      <c r="E44" s="10">
        <v>334181740</v>
      </c>
      <c r="F44" s="11">
        <v>45930</v>
      </c>
      <c r="G44" s="14">
        <v>500</v>
      </c>
      <c r="H44" s="13">
        <f>SUMIF('Donor Match'!A:A,'Fine Donations from Trump Donor'!A44,'Donor Match'!O:O)</f>
        <v>500</v>
      </c>
      <c r="I44" s="9" t="s">
        <v>59</v>
      </c>
      <c r="J44" s="9" t="s">
        <v>157</v>
      </c>
    </row>
    <row r="45" spans="1:10" x14ac:dyDescent="0.3">
      <c r="A45" s="9" t="s">
        <v>741</v>
      </c>
      <c r="B45" s="9" t="s">
        <v>754</v>
      </c>
      <c r="C45" s="9" t="s">
        <v>18</v>
      </c>
      <c r="D45" s="9" t="s">
        <v>19</v>
      </c>
      <c r="E45" s="10">
        <v>100125138</v>
      </c>
      <c r="F45" s="11">
        <v>45897</v>
      </c>
      <c r="G45" s="14">
        <v>1000</v>
      </c>
      <c r="H45" s="13">
        <f>SUMIF('Donor Match'!A:A,'Fine Donations from Trump Donor'!A45,'Donor Match'!O:O)</f>
        <v>421</v>
      </c>
      <c r="I45" s="9" t="s">
        <v>768</v>
      </c>
      <c r="J45" s="9" t="s">
        <v>157</v>
      </c>
    </row>
    <row r="46" spans="1:10" x14ac:dyDescent="0.3">
      <c r="A46" s="9" t="s">
        <v>742</v>
      </c>
      <c r="B46" s="9" t="s">
        <v>755</v>
      </c>
      <c r="C46" s="9" t="s">
        <v>756</v>
      </c>
      <c r="D46" s="9" t="s">
        <v>592</v>
      </c>
      <c r="E46" s="10">
        <v>662123459</v>
      </c>
      <c r="F46" s="11">
        <v>45911</v>
      </c>
      <c r="G46" s="14">
        <v>250</v>
      </c>
      <c r="H46" s="13">
        <f>SUMIF('Donor Match'!A:A,'Fine Donations from Trump Donor'!A46,'Donor Match'!O:O)</f>
        <v>2208</v>
      </c>
      <c r="I46" s="9" t="s">
        <v>30</v>
      </c>
      <c r="J46" s="9" t="s">
        <v>31</v>
      </c>
    </row>
    <row r="47" spans="1:10" x14ac:dyDescent="0.3">
      <c r="A47" s="9" t="s">
        <v>743</v>
      </c>
      <c r="B47" s="9" t="s">
        <v>757</v>
      </c>
      <c r="C47" s="9" t="s">
        <v>758</v>
      </c>
      <c r="D47" s="9" t="s">
        <v>11</v>
      </c>
      <c r="E47" s="10">
        <v>600353354</v>
      </c>
      <c r="F47" s="11">
        <v>45930</v>
      </c>
      <c r="G47" s="14">
        <v>1000</v>
      </c>
      <c r="H47" s="13">
        <f>SUMIF('Donor Match'!A:A,'Fine Donations from Trump Donor'!A47,'Donor Match'!O:O)</f>
        <v>2800</v>
      </c>
      <c r="I47" s="9" t="s">
        <v>769</v>
      </c>
      <c r="J47" s="9" t="s">
        <v>770</v>
      </c>
    </row>
    <row r="48" spans="1:10" x14ac:dyDescent="0.3">
      <c r="A48" s="15" t="s">
        <v>771</v>
      </c>
      <c r="B48" s="9"/>
      <c r="C48" s="9"/>
      <c r="D48" s="9"/>
      <c r="E48" s="10"/>
      <c r="F48" s="11"/>
      <c r="G48" s="16">
        <f>SUM(G2:G47)</f>
        <v>59350</v>
      </c>
      <c r="H48" s="17">
        <f>SUM(H2:H47)</f>
        <v>203160</v>
      </c>
      <c r="I48" s="9"/>
      <c r="J48" s="9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CCA3-579D-4790-9A07-2651A8D56C42}">
  <dimension ref="A1:U164"/>
  <sheetViews>
    <sheetView topLeftCell="A156" workbookViewId="0">
      <selection activeCell="A164" sqref="A164"/>
    </sheetView>
  </sheetViews>
  <sheetFormatPr defaultRowHeight="14.4" x14ac:dyDescent="0.3"/>
  <cols>
    <col min="1" max="1" width="12.88671875" customWidth="1"/>
    <col min="2" max="2" width="19.44140625" customWidth="1"/>
    <col min="3" max="3" width="14.6640625" customWidth="1"/>
    <col min="4" max="4" width="19.33203125" customWidth="1"/>
  </cols>
  <sheetData>
    <row r="1" spans="1:21" x14ac:dyDescent="0.3">
      <c r="A1" s="1" t="s">
        <v>195</v>
      </c>
      <c r="B1" s="1" t="s">
        <v>196</v>
      </c>
      <c r="C1" s="1" t="s">
        <v>197</v>
      </c>
      <c r="D1" s="1" t="s">
        <v>198</v>
      </c>
      <c r="E1" s="1" t="s">
        <v>199</v>
      </c>
      <c r="F1" s="1" t="s">
        <v>200</v>
      </c>
      <c r="G1" s="1" t="s">
        <v>201</v>
      </c>
      <c r="H1" s="1" t="s">
        <v>202</v>
      </c>
      <c r="I1" s="1" t="s">
        <v>203</v>
      </c>
      <c r="J1" s="1" t="s">
        <v>204</v>
      </c>
      <c r="K1" s="1" t="s">
        <v>205</v>
      </c>
      <c r="L1" s="1" t="s">
        <v>206</v>
      </c>
      <c r="M1" s="1" t="s">
        <v>207</v>
      </c>
      <c r="N1" s="1" t="s">
        <v>208</v>
      </c>
      <c r="O1" s="1" t="s">
        <v>209</v>
      </c>
      <c r="P1" s="1" t="s">
        <v>210</v>
      </c>
      <c r="Q1" s="1" t="s">
        <v>211</v>
      </c>
      <c r="R1" s="1" t="s">
        <v>212</v>
      </c>
      <c r="S1" s="1" t="s">
        <v>213</v>
      </c>
      <c r="T1" s="1" t="s">
        <v>214</v>
      </c>
      <c r="U1" s="1" t="s">
        <v>215</v>
      </c>
    </row>
    <row r="2" spans="1:21" x14ac:dyDescent="0.3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14</v>
      </c>
      <c r="G2" t="s">
        <v>15</v>
      </c>
      <c r="H2">
        <v>1</v>
      </c>
      <c r="I2" t="s">
        <v>216</v>
      </c>
      <c r="J2" t="s">
        <v>217</v>
      </c>
      <c r="K2" t="s">
        <v>11</v>
      </c>
      <c r="L2" t="s">
        <v>218</v>
      </c>
      <c r="M2" t="s">
        <v>219</v>
      </c>
      <c r="N2" t="s">
        <v>220</v>
      </c>
      <c r="O2" s="2">
        <v>176</v>
      </c>
      <c r="P2" t="s">
        <v>221</v>
      </c>
      <c r="Q2" t="s">
        <v>222</v>
      </c>
      <c r="R2" t="s">
        <v>223</v>
      </c>
      <c r="S2" t="s">
        <v>224</v>
      </c>
      <c r="T2" t="s">
        <v>225</v>
      </c>
      <c r="U2" t="s">
        <v>226</v>
      </c>
    </row>
    <row r="3" spans="1:21" x14ac:dyDescent="0.3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14</v>
      </c>
      <c r="G3" t="s">
        <v>15</v>
      </c>
      <c r="H3">
        <v>1</v>
      </c>
      <c r="I3" t="s">
        <v>216</v>
      </c>
      <c r="J3" t="s">
        <v>217</v>
      </c>
      <c r="K3" t="s">
        <v>11</v>
      </c>
      <c r="L3" t="s">
        <v>218</v>
      </c>
      <c r="O3" s="2">
        <v>33</v>
      </c>
      <c r="P3" t="s">
        <v>227</v>
      </c>
      <c r="Q3" t="s">
        <v>228</v>
      </c>
      <c r="R3" t="s">
        <v>229</v>
      </c>
      <c r="S3" t="s">
        <v>230</v>
      </c>
    </row>
    <row r="4" spans="1:21" x14ac:dyDescent="0.3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14</v>
      </c>
      <c r="G4" t="s">
        <v>15</v>
      </c>
      <c r="H4">
        <v>1</v>
      </c>
      <c r="I4" t="s">
        <v>216</v>
      </c>
      <c r="J4" t="s">
        <v>217</v>
      </c>
      <c r="K4" t="s">
        <v>11</v>
      </c>
      <c r="L4" t="s">
        <v>218</v>
      </c>
      <c r="O4" s="2">
        <v>108</v>
      </c>
      <c r="P4" t="s">
        <v>231</v>
      </c>
      <c r="Q4" t="s">
        <v>232</v>
      </c>
      <c r="R4" t="s">
        <v>229</v>
      </c>
      <c r="S4" t="s">
        <v>230</v>
      </c>
    </row>
    <row r="5" spans="1:2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22</v>
      </c>
      <c r="G5" t="s">
        <v>23</v>
      </c>
      <c r="H5">
        <v>1</v>
      </c>
      <c r="I5" t="s">
        <v>233</v>
      </c>
      <c r="J5" t="s">
        <v>234</v>
      </c>
      <c r="K5" t="s">
        <v>19</v>
      </c>
      <c r="L5" t="s">
        <v>235</v>
      </c>
      <c r="M5" t="s">
        <v>236</v>
      </c>
      <c r="N5" t="s">
        <v>237</v>
      </c>
      <c r="O5" s="2">
        <v>104</v>
      </c>
      <c r="P5" t="s">
        <v>238</v>
      </c>
      <c r="Q5" t="s">
        <v>239</v>
      </c>
      <c r="R5" t="s">
        <v>240</v>
      </c>
      <c r="S5" t="s">
        <v>241</v>
      </c>
    </row>
    <row r="6" spans="1:21" x14ac:dyDescent="0.3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22</v>
      </c>
      <c r="G6" t="s">
        <v>23</v>
      </c>
      <c r="H6">
        <v>1</v>
      </c>
      <c r="I6" t="s">
        <v>233</v>
      </c>
      <c r="J6" t="s">
        <v>234</v>
      </c>
      <c r="K6" t="s">
        <v>19</v>
      </c>
      <c r="L6" t="s">
        <v>235</v>
      </c>
      <c r="M6" t="s">
        <v>242</v>
      </c>
      <c r="N6" t="s">
        <v>243</v>
      </c>
      <c r="O6" s="2">
        <v>1041</v>
      </c>
      <c r="P6" t="s">
        <v>244</v>
      </c>
      <c r="Q6" t="s">
        <v>245</v>
      </c>
      <c r="R6" t="s">
        <v>240</v>
      </c>
      <c r="S6" t="s">
        <v>241</v>
      </c>
    </row>
    <row r="7" spans="1:21" x14ac:dyDescent="0.3">
      <c r="A7" t="s">
        <v>24</v>
      </c>
      <c r="B7" t="s">
        <v>25</v>
      </c>
      <c r="C7" t="s">
        <v>26</v>
      </c>
      <c r="D7" t="s">
        <v>27</v>
      </c>
      <c r="E7" t="s">
        <v>28</v>
      </c>
      <c r="F7" t="s">
        <v>30</v>
      </c>
      <c r="G7" t="s">
        <v>31</v>
      </c>
      <c r="H7">
        <v>1</v>
      </c>
      <c r="I7" t="s">
        <v>246</v>
      </c>
      <c r="J7" t="s">
        <v>247</v>
      </c>
      <c r="K7" t="s">
        <v>27</v>
      </c>
      <c r="L7" t="s">
        <v>248</v>
      </c>
      <c r="M7" t="s">
        <v>249</v>
      </c>
      <c r="N7" t="s">
        <v>249</v>
      </c>
      <c r="O7" s="2">
        <v>25</v>
      </c>
      <c r="P7" t="s">
        <v>250</v>
      </c>
      <c r="Q7" t="s">
        <v>251</v>
      </c>
      <c r="R7" t="s">
        <v>229</v>
      </c>
      <c r="S7" t="s">
        <v>230</v>
      </c>
    </row>
    <row r="8" spans="1:21" x14ac:dyDescent="0.3">
      <c r="A8" t="s">
        <v>24</v>
      </c>
      <c r="B8" t="s">
        <v>25</v>
      </c>
      <c r="C8" t="s">
        <v>26</v>
      </c>
      <c r="D8" t="s">
        <v>27</v>
      </c>
      <c r="E8" t="s">
        <v>28</v>
      </c>
      <c r="F8" t="s">
        <v>30</v>
      </c>
      <c r="G8" t="s">
        <v>31</v>
      </c>
      <c r="H8">
        <v>1</v>
      </c>
      <c r="I8" t="s">
        <v>246</v>
      </c>
      <c r="J8" t="s">
        <v>247</v>
      </c>
      <c r="K8" t="s">
        <v>27</v>
      </c>
      <c r="L8" t="s">
        <v>248</v>
      </c>
      <c r="M8" t="s">
        <v>249</v>
      </c>
      <c r="N8" t="s">
        <v>249</v>
      </c>
      <c r="O8" s="2">
        <v>15</v>
      </c>
      <c r="P8" t="s">
        <v>252</v>
      </c>
      <c r="Q8" t="s">
        <v>253</v>
      </c>
      <c r="R8" t="s">
        <v>229</v>
      </c>
      <c r="S8" t="s">
        <v>230</v>
      </c>
    </row>
    <row r="9" spans="1:21" x14ac:dyDescent="0.3">
      <c r="A9" t="s">
        <v>24</v>
      </c>
      <c r="B9" t="s">
        <v>25</v>
      </c>
      <c r="C9" t="s">
        <v>26</v>
      </c>
      <c r="D9" t="s">
        <v>27</v>
      </c>
      <c r="E9" t="s">
        <v>28</v>
      </c>
      <c r="F9" t="s">
        <v>30</v>
      </c>
      <c r="G9" t="s">
        <v>31</v>
      </c>
      <c r="H9">
        <v>1</v>
      </c>
      <c r="I9" t="s">
        <v>246</v>
      </c>
      <c r="J9" t="s">
        <v>254</v>
      </c>
      <c r="K9" t="s">
        <v>27</v>
      </c>
      <c r="L9" t="s">
        <v>255</v>
      </c>
      <c r="M9" t="s">
        <v>249</v>
      </c>
      <c r="N9" t="s">
        <v>249</v>
      </c>
      <c r="O9" s="2">
        <v>50</v>
      </c>
      <c r="P9" t="s">
        <v>256</v>
      </c>
      <c r="Q9" t="s">
        <v>257</v>
      </c>
      <c r="R9" t="s">
        <v>258</v>
      </c>
      <c r="S9" t="s">
        <v>259</v>
      </c>
    </row>
    <row r="10" spans="1:21" x14ac:dyDescent="0.3">
      <c r="A10" t="s">
        <v>24</v>
      </c>
      <c r="B10" t="s">
        <v>25</v>
      </c>
      <c r="C10" t="s">
        <v>26</v>
      </c>
      <c r="D10" t="s">
        <v>27</v>
      </c>
      <c r="E10" t="s">
        <v>28</v>
      </c>
      <c r="F10" t="s">
        <v>30</v>
      </c>
      <c r="G10" t="s">
        <v>31</v>
      </c>
      <c r="H10">
        <v>1</v>
      </c>
      <c r="I10" t="s">
        <v>246</v>
      </c>
      <c r="J10" t="s">
        <v>254</v>
      </c>
      <c r="K10" t="s">
        <v>27</v>
      </c>
      <c r="L10" t="s">
        <v>255</v>
      </c>
      <c r="M10" t="s">
        <v>249</v>
      </c>
      <c r="N10" t="s">
        <v>249</v>
      </c>
      <c r="O10" s="2">
        <v>45</v>
      </c>
      <c r="P10" t="s">
        <v>260</v>
      </c>
      <c r="Q10" t="s">
        <v>261</v>
      </c>
      <c r="R10" t="s">
        <v>258</v>
      </c>
      <c r="S10" t="s">
        <v>259</v>
      </c>
    </row>
    <row r="11" spans="1:21" x14ac:dyDescent="0.3">
      <c r="A11" t="s">
        <v>24</v>
      </c>
      <c r="B11" t="s">
        <v>25</v>
      </c>
      <c r="C11" t="s">
        <v>26</v>
      </c>
      <c r="D11" t="s">
        <v>27</v>
      </c>
      <c r="E11" t="s">
        <v>28</v>
      </c>
      <c r="F11" t="s">
        <v>30</v>
      </c>
      <c r="G11" t="s">
        <v>31</v>
      </c>
      <c r="H11">
        <v>1</v>
      </c>
      <c r="I11" t="s">
        <v>246</v>
      </c>
      <c r="J11" t="s">
        <v>254</v>
      </c>
      <c r="K11" t="s">
        <v>27</v>
      </c>
      <c r="L11" t="s">
        <v>255</v>
      </c>
      <c r="M11" t="s">
        <v>249</v>
      </c>
      <c r="N11" t="s">
        <v>249</v>
      </c>
      <c r="O11" s="2">
        <v>45</v>
      </c>
      <c r="P11" t="s">
        <v>260</v>
      </c>
      <c r="Q11" t="s">
        <v>262</v>
      </c>
      <c r="R11" t="s">
        <v>258</v>
      </c>
      <c r="S11" t="s">
        <v>259</v>
      </c>
    </row>
    <row r="12" spans="1:21" x14ac:dyDescent="0.3">
      <c r="A12" t="s">
        <v>24</v>
      </c>
      <c r="B12" t="s">
        <v>25</v>
      </c>
      <c r="C12" t="s">
        <v>26</v>
      </c>
      <c r="D12" t="s">
        <v>27</v>
      </c>
      <c r="E12" t="s">
        <v>28</v>
      </c>
      <c r="F12" t="s">
        <v>30</v>
      </c>
      <c r="G12" t="s">
        <v>31</v>
      </c>
      <c r="H12">
        <v>1</v>
      </c>
      <c r="I12" t="s">
        <v>246</v>
      </c>
      <c r="J12" t="s">
        <v>254</v>
      </c>
      <c r="K12" t="s">
        <v>27</v>
      </c>
      <c r="L12" t="s">
        <v>255</v>
      </c>
      <c r="M12" t="s">
        <v>249</v>
      </c>
      <c r="N12" t="s">
        <v>249</v>
      </c>
      <c r="O12" s="2">
        <v>45</v>
      </c>
      <c r="P12" t="s">
        <v>263</v>
      </c>
      <c r="Q12" t="s">
        <v>261</v>
      </c>
      <c r="R12" t="s">
        <v>258</v>
      </c>
      <c r="S12" t="s">
        <v>259</v>
      </c>
    </row>
    <row r="13" spans="1:21" x14ac:dyDescent="0.3">
      <c r="A13" t="s">
        <v>32</v>
      </c>
      <c r="B13" t="s">
        <v>33</v>
      </c>
      <c r="C13" t="s">
        <v>26</v>
      </c>
      <c r="D13" t="s">
        <v>27</v>
      </c>
      <c r="E13" t="s">
        <v>34</v>
      </c>
      <c r="F13" t="s">
        <v>30</v>
      </c>
      <c r="G13" t="s">
        <v>31</v>
      </c>
      <c r="H13">
        <v>1</v>
      </c>
      <c r="I13" t="s">
        <v>264</v>
      </c>
      <c r="J13" t="s">
        <v>247</v>
      </c>
      <c r="K13" t="s">
        <v>27</v>
      </c>
      <c r="L13" t="s">
        <v>248</v>
      </c>
      <c r="M13" t="s">
        <v>249</v>
      </c>
      <c r="N13" t="s">
        <v>249</v>
      </c>
      <c r="O13" s="2">
        <v>2000</v>
      </c>
      <c r="P13" t="s">
        <v>265</v>
      </c>
      <c r="Q13" t="s">
        <v>266</v>
      </c>
      <c r="R13" t="s">
        <v>267</v>
      </c>
      <c r="S13" t="s">
        <v>268</v>
      </c>
    </row>
    <row r="14" spans="1:21" x14ac:dyDescent="0.3">
      <c r="A14" t="s">
        <v>36</v>
      </c>
      <c r="B14" t="s">
        <v>37</v>
      </c>
      <c r="C14" t="s">
        <v>38</v>
      </c>
      <c r="D14" t="s">
        <v>27</v>
      </c>
      <c r="E14" t="s">
        <v>39</v>
      </c>
      <c r="F14" t="s">
        <v>30</v>
      </c>
      <c r="G14" t="s">
        <v>31</v>
      </c>
      <c r="H14">
        <v>1</v>
      </c>
      <c r="I14" t="s">
        <v>269</v>
      </c>
      <c r="J14" t="s">
        <v>270</v>
      </c>
      <c r="K14" t="s">
        <v>27</v>
      </c>
      <c r="L14" t="s">
        <v>271</v>
      </c>
      <c r="M14" t="s">
        <v>249</v>
      </c>
      <c r="N14" t="s">
        <v>249</v>
      </c>
      <c r="O14" s="2">
        <v>2000</v>
      </c>
      <c r="P14" t="s">
        <v>272</v>
      </c>
      <c r="Q14" t="s">
        <v>273</v>
      </c>
      <c r="R14" t="s">
        <v>258</v>
      </c>
      <c r="S14" t="s">
        <v>259</v>
      </c>
    </row>
    <row r="15" spans="1:21" x14ac:dyDescent="0.3">
      <c r="A15" t="s">
        <v>36</v>
      </c>
      <c r="B15" t="s">
        <v>37</v>
      </c>
      <c r="C15" t="s">
        <v>38</v>
      </c>
      <c r="D15" t="s">
        <v>27</v>
      </c>
      <c r="E15" t="s">
        <v>39</v>
      </c>
      <c r="F15" t="s">
        <v>30</v>
      </c>
      <c r="G15" t="s">
        <v>31</v>
      </c>
      <c r="H15">
        <v>1</v>
      </c>
      <c r="I15" t="s">
        <v>269</v>
      </c>
      <c r="J15" t="s">
        <v>270</v>
      </c>
      <c r="K15" t="s">
        <v>27</v>
      </c>
      <c r="L15" t="s">
        <v>271</v>
      </c>
      <c r="M15" t="s">
        <v>249</v>
      </c>
      <c r="N15" t="s">
        <v>249</v>
      </c>
      <c r="O15" s="2">
        <v>250</v>
      </c>
      <c r="P15" t="s">
        <v>274</v>
      </c>
      <c r="Q15" t="s">
        <v>275</v>
      </c>
      <c r="R15" t="s">
        <v>223</v>
      </c>
      <c r="S15" t="s">
        <v>224</v>
      </c>
      <c r="T15" t="s">
        <v>225</v>
      </c>
      <c r="U15" t="s">
        <v>226</v>
      </c>
    </row>
    <row r="16" spans="1:21" x14ac:dyDescent="0.3">
      <c r="A16" t="s">
        <v>36</v>
      </c>
      <c r="B16" t="s">
        <v>37</v>
      </c>
      <c r="C16" t="s">
        <v>38</v>
      </c>
      <c r="D16" t="s">
        <v>27</v>
      </c>
      <c r="E16" t="s">
        <v>39</v>
      </c>
      <c r="F16" t="s">
        <v>30</v>
      </c>
      <c r="G16" t="s">
        <v>31</v>
      </c>
      <c r="H16">
        <v>1</v>
      </c>
      <c r="I16" t="s">
        <v>269</v>
      </c>
      <c r="J16" t="s">
        <v>270</v>
      </c>
      <c r="K16" t="s">
        <v>27</v>
      </c>
      <c r="L16" t="s">
        <v>271</v>
      </c>
      <c r="M16" t="s">
        <v>249</v>
      </c>
      <c r="N16" t="s">
        <v>249</v>
      </c>
      <c r="O16" s="2">
        <v>2000</v>
      </c>
      <c r="P16" t="s">
        <v>276</v>
      </c>
      <c r="Q16" t="s">
        <v>277</v>
      </c>
      <c r="R16" t="s">
        <v>258</v>
      </c>
      <c r="S16" t="s">
        <v>259</v>
      </c>
    </row>
    <row r="17" spans="1:21" x14ac:dyDescent="0.3">
      <c r="A17" t="s">
        <v>41</v>
      </c>
      <c r="B17" t="s">
        <v>42</v>
      </c>
      <c r="C17" t="s">
        <v>43</v>
      </c>
      <c r="D17" t="s">
        <v>44</v>
      </c>
      <c r="E17" t="s">
        <v>45</v>
      </c>
      <c r="F17" t="s">
        <v>30</v>
      </c>
      <c r="G17" t="s">
        <v>31</v>
      </c>
      <c r="H17">
        <v>1</v>
      </c>
      <c r="I17" t="s">
        <v>278</v>
      </c>
      <c r="J17" t="s">
        <v>279</v>
      </c>
      <c r="K17" t="s">
        <v>44</v>
      </c>
      <c r="L17" t="s">
        <v>280</v>
      </c>
      <c r="M17" t="s">
        <v>249</v>
      </c>
      <c r="N17" t="s">
        <v>249</v>
      </c>
      <c r="O17" s="2">
        <v>130</v>
      </c>
      <c r="P17" t="s">
        <v>281</v>
      </c>
      <c r="Q17" t="s">
        <v>282</v>
      </c>
      <c r="R17" t="s">
        <v>240</v>
      </c>
      <c r="S17" t="s">
        <v>241</v>
      </c>
    </row>
    <row r="18" spans="1:21" x14ac:dyDescent="0.3">
      <c r="A18" t="s">
        <v>41</v>
      </c>
      <c r="B18" t="s">
        <v>42</v>
      </c>
      <c r="C18" t="s">
        <v>43</v>
      </c>
      <c r="D18" t="s">
        <v>44</v>
      </c>
      <c r="E18" t="s">
        <v>45</v>
      </c>
      <c r="F18" t="s">
        <v>30</v>
      </c>
      <c r="G18" t="s">
        <v>31</v>
      </c>
      <c r="H18">
        <v>1</v>
      </c>
      <c r="I18" t="s">
        <v>278</v>
      </c>
      <c r="J18" t="s">
        <v>279</v>
      </c>
      <c r="K18" t="s">
        <v>44</v>
      </c>
      <c r="L18" t="s">
        <v>280</v>
      </c>
      <c r="M18" t="s">
        <v>249</v>
      </c>
      <c r="N18" t="s">
        <v>249</v>
      </c>
      <c r="O18" s="2">
        <v>25</v>
      </c>
      <c r="P18" t="s">
        <v>281</v>
      </c>
      <c r="Q18" t="s">
        <v>282</v>
      </c>
      <c r="R18" t="s">
        <v>240</v>
      </c>
      <c r="S18" t="s">
        <v>241</v>
      </c>
    </row>
    <row r="19" spans="1:21" x14ac:dyDescent="0.3">
      <c r="A19" t="s">
        <v>41</v>
      </c>
      <c r="B19" t="s">
        <v>42</v>
      </c>
      <c r="C19" t="s">
        <v>43</v>
      </c>
      <c r="D19" t="s">
        <v>44</v>
      </c>
      <c r="E19" t="s">
        <v>45</v>
      </c>
      <c r="F19" t="s">
        <v>30</v>
      </c>
      <c r="G19" t="s">
        <v>31</v>
      </c>
      <c r="H19">
        <v>1</v>
      </c>
      <c r="I19" t="s">
        <v>278</v>
      </c>
      <c r="J19" t="s">
        <v>279</v>
      </c>
      <c r="K19" t="s">
        <v>44</v>
      </c>
      <c r="L19" t="s">
        <v>280</v>
      </c>
      <c r="M19" t="s">
        <v>249</v>
      </c>
      <c r="N19" t="s">
        <v>249</v>
      </c>
      <c r="O19" s="2">
        <v>375</v>
      </c>
      <c r="P19" t="s">
        <v>281</v>
      </c>
      <c r="Q19" t="s">
        <v>283</v>
      </c>
      <c r="R19" t="s">
        <v>240</v>
      </c>
      <c r="S19" t="s">
        <v>241</v>
      </c>
    </row>
    <row r="20" spans="1:21" x14ac:dyDescent="0.3">
      <c r="A20" t="s">
        <v>41</v>
      </c>
      <c r="B20" t="s">
        <v>42</v>
      </c>
      <c r="C20" t="s">
        <v>43</v>
      </c>
      <c r="D20" t="s">
        <v>44</v>
      </c>
      <c r="E20" t="s">
        <v>45</v>
      </c>
      <c r="F20" t="s">
        <v>30</v>
      </c>
      <c r="G20" t="s">
        <v>31</v>
      </c>
      <c r="H20">
        <v>1</v>
      </c>
      <c r="I20" t="s">
        <v>278</v>
      </c>
      <c r="J20" t="s">
        <v>279</v>
      </c>
      <c r="K20" t="s">
        <v>44</v>
      </c>
      <c r="L20" t="s">
        <v>284</v>
      </c>
      <c r="M20" t="s">
        <v>249</v>
      </c>
      <c r="N20" t="s">
        <v>249</v>
      </c>
      <c r="O20" s="2">
        <v>500</v>
      </c>
      <c r="P20" t="s">
        <v>285</v>
      </c>
      <c r="Q20" t="s">
        <v>286</v>
      </c>
      <c r="R20" t="s">
        <v>223</v>
      </c>
      <c r="S20" t="s">
        <v>224</v>
      </c>
      <c r="T20" t="s">
        <v>225</v>
      </c>
      <c r="U20" t="s">
        <v>226</v>
      </c>
    </row>
    <row r="21" spans="1:21" x14ac:dyDescent="0.3">
      <c r="A21" t="s">
        <v>41</v>
      </c>
      <c r="B21" t="s">
        <v>42</v>
      </c>
      <c r="C21" t="s">
        <v>43</v>
      </c>
      <c r="D21" t="s">
        <v>44</v>
      </c>
      <c r="E21" t="s">
        <v>45</v>
      </c>
      <c r="F21" t="s">
        <v>30</v>
      </c>
      <c r="G21" t="s">
        <v>31</v>
      </c>
      <c r="H21">
        <v>1</v>
      </c>
      <c r="I21" t="s">
        <v>278</v>
      </c>
      <c r="J21" t="s">
        <v>279</v>
      </c>
      <c r="K21" t="s">
        <v>44</v>
      </c>
      <c r="L21" t="s">
        <v>280</v>
      </c>
      <c r="M21" t="s">
        <v>249</v>
      </c>
      <c r="N21" t="s">
        <v>249</v>
      </c>
      <c r="O21" s="2">
        <v>500</v>
      </c>
      <c r="P21" t="s">
        <v>287</v>
      </c>
      <c r="Q21" t="s">
        <v>288</v>
      </c>
      <c r="R21" t="s">
        <v>223</v>
      </c>
      <c r="S21" t="s">
        <v>224</v>
      </c>
      <c r="T21" t="s">
        <v>225</v>
      </c>
      <c r="U21" t="s">
        <v>226</v>
      </c>
    </row>
    <row r="22" spans="1:21" x14ac:dyDescent="0.3">
      <c r="A22" t="s">
        <v>41</v>
      </c>
      <c r="B22" t="s">
        <v>42</v>
      </c>
      <c r="C22" t="s">
        <v>43</v>
      </c>
      <c r="D22" t="s">
        <v>44</v>
      </c>
      <c r="E22" t="s">
        <v>45</v>
      </c>
      <c r="F22" t="s">
        <v>30</v>
      </c>
      <c r="G22" t="s">
        <v>31</v>
      </c>
      <c r="H22">
        <v>1</v>
      </c>
      <c r="I22" t="s">
        <v>278</v>
      </c>
      <c r="J22" t="s">
        <v>279</v>
      </c>
      <c r="K22" t="s">
        <v>44</v>
      </c>
      <c r="L22" t="s">
        <v>280</v>
      </c>
      <c r="M22" t="s">
        <v>249</v>
      </c>
      <c r="N22" t="s">
        <v>249</v>
      </c>
      <c r="O22" s="2">
        <v>562</v>
      </c>
      <c r="P22" t="s">
        <v>289</v>
      </c>
      <c r="Q22" t="s">
        <v>290</v>
      </c>
      <c r="R22" t="s">
        <v>240</v>
      </c>
      <c r="S22" t="s">
        <v>241</v>
      </c>
    </row>
    <row r="23" spans="1:21" x14ac:dyDescent="0.3">
      <c r="A23" t="s">
        <v>41</v>
      </c>
      <c r="B23" t="s">
        <v>42</v>
      </c>
      <c r="C23" t="s">
        <v>43</v>
      </c>
      <c r="D23" t="s">
        <v>44</v>
      </c>
      <c r="E23" t="s">
        <v>45</v>
      </c>
      <c r="F23" t="s">
        <v>30</v>
      </c>
      <c r="G23" t="s">
        <v>31</v>
      </c>
      <c r="H23">
        <v>1</v>
      </c>
      <c r="I23" t="s">
        <v>278</v>
      </c>
      <c r="J23" t="s">
        <v>279</v>
      </c>
      <c r="K23" t="s">
        <v>44</v>
      </c>
      <c r="L23" t="s">
        <v>291</v>
      </c>
      <c r="O23" s="2">
        <v>750</v>
      </c>
      <c r="P23" t="s">
        <v>292</v>
      </c>
      <c r="Q23" t="s">
        <v>293</v>
      </c>
      <c r="R23" t="s">
        <v>223</v>
      </c>
      <c r="S23" t="s">
        <v>224</v>
      </c>
      <c r="T23" t="s">
        <v>225</v>
      </c>
      <c r="U23" t="s">
        <v>226</v>
      </c>
    </row>
    <row r="24" spans="1:21" x14ac:dyDescent="0.3">
      <c r="A24" t="s">
        <v>41</v>
      </c>
      <c r="B24" t="s">
        <v>42</v>
      </c>
      <c r="C24" t="s">
        <v>43</v>
      </c>
      <c r="D24" t="s">
        <v>44</v>
      </c>
      <c r="E24" t="s">
        <v>45</v>
      </c>
      <c r="F24" t="s">
        <v>30</v>
      </c>
      <c r="G24" t="s">
        <v>31</v>
      </c>
      <c r="H24">
        <v>1</v>
      </c>
      <c r="I24" t="s">
        <v>278</v>
      </c>
      <c r="J24" t="s">
        <v>294</v>
      </c>
      <c r="K24" t="s">
        <v>44</v>
      </c>
      <c r="L24" t="s">
        <v>280</v>
      </c>
      <c r="M24" t="s">
        <v>249</v>
      </c>
      <c r="N24" t="s">
        <v>249</v>
      </c>
      <c r="O24" s="2">
        <v>1000</v>
      </c>
      <c r="P24" t="s">
        <v>295</v>
      </c>
      <c r="Q24" t="s">
        <v>296</v>
      </c>
      <c r="R24" t="s">
        <v>297</v>
      </c>
      <c r="S24" t="s">
        <v>298</v>
      </c>
    </row>
    <row r="25" spans="1:21" x14ac:dyDescent="0.3">
      <c r="A25" t="s">
        <v>41</v>
      </c>
      <c r="B25" t="s">
        <v>42</v>
      </c>
      <c r="C25" t="s">
        <v>43</v>
      </c>
      <c r="D25" t="s">
        <v>44</v>
      </c>
      <c r="E25" t="s">
        <v>45</v>
      </c>
      <c r="F25" t="s">
        <v>30</v>
      </c>
      <c r="G25" t="s">
        <v>31</v>
      </c>
      <c r="H25">
        <v>1</v>
      </c>
      <c r="I25" t="s">
        <v>278</v>
      </c>
      <c r="J25" t="s">
        <v>294</v>
      </c>
      <c r="K25" t="s">
        <v>44</v>
      </c>
      <c r="L25" t="s">
        <v>280</v>
      </c>
      <c r="M25" t="s">
        <v>249</v>
      </c>
      <c r="N25" t="s">
        <v>249</v>
      </c>
      <c r="O25" s="2">
        <v>750</v>
      </c>
      <c r="P25" t="s">
        <v>299</v>
      </c>
      <c r="Q25" t="s">
        <v>300</v>
      </c>
      <c r="R25" t="s">
        <v>297</v>
      </c>
      <c r="S25" t="s">
        <v>298</v>
      </c>
    </row>
    <row r="26" spans="1:21" x14ac:dyDescent="0.3">
      <c r="A26" t="s">
        <v>41</v>
      </c>
      <c r="B26" t="s">
        <v>42</v>
      </c>
      <c r="C26" t="s">
        <v>43</v>
      </c>
      <c r="D26" t="s">
        <v>44</v>
      </c>
      <c r="E26" t="s">
        <v>45</v>
      </c>
      <c r="F26" t="s">
        <v>30</v>
      </c>
      <c r="G26" t="s">
        <v>31</v>
      </c>
      <c r="H26">
        <v>1</v>
      </c>
      <c r="I26" t="s">
        <v>278</v>
      </c>
      <c r="J26" t="s">
        <v>279</v>
      </c>
      <c r="K26" t="s">
        <v>44</v>
      </c>
      <c r="L26" t="s">
        <v>280</v>
      </c>
      <c r="M26" t="s">
        <v>249</v>
      </c>
      <c r="N26" t="s">
        <v>249</v>
      </c>
      <c r="O26" s="2">
        <v>35</v>
      </c>
      <c r="P26" t="s">
        <v>301</v>
      </c>
      <c r="Q26" t="s">
        <v>302</v>
      </c>
      <c r="R26" t="s">
        <v>229</v>
      </c>
      <c r="S26" t="s">
        <v>230</v>
      </c>
    </row>
    <row r="27" spans="1:21" x14ac:dyDescent="0.3">
      <c r="A27" t="s">
        <v>41</v>
      </c>
      <c r="B27" t="s">
        <v>42</v>
      </c>
      <c r="C27" t="s">
        <v>43</v>
      </c>
      <c r="D27" t="s">
        <v>44</v>
      </c>
      <c r="E27" t="s">
        <v>45</v>
      </c>
      <c r="F27" t="s">
        <v>30</v>
      </c>
      <c r="G27" t="s">
        <v>31</v>
      </c>
      <c r="H27">
        <v>1</v>
      </c>
      <c r="I27" t="s">
        <v>278</v>
      </c>
      <c r="J27" t="s">
        <v>279</v>
      </c>
      <c r="K27" t="s">
        <v>44</v>
      </c>
      <c r="L27" t="s">
        <v>280</v>
      </c>
      <c r="M27" t="s">
        <v>249</v>
      </c>
      <c r="N27" t="s">
        <v>249</v>
      </c>
      <c r="O27" s="2">
        <v>1000</v>
      </c>
      <c r="P27" t="s">
        <v>303</v>
      </c>
      <c r="Q27" t="s">
        <v>304</v>
      </c>
      <c r="R27" t="s">
        <v>229</v>
      </c>
      <c r="S27" t="s">
        <v>230</v>
      </c>
    </row>
    <row r="28" spans="1:21" x14ac:dyDescent="0.3">
      <c r="A28" t="s">
        <v>47</v>
      </c>
      <c r="B28" t="s">
        <v>48</v>
      </c>
      <c r="C28" t="s">
        <v>49</v>
      </c>
      <c r="D28" t="s">
        <v>50</v>
      </c>
      <c r="E28" t="s">
        <v>51</v>
      </c>
      <c r="F28" t="s">
        <v>30</v>
      </c>
      <c r="G28" t="s">
        <v>31</v>
      </c>
      <c r="H28">
        <v>1</v>
      </c>
      <c r="I28" t="s">
        <v>305</v>
      </c>
      <c r="J28" t="s">
        <v>306</v>
      </c>
      <c r="K28" t="s">
        <v>50</v>
      </c>
      <c r="L28" t="s">
        <v>307</v>
      </c>
      <c r="M28" t="s">
        <v>249</v>
      </c>
      <c r="N28" t="s">
        <v>249</v>
      </c>
      <c r="O28" s="2">
        <v>1000</v>
      </c>
      <c r="P28" t="s">
        <v>308</v>
      </c>
      <c r="Q28" t="s">
        <v>309</v>
      </c>
      <c r="R28" t="s">
        <v>258</v>
      </c>
      <c r="S28" t="s">
        <v>259</v>
      </c>
    </row>
    <row r="29" spans="1:21" x14ac:dyDescent="0.3">
      <c r="A29" t="s">
        <v>53</v>
      </c>
      <c r="B29" t="s">
        <v>54</v>
      </c>
      <c r="C29" t="s">
        <v>55</v>
      </c>
      <c r="D29" t="s">
        <v>56</v>
      </c>
      <c r="E29" t="s">
        <v>57</v>
      </c>
      <c r="F29" t="s">
        <v>59</v>
      </c>
      <c r="G29" t="s">
        <v>60</v>
      </c>
      <c r="H29">
        <v>1</v>
      </c>
      <c r="I29" t="s">
        <v>310</v>
      </c>
      <c r="J29" t="s">
        <v>311</v>
      </c>
      <c r="K29" t="s">
        <v>56</v>
      </c>
      <c r="L29" t="s">
        <v>312</v>
      </c>
      <c r="M29" t="s">
        <v>249</v>
      </c>
      <c r="N29" t="s">
        <v>249</v>
      </c>
      <c r="O29" s="2">
        <v>20000</v>
      </c>
      <c r="P29" t="s">
        <v>313</v>
      </c>
      <c r="Q29" t="s">
        <v>314</v>
      </c>
      <c r="R29" t="s">
        <v>297</v>
      </c>
      <c r="S29" t="s">
        <v>298</v>
      </c>
    </row>
    <row r="30" spans="1:21" x14ac:dyDescent="0.3">
      <c r="A30" t="s">
        <v>53</v>
      </c>
      <c r="B30" t="s">
        <v>54</v>
      </c>
      <c r="C30" t="s">
        <v>55</v>
      </c>
      <c r="D30" t="s">
        <v>56</v>
      </c>
      <c r="E30" t="s">
        <v>57</v>
      </c>
      <c r="F30" t="s">
        <v>59</v>
      </c>
      <c r="G30" t="s">
        <v>60</v>
      </c>
      <c r="H30">
        <v>1</v>
      </c>
      <c r="I30" t="s">
        <v>310</v>
      </c>
      <c r="J30" t="s">
        <v>311</v>
      </c>
      <c r="K30" t="s">
        <v>56</v>
      </c>
      <c r="L30" t="s">
        <v>312</v>
      </c>
      <c r="M30" t="s">
        <v>249</v>
      </c>
      <c r="N30" t="s">
        <v>249</v>
      </c>
      <c r="O30" s="2">
        <v>500</v>
      </c>
      <c r="P30" t="s">
        <v>315</v>
      </c>
      <c r="Q30" t="s">
        <v>316</v>
      </c>
      <c r="R30" t="s">
        <v>297</v>
      </c>
      <c r="S30" t="s">
        <v>298</v>
      </c>
    </row>
    <row r="31" spans="1:21" x14ac:dyDescent="0.3">
      <c r="A31" t="s">
        <v>53</v>
      </c>
      <c r="B31" t="s">
        <v>54</v>
      </c>
      <c r="C31" t="s">
        <v>55</v>
      </c>
      <c r="D31" t="s">
        <v>56</v>
      </c>
      <c r="E31" t="s">
        <v>57</v>
      </c>
      <c r="F31" t="s">
        <v>59</v>
      </c>
      <c r="G31" t="s">
        <v>60</v>
      </c>
      <c r="H31">
        <v>1</v>
      </c>
      <c r="I31" t="s">
        <v>310</v>
      </c>
      <c r="J31" t="s">
        <v>311</v>
      </c>
      <c r="K31" t="s">
        <v>56</v>
      </c>
      <c r="L31" t="s">
        <v>312</v>
      </c>
      <c r="M31" t="s">
        <v>249</v>
      </c>
      <c r="N31" t="s">
        <v>249</v>
      </c>
      <c r="O31" s="2">
        <v>3300</v>
      </c>
      <c r="P31" t="s">
        <v>317</v>
      </c>
      <c r="Q31" t="s">
        <v>318</v>
      </c>
      <c r="R31" t="s">
        <v>258</v>
      </c>
      <c r="S31" t="s">
        <v>259</v>
      </c>
    </row>
    <row r="32" spans="1:21" x14ac:dyDescent="0.3">
      <c r="A32" t="s">
        <v>53</v>
      </c>
      <c r="B32" t="s">
        <v>54</v>
      </c>
      <c r="C32" t="s">
        <v>55</v>
      </c>
      <c r="D32" t="s">
        <v>56</v>
      </c>
      <c r="E32" t="s">
        <v>57</v>
      </c>
      <c r="F32" t="s">
        <v>59</v>
      </c>
      <c r="G32" t="s">
        <v>60</v>
      </c>
      <c r="H32">
        <v>1</v>
      </c>
      <c r="I32" t="s">
        <v>310</v>
      </c>
      <c r="J32" t="s">
        <v>311</v>
      </c>
      <c r="K32" t="s">
        <v>56</v>
      </c>
      <c r="L32" t="s">
        <v>312</v>
      </c>
      <c r="M32" t="s">
        <v>249</v>
      </c>
      <c r="N32" t="s">
        <v>249</v>
      </c>
      <c r="O32" s="2">
        <v>7500</v>
      </c>
      <c r="P32" t="s">
        <v>319</v>
      </c>
      <c r="Q32" t="s">
        <v>320</v>
      </c>
      <c r="R32" t="s">
        <v>297</v>
      </c>
      <c r="S32" t="s">
        <v>298</v>
      </c>
    </row>
    <row r="33" spans="1:21" x14ac:dyDescent="0.3">
      <c r="A33" t="s">
        <v>61</v>
      </c>
      <c r="B33" t="s">
        <v>62</v>
      </c>
      <c r="C33" t="s">
        <v>63</v>
      </c>
      <c r="D33" t="s">
        <v>56</v>
      </c>
      <c r="E33" t="s">
        <v>64</v>
      </c>
      <c r="F33" t="s">
        <v>65</v>
      </c>
      <c r="G33" t="s">
        <v>23</v>
      </c>
      <c r="H33">
        <v>1</v>
      </c>
      <c r="I33" t="s">
        <v>321</v>
      </c>
      <c r="J33" t="s">
        <v>322</v>
      </c>
      <c r="K33" t="s">
        <v>56</v>
      </c>
      <c r="L33" t="s">
        <v>323</v>
      </c>
      <c r="M33" t="s">
        <v>324</v>
      </c>
      <c r="N33" t="s">
        <v>237</v>
      </c>
      <c r="O33" s="2">
        <v>12500</v>
      </c>
      <c r="P33" t="s">
        <v>325</v>
      </c>
      <c r="Q33" t="s">
        <v>326</v>
      </c>
      <c r="R33" t="s">
        <v>297</v>
      </c>
      <c r="S33" t="s">
        <v>298</v>
      </c>
    </row>
    <row r="34" spans="1:21" x14ac:dyDescent="0.3">
      <c r="A34" t="s">
        <v>61</v>
      </c>
      <c r="B34" t="s">
        <v>62</v>
      </c>
      <c r="C34" t="s">
        <v>63</v>
      </c>
      <c r="D34" t="s">
        <v>56</v>
      </c>
      <c r="E34" t="s">
        <v>64</v>
      </c>
      <c r="F34" t="s">
        <v>65</v>
      </c>
      <c r="G34" t="s">
        <v>23</v>
      </c>
      <c r="H34">
        <v>1</v>
      </c>
      <c r="I34" t="s">
        <v>327</v>
      </c>
      <c r="J34" t="s">
        <v>322</v>
      </c>
      <c r="K34" t="s">
        <v>56</v>
      </c>
      <c r="L34" t="s">
        <v>328</v>
      </c>
      <c r="M34" t="s">
        <v>329</v>
      </c>
      <c r="N34" t="s">
        <v>237</v>
      </c>
      <c r="O34" s="2">
        <v>12500</v>
      </c>
      <c r="P34" t="s">
        <v>330</v>
      </c>
      <c r="Q34" t="s">
        <v>331</v>
      </c>
      <c r="R34" t="s">
        <v>267</v>
      </c>
      <c r="S34" t="s">
        <v>268</v>
      </c>
    </row>
    <row r="35" spans="1:21" x14ac:dyDescent="0.3">
      <c r="A35" t="s">
        <v>61</v>
      </c>
      <c r="B35" t="s">
        <v>62</v>
      </c>
      <c r="C35" t="s">
        <v>63</v>
      </c>
      <c r="D35" t="s">
        <v>56</v>
      </c>
      <c r="E35" t="s">
        <v>64</v>
      </c>
      <c r="F35" t="s">
        <v>65</v>
      </c>
      <c r="G35" t="s">
        <v>23</v>
      </c>
      <c r="H35">
        <v>1</v>
      </c>
      <c r="I35" t="s">
        <v>327</v>
      </c>
      <c r="J35" t="s">
        <v>322</v>
      </c>
      <c r="K35" t="s">
        <v>56</v>
      </c>
      <c r="L35" t="s">
        <v>328</v>
      </c>
      <c r="M35" t="s">
        <v>332</v>
      </c>
      <c r="N35" t="s">
        <v>237</v>
      </c>
      <c r="O35" s="2">
        <v>5000</v>
      </c>
      <c r="P35" t="s">
        <v>333</v>
      </c>
      <c r="Q35" t="s">
        <v>334</v>
      </c>
      <c r="R35" t="s">
        <v>267</v>
      </c>
      <c r="S35" t="s">
        <v>268</v>
      </c>
    </row>
    <row r="36" spans="1:21" x14ac:dyDescent="0.3">
      <c r="A36" t="s">
        <v>61</v>
      </c>
      <c r="B36" t="s">
        <v>62</v>
      </c>
      <c r="C36" t="s">
        <v>63</v>
      </c>
      <c r="D36" t="s">
        <v>56</v>
      </c>
      <c r="E36" t="s">
        <v>64</v>
      </c>
      <c r="F36" t="s">
        <v>65</v>
      </c>
      <c r="G36" t="s">
        <v>23</v>
      </c>
      <c r="H36">
        <v>1</v>
      </c>
      <c r="I36" t="s">
        <v>321</v>
      </c>
      <c r="J36" t="s">
        <v>322</v>
      </c>
      <c r="K36" t="s">
        <v>56</v>
      </c>
      <c r="L36" t="s">
        <v>323</v>
      </c>
      <c r="M36" t="s">
        <v>324</v>
      </c>
      <c r="N36" t="s">
        <v>237</v>
      </c>
      <c r="O36" s="2">
        <v>17750</v>
      </c>
      <c r="P36" t="s">
        <v>335</v>
      </c>
      <c r="Q36" t="s">
        <v>336</v>
      </c>
      <c r="R36" t="s">
        <v>297</v>
      </c>
      <c r="S36" t="s">
        <v>298</v>
      </c>
    </row>
    <row r="37" spans="1:21" x14ac:dyDescent="0.3">
      <c r="A37" t="s">
        <v>66</v>
      </c>
      <c r="B37" t="s">
        <v>67</v>
      </c>
      <c r="C37" t="s">
        <v>18</v>
      </c>
      <c r="D37" t="s">
        <v>19</v>
      </c>
      <c r="E37" t="s">
        <v>68</v>
      </c>
      <c r="F37" t="s">
        <v>30</v>
      </c>
      <c r="G37" t="s">
        <v>31</v>
      </c>
      <c r="H37">
        <v>1</v>
      </c>
      <c r="I37" t="s">
        <v>337</v>
      </c>
      <c r="J37" t="s">
        <v>234</v>
      </c>
      <c r="K37" t="s">
        <v>19</v>
      </c>
      <c r="L37" t="s">
        <v>338</v>
      </c>
      <c r="M37" t="s">
        <v>249</v>
      </c>
      <c r="N37" t="s">
        <v>249</v>
      </c>
      <c r="O37" s="2">
        <v>104</v>
      </c>
      <c r="P37" t="s">
        <v>339</v>
      </c>
      <c r="Q37" t="s">
        <v>340</v>
      </c>
      <c r="R37" t="s">
        <v>240</v>
      </c>
      <c r="S37" t="s">
        <v>241</v>
      </c>
    </row>
    <row r="38" spans="1:21" x14ac:dyDescent="0.3">
      <c r="A38" t="s">
        <v>66</v>
      </c>
      <c r="B38" t="s">
        <v>67</v>
      </c>
      <c r="C38" t="s">
        <v>18</v>
      </c>
      <c r="D38" t="s">
        <v>19</v>
      </c>
      <c r="E38" t="s">
        <v>68</v>
      </c>
      <c r="F38" t="s">
        <v>30</v>
      </c>
      <c r="G38" t="s">
        <v>31</v>
      </c>
      <c r="H38">
        <v>1</v>
      </c>
      <c r="I38" t="s">
        <v>337</v>
      </c>
      <c r="J38" t="s">
        <v>234</v>
      </c>
      <c r="K38" t="s">
        <v>19</v>
      </c>
      <c r="L38" t="s">
        <v>338</v>
      </c>
      <c r="M38" t="s">
        <v>249</v>
      </c>
      <c r="N38" t="s">
        <v>249</v>
      </c>
      <c r="O38" s="2">
        <v>104</v>
      </c>
      <c r="P38" t="s">
        <v>244</v>
      </c>
      <c r="Q38" t="s">
        <v>341</v>
      </c>
      <c r="R38" t="s">
        <v>240</v>
      </c>
      <c r="S38" t="s">
        <v>241</v>
      </c>
    </row>
    <row r="39" spans="1:21" x14ac:dyDescent="0.3">
      <c r="A39" t="s">
        <v>70</v>
      </c>
      <c r="B39" t="s">
        <v>71</v>
      </c>
      <c r="C39" t="s">
        <v>72</v>
      </c>
      <c r="D39" t="s">
        <v>73</v>
      </c>
      <c r="E39" t="s">
        <v>74</v>
      </c>
      <c r="F39" t="s">
        <v>75</v>
      </c>
      <c r="G39" t="s">
        <v>76</v>
      </c>
      <c r="H39">
        <v>1</v>
      </c>
      <c r="I39" t="s">
        <v>342</v>
      </c>
      <c r="J39" t="s">
        <v>343</v>
      </c>
      <c r="K39" t="s">
        <v>73</v>
      </c>
      <c r="L39" t="s">
        <v>344</v>
      </c>
      <c r="M39" t="s">
        <v>75</v>
      </c>
      <c r="N39" t="s">
        <v>243</v>
      </c>
      <c r="O39" s="2">
        <v>235</v>
      </c>
      <c r="P39" t="s">
        <v>345</v>
      </c>
      <c r="Q39" t="s">
        <v>346</v>
      </c>
      <c r="R39" t="s">
        <v>240</v>
      </c>
      <c r="S39" t="s">
        <v>241</v>
      </c>
    </row>
    <row r="40" spans="1:21" x14ac:dyDescent="0.3">
      <c r="A40" t="s">
        <v>77</v>
      </c>
      <c r="B40" t="s">
        <v>78</v>
      </c>
      <c r="C40" t="s">
        <v>79</v>
      </c>
      <c r="D40" t="s">
        <v>27</v>
      </c>
      <c r="E40" t="s">
        <v>80</v>
      </c>
      <c r="F40" t="s">
        <v>82</v>
      </c>
      <c r="G40" t="s">
        <v>83</v>
      </c>
      <c r="H40">
        <v>1</v>
      </c>
      <c r="I40" t="s">
        <v>347</v>
      </c>
      <c r="J40" t="s">
        <v>348</v>
      </c>
      <c r="K40" t="s">
        <v>27</v>
      </c>
      <c r="L40" t="s">
        <v>349</v>
      </c>
      <c r="M40" t="s">
        <v>82</v>
      </c>
      <c r="N40" t="s">
        <v>350</v>
      </c>
      <c r="O40" s="2">
        <v>1000</v>
      </c>
      <c r="P40" t="s">
        <v>351</v>
      </c>
      <c r="Q40" t="s">
        <v>352</v>
      </c>
      <c r="R40" t="s">
        <v>229</v>
      </c>
      <c r="S40" t="s">
        <v>230</v>
      </c>
    </row>
    <row r="41" spans="1:21" x14ac:dyDescent="0.3">
      <c r="A41" t="s">
        <v>84</v>
      </c>
      <c r="B41" t="s">
        <v>85</v>
      </c>
      <c r="C41" t="s">
        <v>86</v>
      </c>
      <c r="D41" t="s">
        <v>73</v>
      </c>
      <c r="E41" t="s">
        <v>87</v>
      </c>
      <c r="F41" t="s">
        <v>89</v>
      </c>
      <c r="G41" t="s">
        <v>90</v>
      </c>
      <c r="H41">
        <v>1</v>
      </c>
      <c r="I41" t="s">
        <v>353</v>
      </c>
      <c r="J41" t="s">
        <v>354</v>
      </c>
      <c r="K41" t="s">
        <v>73</v>
      </c>
      <c r="L41" t="s">
        <v>355</v>
      </c>
      <c r="M41" t="s">
        <v>356</v>
      </c>
      <c r="N41" t="s">
        <v>357</v>
      </c>
      <c r="O41" s="2">
        <v>250</v>
      </c>
      <c r="P41" t="s">
        <v>358</v>
      </c>
      <c r="Q41" t="s">
        <v>359</v>
      </c>
      <c r="R41" t="s">
        <v>223</v>
      </c>
      <c r="S41" t="s">
        <v>224</v>
      </c>
      <c r="T41" t="s">
        <v>225</v>
      </c>
      <c r="U41" t="s">
        <v>226</v>
      </c>
    </row>
    <row r="42" spans="1:21" x14ac:dyDescent="0.3">
      <c r="A42" t="s">
        <v>84</v>
      </c>
      <c r="B42" t="s">
        <v>85</v>
      </c>
      <c r="C42" t="s">
        <v>86</v>
      </c>
      <c r="D42" t="s">
        <v>73</v>
      </c>
      <c r="E42" t="s">
        <v>87</v>
      </c>
      <c r="F42" t="s">
        <v>89</v>
      </c>
      <c r="G42" t="s">
        <v>90</v>
      </c>
      <c r="H42">
        <v>1</v>
      </c>
      <c r="I42" t="s">
        <v>353</v>
      </c>
      <c r="J42" t="s">
        <v>354</v>
      </c>
      <c r="K42" t="s">
        <v>73</v>
      </c>
      <c r="L42" t="s">
        <v>355</v>
      </c>
      <c r="M42" t="s">
        <v>356</v>
      </c>
      <c r="N42" t="s">
        <v>357</v>
      </c>
      <c r="O42" s="2">
        <v>250</v>
      </c>
      <c r="P42" t="s">
        <v>358</v>
      </c>
      <c r="Q42" t="s">
        <v>360</v>
      </c>
      <c r="R42" t="s">
        <v>223</v>
      </c>
      <c r="S42" t="s">
        <v>224</v>
      </c>
      <c r="T42" t="s">
        <v>225</v>
      </c>
      <c r="U42" t="s">
        <v>226</v>
      </c>
    </row>
    <row r="43" spans="1:21" x14ac:dyDescent="0.3">
      <c r="A43" t="s">
        <v>91</v>
      </c>
      <c r="B43" t="s">
        <v>92</v>
      </c>
      <c r="C43" t="s">
        <v>93</v>
      </c>
      <c r="D43" t="s">
        <v>27</v>
      </c>
      <c r="E43" t="s">
        <v>94</v>
      </c>
      <c r="F43" t="s">
        <v>59</v>
      </c>
      <c r="G43" t="s">
        <v>95</v>
      </c>
      <c r="H43">
        <v>1</v>
      </c>
      <c r="I43" t="s">
        <v>361</v>
      </c>
      <c r="J43" t="s">
        <v>362</v>
      </c>
      <c r="K43" t="s">
        <v>27</v>
      </c>
      <c r="L43" t="s">
        <v>363</v>
      </c>
      <c r="M43" t="s">
        <v>364</v>
      </c>
      <c r="N43" t="s">
        <v>364</v>
      </c>
      <c r="O43" s="2">
        <v>520</v>
      </c>
      <c r="P43" t="s">
        <v>365</v>
      </c>
      <c r="Q43" t="s">
        <v>366</v>
      </c>
      <c r="R43" t="s">
        <v>240</v>
      </c>
      <c r="S43" t="s">
        <v>241</v>
      </c>
    </row>
    <row r="44" spans="1:21" x14ac:dyDescent="0.3">
      <c r="A44" t="s">
        <v>91</v>
      </c>
      <c r="B44" t="s">
        <v>92</v>
      </c>
      <c r="C44" t="s">
        <v>93</v>
      </c>
      <c r="D44" t="s">
        <v>27</v>
      </c>
      <c r="E44" t="s">
        <v>94</v>
      </c>
      <c r="F44" t="s">
        <v>59</v>
      </c>
      <c r="G44" t="s">
        <v>95</v>
      </c>
      <c r="H44">
        <v>1</v>
      </c>
      <c r="I44" t="s">
        <v>361</v>
      </c>
      <c r="J44" t="s">
        <v>362</v>
      </c>
      <c r="K44" t="s">
        <v>27</v>
      </c>
      <c r="L44" t="s">
        <v>367</v>
      </c>
      <c r="M44" t="s">
        <v>368</v>
      </c>
      <c r="N44" t="s">
        <v>369</v>
      </c>
      <c r="O44" s="2">
        <v>200</v>
      </c>
      <c r="P44" t="s">
        <v>370</v>
      </c>
      <c r="Q44" t="s">
        <v>371</v>
      </c>
      <c r="R44" t="s">
        <v>229</v>
      </c>
      <c r="S44" t="s">
        <v>230</v>
      </c>
    </row>
    <row r="45" spans="1:21" x14ac:dyDescent="0.3">
      <c r="A45" t="s">
        <v>91</v>
      </c>
      <c r="B45" t="s">
        <v>92</v>
      </c>
      <c r="C45" t="s">
        <v>93</v>
      </c>
      <c r="D45" t="s">
        <v>27</v>
      </c>
      <c r="E45" t="s">
        <v>94</v>
      </c>
      <c r="F45" t="s">
        <v>59</v>
      </c>
      <c r="G45" t="s">
        <v>95</v>
      </c>
      <c r="H45">
        <v>1</v>
      </c>
      <c r="I45" t="s">
        <v>361</v>
      </c>
      <c r="J45" t="s">
        <v>362</v>
      </c>
      <c r="K45" t="s">
        <v>27</v>
      </c>
      <c r="L45" t="s">
        <v>367</v>
      </c>
      <c r="M45" t="s">
        <v>364</v>
      </c>
      <c r="N45" t="s">
        <v>364</v>
      </c>
      <c r="O45" s="2">
        <v>1500</v>
      </c>
      <c r="P45" t="s">
        <v>372</v>
      </c>
      <c r="Q45" t="s">
        <v>373</v>
      </c>
      <c r="R45" t="s">
        <v>229</v>
      </c>
      <c r="S45" t="s">
        <v>230</v>
      </c>
    </row>
    <row r="46" spans="1:21" x14ac:dyDescent="0.3">
      <c r="A46" t="s">
        <v>96</v>
      </c>
      <c r="B46" t="s">
        <v>97</v>
      </c>
      <c r="C46" t="s">
        <v>63</v>
      </c>
      <c r="D46" t="s">
        <v>56</v>
      </c>
      <c r="E46" t="s">
        <v>98</v>
      </c>
      <c r="F46" t="s">
        <v>99</v>
      </c>
      <c r="G46" t="s">
        <v>100</v>
      </c>
      <c r="H46">
        <v>1</v>
      </c>
      <c r="I46" t="s">
        <v>374</v>
      </c>
      <c r="J46" t="s">
        <v>322</v>
      </c>
      <c r="K46" t="s">
        <v>56</v>
      </c>
      <c r="L46" t="s">
        <v>375</v>
      </c>
      <c r="M46" t="s">
        <v>376</v>
      </c>
      <c r="N46" t="s">
        <v>100</v>
      </c>
      <c r="O46" s="2">
        <v>250</v>
      </c>
      <c r="P46" t="s">
        <v>377</v>
      </c>
      <c r="Q46" t="s">
        <v>378</v>
      </c>
      <c r="R46" t="s">
        <v>229</v>
      </c>
      <c r="S46" t="s">
        <v>230</v>
      </c>
    </row>
    <row r="47" spans="1:21" x14ac:dyDescent="0.3">
      <c r="A47" t="s">
        <v>96</v>
      </c>
      <c r="B47" t="s">
        <v>97</v>
      </c>
      <c r="C47" t="s">
        <v>63</v>
      </c>
      <c r="D47" t="s">
        <v>56</v>
      </c>
      <c r="E47" t="s">
        <v>98</v>
      </c>
      <c r="F47" t="s">
        <v>99</v>
      </c>
      <c r="G47" t="s">
        <v>100</v>
      </c>
      <c r="H47">
        <v>1</v>
      </c>
      <c r="I47" t="s">
        <v>374</v>
      </c>
      <c r="J47" t="s">
        <v>322</v>
      </c>
      <c r="K47" t="s">
        <v>56</v>
      </c>
      <c r="L47" t="s">
        <v>375</v>
      </c>
      <c r="M47" t="s">
        <v>376</v>
      </c>
      <c r="N47" t="s">
        <v>100</v>
      </c>
      <c r="O47" s="2">
        <v>250</v>
      </c>
      <c r="P47" t="s">
        <v>379</v>
      </c>
      <c r="Q47" t="s">
        <v>380</v>
      </c>
      <c r="R47" t="s">
        <v>229</v>
      </c>
      <c r="S47" t="s">
        <v>230</v>
      </c>
    </row>
    <row r="48" spans="1:21" x14ac:dyDescent="0.3">
      <c r="A48" t="s">
        <v>96</v>
      </c>
      <c r="B48" t="s">
        <v>97</v>
      </c>
      <c r="C48" t="s">
        <v>63</v>
      </c>
      <c r="D48" t="s">
        <v>56</v>
      </c>
      <c r="E48" t="s">
        <v>98</v>
      </c>
      <c r="F48" t="s">
        <v>99</v>
      </c>
      <c r="G48" t="s">
        <v>100</v>
      </c>
      <c r="H48">
        <v>1</v>
      </c>
      <c r="I48" t="s">
        <v>381</v>
      </c>
      <c r="J48" t="s">
        <v>322</v>
      </c>
      <c r="K48" t="s">
        <v>56</v>
      </c>
      <c r="L48" t="s">
        <v>375</v>
      </c>
      <c r="M48" t="s">
        <v>382</v>
      </c>
      <c r="N48" t="s">
        <v>100</v>
      </c>
      <c r="O48" s="2">
        <v>2800</v>
      </c>
      <c r="P48" t="s">
        <v>383</v>
      </c>
      <c r="Q48" t="s">
        <v>384</v>
      </c>
      <c r="R48" t="s">
        <v>297</v>
      </c>
      <c r="S48" t="s">
        <v>298</v>
      </c>
    </row>
    <row r="49" spans="1:21" x14ac:dyDescent="0.3">
      <c r="A49" t="s">
        <v>96</v>
      </c>
      <c r="B49" t="s">
        <v>97</v>
      </c>
      <c r="C49" t="s">
        <v>63</v>
      </c>
      <c r="D49" t="s">
        <v>56</v>
      </c>
      <c r="E49" t="s">
        <v>98</v>
      </c>
      <c r="F49" t="s">
        <v>99</v>
      </c>
      <c r="G49" t="s">
        <v>100</v>
      </c>
      <c r="H49">
        <v>1</v>
      </c>
      <c r="I49" t="s">
        <v>381</v>
      </c>
      <c r="J49" t="s">
        <v>322</v>
      </c>
      <c r="K49" t="s">
        <v>56</v>
      </c>
      <c r="L49" t="s">
        <v>375</v>
      </c>
      <c r="M49" t="s">
        <v>382</v>
      </c>
      <c r="N49" t="s">
        <v>100</v>
      </c>
      <c r="O49" s="2">
        <v>1000</v>
      </c>
      <c r="P49" t="s">
        <v>385</v>
      </c>
      <c r="Q49" t="s">
        <v>386</v>
      </c>
      <c r="R49" t="s">
        <v>297</v>
      </c>
      <c r="S49" t="s">
        <v>298</v>
      </c>
    </row>
    <row r="50" spans="1:21" x14ac:dyDescent="0.3">
      <c r="A50" t="s">
        <v>96</v>
      </c>
      <c r="B50" t="s">
        <v>97</v>
      </c>
      <c r="C50" t="s">
        <v>63</v>
      </c>
      <c r="D50" t="s">
        <v>56</v>
      </c>
      <c r="E50" t="s">
        <v>98</v>
      </c>
      <c r="F50" t="s">
        <v>99</v>
      </c>
      <c r="G50" t="s">
        <v>100</v>
      </c>
      <c r="H50">
        <v>1</v>
      </c>
      <c r="I50" t="s">
        <v>374</v>
      </c>
      <c r="J50" t="s">
        <v>322</v>
      </c>
      <c r="K50" t="s">
        <v>56</v>
      </c>
      <c r="L50" t="s">
        <v>375</v>
      </c>
      <c r="M50" t="s">
        <v>376</v>
      </c>
      <c r="N50" t="s">
        <v>100</v>
      </c>
      <c r="O50" s="2">
        <v>500</v>
      </c>
      <c r="P50" t="s">
        <v>387</v>
      </c>
      <c r="Q50" t="s">
        <v>388</v>
      </c>
      <c r="R50" t="s">
        <v>223</v>
      </c>
      <c r="S50" t="s">
        <v>224</v>
      </c>
      <c r="T50" t="s">
        <v>225</v>
      </c>
      <c r="U50" t="s">
        <v>226</v>
      </c>
    </row>
    <row r="51" spans="1:21" x14ac:dyDescent="0.3">
      <c r="A51" t="s">
        <v>96</v>
      </c>
      <c r="B51" t="s">
        <v>97</v>
      </c>
      <c r="C51" t="s">
        <v>63</v>
      </c>
      <c r="D51" t="s">
        <v>56</v>
      </c>
      <c r="E51" t="s">
        <v>98</v>
      </c>
      <c r="F51" t="s">
        <v>99</v>
      </c>
      <c r="G51" t="s">
        <v>100</v>
      </c>
      <c r="H51">
        <v>1</v>
      </c>
      <c r="I51" t="s">
        <v>374</v>
      </c>
      <c r="J51" t="s">
        <v>322</v>
      </c>
      <c r="K51" t="s">
        <v>56</v>
      </c>
      <c r="L51" t="s">
        <v>323</v>
      </c>
      <c r="M51" t="s">
        <v>376</v>
      </c>
      <c r="N51" t="s">
        <v>100</v>
      </c>
      <c r="O51" s="2">
        <v>1000</v>
      </c>
      <c r="P51" t="s">
        <v>389</v>
      </c>
      <c r="Q51" t="s">
        <v>390</v>
      </c>
      <c r="R51" t="s">
        <v>229</v>
      </c>
      <c r="S51" t="s">
        <v>230</v>
      </c>
    </row>
    <row r="52" spans="1:21" x14ac:dyDescent="0.3">
      <c r="A52" t="s">
        <v>101</v>
      </c>
      <c r="B52" t="s">
        <v>102</v>
      </c>
      <c r="C52" t="s">
        <v>103</v>
      </c>
      <c r="D52" t="s">
        <v>44</v>
      </c>
      <c r="E52" t="s">
        <v>104</v>
      </c>
      <c r="F52" t="s">
        <v>105</v>
      </c>
      <c r="G52" t="s">
        <v>106</v>
      </c>
      <c r="H52">
        <v>1</v>
      </c>
      <c r="I52" t="s">
        <v>391</v>
      </c>
      <c r="J52" t="s">
        <v>392</v>
      </c>
      <c r="K52" t="s">
        <v>44</v>
      </c>
      <c r="L52" t="s">
        <v>393</v>
      </c>
      <c r="M52" t="s">
        <v>368</v>
      </c>
      <c r="N52" t="s">
        <v>394</v>
      </c>
      <c r="O52" s="2">
        <v>250</v>
      </c>
      <c r="P52" t="s">
        <v>395</v>
      </c>
      <c r="Q52" t="s">
        <v>396</v>
      </c>
      <c r="R52" t="s">
        <v>223</v>
      </c>
      <c r="S52" t="s">
        <v>224</v>
      </c>
      <c r="T52" t="s">
        <v>225</v>
      </c>
      <c r="U52" t="s">
        <v>226</v>
      </c>
    </row>
    <row r="53" spans="1:21" x14ac:dyDescent="0.3">
      <c r="A53" t="s">
        <v>107</v>
      </c>
      <c r="B53" t="s">
        <v>108</v>
      </c>
      <c r="C53" t="s">
        <v>109</v>
      </c>
      <c r="D53" t="s">
        <v>56</v>
      </c>
      <c r="E53" t="s">
        <v>110</v>
      </c>
      <c r="F53" t="s">
        <v>111</v>
      </c>
      <c r="G53" t="s">
        <v>60</v>
      </c>
      <c r="H53">
        <v>1</v>
      </c>
      <c r="I53" t="s">
        <v>397</v>
      </c>
      <c r="J53" t="s">
        <v>398</v>
      </c>
      <c r="K53" t="s">
        <v>56</v>
      </c>
      <c r="L53" t="s">
        <v>399</v>
      </c>
      <c r="M53" t="s">
        <v>400</v>
      </c>
      <c r="N53" t="s">
        <v>401</v>
      </c>
      <c r="O53" s="2">
        <v>2020</v>
      </c>
      <c r="P53" t="s">
        <v>402</v>
      </c>
      <c r="Q53" t="s">
        <v>403</v>
      </c>
      <c r="R53" t="s">
        <v>229</v>
      </c>
      <c r="S53" t="s">
        <v>230</v>
      </c>
    </row>
    <row r="54" spans="1:21" x14ac:dyDescent="0.3">
      <c r="A54" t="s">
        <v>112</v>
      </c>
      <c r="B54" t="s">
        <v>113</v>
      </c>
      <c r="C54" t="s">
        <v>114</v>
      </c>
      <c r="D54" t="s">
        <v>19</v>
      </c>
      <c r="E54" t="s">
        <v>115</v>
      </c>
      <c r="F54" t="s">
        <v>116</v>
      </c>
      <c r="G54" t="s">
        <v>117</v>
      </c>
      <c r="H54">
        <v>1</v>
      </c>
      <c r="I54" t="s">
        <v>404</v>
      </c>
      <c r="J54" t="s">
        <v>405</v>
      </c>
      <c r="K54" t="s">
        <v>19</v>
      </c>
      <c r="L54" t="s">
        <v>406</v>
      </c>
      <c r="M54" t="s">
        <v>407</v>
      </c>
      <c r="N54" t="s">
        <v>408</v>
      </c>
      <c r="O54" s="2">
        <v>5165</v>
      </c>
      <c r="P54" t="s">
        <v>409</v>
      </c>
      <c r="Q54" t="s">
        <v>410</v>
      </c>
      <c r="R54" t="s">
        <v>267</v>
      </c>
      <c r="S54" t="s">
        <v>268</v>
      </c>
    </row>
    <row r="55" spans="1:21" x14ac:dyDescent="0.3">
      <c r="A55" t="s">
        <v>118</v>
      </c>
      <c r="B55" t="s">
        <v>119</v>
      </c>
      <c r="C55" t="s">
        <v>120</v>
      </c>
      <c r="D55" t="s">
        <v>56</v>
      </c>
      <c r="E55" t="s">
        <v>121</v>
      </c>
      <c r="F55" t="s">
        <v>30</v>
      </c>
      <c r="G55" t="s">
        <v>31</v>
      </c>
      <c r="H55">
        <v>1</v>
      </c>
      <c r="I55" t="s">
        <v>411</v>
      </c>
      <c r="J55" t="s">
        <v>412</v>
      </c>
      <c r="K55" t="s">
        <v>56</v>
      </c>
      <c r="L55" t="s">
        <v>413</v>
      </c>
      <c r="M55" t="s">
        <v>249</v>
      </c>
      <c r="N55" t="s">
        <v>249</v>
      </c>
      <c r="O55" s="2">
        <v>100</v>
      </c>
      <c r="P55" t="s">
        <v>414</v>
      </c>
      <c r="Q55" t="s">
        <v>415</v>
      </c>
      <c r="R55" t="s">
        <v>240</v>
      </c>
      <c r="S55" t="s">
        <v>241</v>
      </c>
    </row>
    <row r="56" spans="1:21" x14ac:dyDescent="0.3">
      <c r="A56" t="s">
        <v>122</v>
      </c>
      <c r="B56" t="s">
        <v>123</v>
      </c>
      <c r="C56" t="s">
        <v>124</v>
      </c>
      <c r="D56" t="s">
        <v>27</v>
      </c>
      <c r="E56" t="s">
        <v>125</v>
      </c>
      <c r="F56" t="s">
        <v>116</v>
      </c>
      <c r="G56" t="s">
        <v>117</v>
      </c>
      <c r="H56">
        <v>2</v>
      </c>
      <c r="I56" t="s">
        <v>416</v>
      </c>
      <c r="J56" t="s">
        <v>417</v>
      </c>
      <c r="K56" t="s">
        <v>27</v>
      </c>
      <c r="L56" t="s">
        <v>418</v>
      </c>
      <c r="M56" t="s">
        <v>419</v>
      </c>
      <c r="N56" t="s">
        <v>350</v>
      </c>
      <c r="O56" s="2">
        <v>305</v>
      </c>
      <c r="P56" t="s">
        <v>420</v>
      </c>
      <c r="Q56" t="s">
        <v>421</v>
      </c>
      <c r="R56" t="s">
        <v>229</v>
      </c>
      <c r="S56" t="s">
        <v>230</v>
      </c>
    </row>
    <row r="57" spans="1:21" x14ac:dyDescent="0.3">
      <c r="A57" t="s">
        <v>122</v>
      </c>
      <c r="B57" t="s">
        <v>123</v>
      </c>
      <c r="C57" t="s">
        <v>124</v>
      </c>
      <c r="D57" t="s">
        <v>27</v>
      </c>
      <c r="E57" t="s">
        <v>125</v>
      </c>
      <c r="F57" t="s">
        <v>116</v>
      </c>
      <c r="G57" t="s">
        <v>117</v>
      </c>
      <c r="H57">
        <v>2</v>
      </c>
      <c r="I57" t="s">
        <v>416</v>
      </c>
      <c r="J57" t="s">
        <v>417</v>
      </c>
      <c r="K57" t="s">
        <v>27</v>
      </c>
      <c r="L57" t="s">
        <v>418</v>
      </c>
      <c r="M57" t="s">
        <v>419</v>
      </c>
      <c r="N57" t="s">
        <v>350</v>
      </c>
      <c r="O57" s="2">
        <v>305</v>
      </c>
      <c r="P57" t="s">
        <v>420</v>
      </c>
      <c r="Q57" t="s">
        <v>421</v>
      </c>
      <c r="R57" t="s">
        <v>229</v>
      </c>
      <c r="S57" t="s">
        <v>230</v>
      </c>
    </row>
    <row r="58" spans="1:21" x14ac:dyDescent="0.3">
      <c r="A58" t="s">
        <v>122</v>
      </c>
      <c r="B58" t="s">
        <v>123</v>
      </c>
      <c r="C58" t="s">
        <v>124</v>
      </c>
      <c r="D58" t="s">
        <v>27</v>
      </c>
      <c r="E58" t="s">
        <v>125</v>
      </c>
      <c r="F58" t="s">
        <v>116</v>
      </c>
      <c r="G58" t="s">
        <v>117</v>
      </c>
      <c r="H58">
        <v>2</v>
      </c>
      <c r="I58" t="s">
        <v>416</v>
      </c>
      <c r="J58" t="s">
        <v>422</v>
      </c>
      <c r="K58" t="s">
        <v>27</v>
      </c>
      <c r="L58" t="s">
        <v>423</v>
      </c>
      <c r="M58" t="s">
        <v>424</v>
      </c>
      <c r="N58" t="s">
        <v>350</v>
      </c>
      <c r="O58" s="2">
        <v>500</v>
      </c>
      <c r="P58" t="s">
        <v>425</v>
      </c>
      <c r="Q58" t="s">
        <v>426</v>
      </c>
      <c r="R58" t="s">
        <v>229</v>
      </c>
      <c r="S58" t="s">
        <v>230</v>
      </c>
    </row>
    <row r="59" spans="1:21" x14ac:dyDescent="0.3">
      <c r="A59" t="s">
        <v>122</v>
      </c>
      <c r="B59" t="s">
        <v>123</v>
      </c>
      <c r="C59" t="s">
        <v>124</v>
      </c>
      <c r="D59" t="s">
        <v>27</v>
      </c>
      <c r="E59" t="s">
        <v>125</v>
      </c>
      <c r="F59" t="s">
        <v>116</v>
      </c>
      <c r="G59" t="s">
        <v>117</v>
      </c>
      <c r="H59">
        <v>2</v>
      </c>
      <c r="I59" t="s">
        <v>416</v>
      </c>
      <c r="J59" t="s">
        <v>422</v>
      </c>
      <c r="K59" t="s">
        <v>27</v>
      </c>
      <c r="L59" t="s">
        <v>423</v>
      </c>
      <c r="M59" t="s">
        <v>424</v>
      </c>
      <c r="N59" t="s">
        <v>350</v>
      </c>
      <c r="O59" s="2">
        <v>500</v>
      </c>
      <c r="P59" t="s">
        <v>427</v>
      </c>
      <c r="Q59" t="s">
        <v>428</v>
      </c>
      <c r="R59" t="s">
        <v>229</v>
      </c>
      <c r="S59" t="s">
        <v>230</v>
      </c>
    </row>
    <row r="60" spans="1:21" x14ac:dyDescent="0.3">
      <c r="A60" t="s">
        <v>122</v>
      </c>
      <c r="B60" t="s">
        <v>123</v>
      </c>
      <c r="C60" t="s">
        <v>124</v>
      </c>
      <c r="D60" t="s">
        <v>27</v>
      </c>
      <c r="E60" t="s">
        <v>125</v>
      </c>
      <c r="F60" t="s">
        <v>116</v>
      </c>
      <c r="G60" t="s">
        <v>117</v>
      </c>
      <c r="H60">
        <v>2</v>
      </c>
      <c r="I60" t="s">
        <v>416</v>
      </c>
      <c r="J60" t="s">
        <v>422</v>
      </c>
      <c r="K60" t="s">
        <v>27</v>
      </c>
      <c r="L60" t="s">
        <v>423</v>
      </c>
      <c r="M60" t="s">
        <v>424</v>
      </c>
      <c r="N60" t="s">
        <v>350</v>
      </c>
      <c r="O60" s="2">
        <v>2500</v>
      </c>
      <c r="P60" t="s">
        <v>429</v>
      </c>
      <c r="Q60" t="s">
        <v>430</v>
      </c>
      <c r="R60" t="s">
        <v>223</v>
      </c>
      <c r="S60" t="s">
        <v>224</v>
      </c>
      <c r="T60" t="s">
        <v>225</v>
      </c>
      <c r="U60" t="s">
        <v>226</v>
      </c>
    </row>
    <row r="61" spans="1:21" x14ac:dyDescent="0.3">
      <c r="A61" t="s">
        <v>122</v>
      </c>
      <c r="B61" t="s">
        <v>123</v>
      </c>
      <c r="C61" t="s">
        <v>124</v>
      </c>
      <c r="D61" t="s">
        <v>27</v>
      </c>
      <c r="E61" t="s">
        <v>125</v>
      </c>
      <c r="F61" t="s">
        <v>116</v>
      </c>
      <c r="G61" t="s">
        <v>117</v>
      </c>
      <c r="H61">
        <v>2</v>
      </c>
      <c r="I61" t="s">
        <v>416</v>
      </c>
      <c r="J61" t="s">
        <v>417</v>
      </c>
      <c r="K61" t="s">
        <v>27</v>
      </c>
      <c r="L61" t="s">
        <v>418</v>
      </c>
      <c r="M61" t="s">
        <v>419</v>
      </c>
      <c r="N61" t="s">
        <v>350</v>
      </c>
      <c r="O61" s="2">
        <v>35</v>
      </c>
      <c r="P61" t="s">
        <v>301</v>
      </c>
      <c r="Q61" t="s">
        <v>431</v>
      </c>
      <c r="R61" t="s">
        <v>229</v>
      </c>
      <c r="S61" t="s">
        <v>230</v>
      </c>
    </row>
    <row r="62" spans="1:21" x14ac:dyDescent="0.3">
      <c r="A62" t="s">
        <v>122</v>
      </c>
      <c r="B62" t="s">
        <v>123</v>
      </c>
      <c r="C62" t="s">
        <v>124</v>
      </c>
      <c r="D62" t="s">
        <v>27</v>
      </c>
      <c r="E62" t="s">
        <v>125</v>
      </c>
      <c r="F62" t="s">
        <v>116</v>
      </c>
      <c r="G62" t="s">
        <v>117</v>
      </c>
      <c r="H62">
        <v>2</v>
      </c>
      <c r="I62" t="s">
        <v>416</v>
      </c>
      <c r="J62" t="s">
        <v>417</v>
      </c>
      <c r="K62" t="s">
        <v>27</v>
      </c>
      <c r="L62" t="s">
        <v>418</v>
      </c>
      <c r="M62" t="s">
        <v>419</v>
      </c>
      <c r="N62" t="s">
        <v>350</v>
      </c>
      <c r="O62" s="2">
        <v>500</v>
      </c>
      <c r="P62" t="s">
        <v>432</v>
      </c>
      <c r="Q62" t="s">
        <v>433</v>
      </c>
      <c r="R62" t="s">
        <v>229</v>
      </c>
      <c r="S62" t="s">
        <v>230</v>
      </c>
    </row>
    <row r="63" spans="1:21" x14ac:dyDescent="0.3">
      <c r="A63" t="s">
        <v>127</v>
      </c>
      <c r="B63" t="s">
        <v>128</v>
      </c>
      <c r="C63" t="s">
        <v>129</v>
      </c>
      <c r="D63" t="s">
        <v>27</v>
      </c>
      <c r="E63" t="s">
        <v>130</v>
      </c>
      <c r="F63" t="s">
        <v>131</v>
      </c>
      <c r="G63" t="s">
        <v>131</v>
      </c>
      <c r="H63">
        <v>1</v>
      </c>
      <c r="I63" t="s">
        <v>434</v>
      </c>
      <c r="J63" t="s">
        <v>435</v>
      </c>
      <c r="K63" t="s">
        <v>27</v>
      </c>
      <c r="L63" t="s">
        <v>436</v>
      </c>
      <c r="M63" t="s">
        <v>437</v>
      </c>
      <c r="N63" t="s">
        <v>438</v>
      </c>
      <c r="O63" s="2">
        <v>300</v>
      </c>
      <c r="P63" t="s">
        <v>439</v>
      </c>
      <c r="Q63" t="s">
        <v>440</v>
      </c>
      <c r="R63" t="s">
        <v>229</v>
      </c>
      <c r="S63" t="s">
        <v>230</v>
      </c>
    </row>
    <row r="64" spans="1:21" x14ac:dyDescent="0.3">
      <c r="A64" t="s">
        <v>132</v>
      </c>
      <c r="B64" t="s">
        <v>133</v>
      </c>
      <c r="C64" t="s">
        <v>134</v>
      </c>
      <c r="D64" t="s">
        <v>135</v>
      </c>
      <c r="E64" t="s">
        <v>136</v>
      </c>
      <c r="F64" t="s">
        <v>30</v>
      </c>
      <c r="G64" t="s">
        <v>31</v>
      </c>
      <c r="H64">
        <v>1</v>
      </c>
      <c r="I64" t="s">
        <v>441</v>
      </c>
      <c r="J64" t="s">
        <v>442</v>
      </c>
      <c r="K64" t="s">
        <v>135</v>
      </c>
      <c r="L64" t="s">
        <v>443</v>
      </c>
      <c r="O64" s="2">
        <v>1000</v>
      </c>
      <c r="P64" t="s">
        <v>444</v>
      </c>
      <c r="Q64" t="s">
        <v>445</v>
      </c>
      <c r="R64" t="s">
        <v>240</v>
      </c>
      <c r="S64" t="s">
        <v>241</v>
      </c>
    </row>
    <row r="65" spans="1:21" x14ac:dyDescent="0.3">
      <c r="A65" t="s">
        <v>132</v>
      </c>
      <c r="B65" t="s">
        <v>133</v>
      </c>
      <c r="C65" t="s">
        <v>134</v>
      </c>
      <c r="D65" t="s">
        <v>135</v>
      </c>
      <c r="E65" t="s">
        <v>136</v>
      </c>
      <c r="F65" t="s">
        <v>30</v>
      </c>
      <c r="G65" t="s">
        <v>31</v>
      </c>
      <c r="H65">
        <v>1</v>
      </c>
      <c r="I65" t="s">
        <v>441</v>
      </c>
      <c r="J65" t="s">
        <v>442</v>
      </c>
      <c r="K65" t="s">
        <v>135</v>
      </c>
      <c r="L65" t="s">
        <v>443</v>
      </c>
      <c r="M65" t="s">
        <v>249</v>
      </c>
      <c r="N65" t="s">
        <v>249</v>
      </c>
      <c r="O65" s="2">
        <v>200</v>
      </c>
      <c r="P65" t="s">
        <v>446</v>
      </c>
      <c r="Q65" t="s">
        <v>447</v>
      </c>
      <c r="R65" t="s">
        <v>229</v>
      </c>
      <c r="S65" t="s">
        <v>230</v>
      </c>
    </row>
    <row r="66" spans="1:21" x14ac:dyDescent="0.3">
      <c r="A66" t="s">
        <v>132</v>
      </c>
      <c r="B66" t="s">
        <v>133</v>
      </c>
      <c r="C66" t="s">
        <v>134</v>
      </c>
      <c r="D66" t="s">
        <v>135</v>
      </c>
      <c r="E66" t="s">
        <v>136</v>
      </c>
      <c r="F66" t="s">
        <v>30</v>
      </c>
      <c r="G66" t="s">
        <v>31</v>
      </c>
      <c r="H66">
        <v>1</v>
      </c>
      <c r="I66" t="s">
        <v>441</v>
      </c>
      <c r="J66" t="s">
        <v>442</v>
      </c>
      <c r="K66" t="s">
        <v>135</v>
      </c>
      <c r="L66" t="s">
        <v>448</v>
      </c>
      <c r="M66" t="s">
        <v>249</v>
      </c>
      <c r="N66" t="s">
        <v>249</v>
      </c>
      <c r="O66" s="2">
        <v>1000</v>
      </c>
      <c r="P66" t="s">
        <v>449</v>
      </c>
      <c r="Q66" t="s">
        <v>450</v>
      </c>
      <c r="R66" t="s">
        <v>229</v>
      </c>
      <c r="S66" t="s">
        <v>230</v>
      </c>
    </row>
    <row r="67" spans="1:21" x14ac:dyDescent="0.3">
      <c r="A67" t="s">
        <v>137</v>
      </c>
      <c r="B67" t="s">
        <v>138</v>
      </c>
      <c r="C67" t="s">
        <v>139</v>
      </c>
      <c r="D67" t="s">
        <v>140</v>
      </c>
      <c r="E67" t="s">
        <v>141</v>
      </c>
      <c r="F67" t="s">
        <v>142</v>
      </c>
      <c r="G67" t="s">
        <v>143</v>
      </c>
      <c r="H67">
        <v>1</v>
      </c>
      <c r="I67" t="s">
        <v>451</v>
      </c>
      <c r="J67" t="s">
        <v>452</v>
      </c>
      <c r="K67" t="s">
        <v>140</v>
      </c>
      <c r="L67" t="s">
        <v>453</v>
      </c>
      <c r="M67" t="s">
        <v>249</v>
      </c>
      <c r="N67" t="s">
        <v>249</v>
      </c>
      <c r="O67" s="2">
        <v>2800</v>
      </c>
      <c r="P67" t="s">
        <v>454</v>
      </c>
      <c r="Q67" t="s">
        <v>455</v>
      </c>
      <c r="R67" t="s">
        <v>229</v>
      </c>
      <c r="S67" t="s">
        <v>230</v>
      </c>
    </row>
    <row r="68" spans="1:21" x14ac:dyDescent="0.3">
      <c r="A68" t="s">
        <v>137</v>
      </c>
      <c r="B68" t="s">
        <v>138</v>
      </c>
      <c r="C68" t="s">
        <v>139</v>
      </c>
      <c r="D68" t="s">
        <v>140</v>
      </c>
      <c r="E68" t="s">
        <v>141</v>
      </c>
      <c r="F68" t="s">
        <v>142</v>
      </c>
      <c r="G68" t="s">
        <v>143</v>
      </c>
      <c r="H68">
        <v>1</v>
      </c>
      <c r="I68" t="s">
        <v>451</v>
      </c>
      <c r="J68" t="s">
        <v>452</v>
      </c>
      <c r="K68" t="s">
        <v>140</v>
      </c>
      <c r="L68" t="s">
        <v>453</v>
      </c>
      <c r="M68" t="s">
        <v>249</v>
      </c>
      <c r="N68" t="s">
        <v>249</v>
      </c>
      <c r="O68" s="2">
        <v>2800</v>
      </c>
      <c r="P68" t="s">
        <v>456</v>
      </c>
      <c r="Q68" t="s">
        <v>457</v>
      </c>
      <c r="R68" t="s">
        <v>223</v>
      </c>
      <c r="S68" t="s">
        <v>224</v>
      </c>
      <c r="T68" t="s">
        <v>225</v>
      </c>
      <c r="U68" t="s">
        <v>226</v>
      </c>
    </row>
    <row r="69" spans="1:21" x14ac:dyDescent="0.3">
      <c r="A69" t="s">
        <v>137</v>
      </c>
      <c r="B69" t="s">
        <v>138</v>
      </c>
      <c r="C69" t="s">
        <v>139</v>
      </c>
      <c r="D69" t="s">
        <v>140</v>
      </c>
      <c r="E69" t="s">
        <v>141</v>
      </c>
      <c r="F69" t="s">
        <v>142</v>
      </c>
      <c r="G69" t="s">
        <v>143</v>
      </c>
      <c r="H69">
        <v>1</v>
      </c>
      <c r="I69" t="s">
        <v>451</v>
      </c>
      <c r="J69" t="s">
        <v>452</v>
      </c>
      <c r="K69" t="s">
        <v>140</v>
      </c>
      <c r="L69" t="s">
        <v>453</v>
      </c>
      <c r="M69" t="s">
        <v>249</v>
      </c>
      <c r="N69" t="s">
        <v>249</v>
      </c>
      <c r="O69" s="2">
        <v>2800</v>
      </c>
      <c r="P69" t="s">
        <v>458</v>
      </c>
      <c r="Q69" t="s">
        <v>459</v>
      </c>
      <c r="R69" t="s">
        <v>229</v>
      </c>
      <c r="S69" t="s">
        <v>230</v>
      </c>
    </row>
    <row r="70" spans="1:21" x14ac:dyDescent="0.3">
      <c r="A70" t="s">
        <v>137</v>
      </c>
      <c r="B70" t="s">
        <v>138</v>
      </c>
      <c r="C70" t="s">
        <v>139</v>
      </c>
      <c r="D70" t="s">
        <v>140</v>
      </c>
      <c r="E70" t="s">
        <v>141</v>
      </c>
      <c r="F70" t="s">
        <v>142</v>
      </c>
      <c r="G70" t="s">
        <v>143</v>
      </c>
      <c r="H70">
        <v>1</v>
      </c>
      <c r="I70" t="s">
        <v>451</v>
      </c>
      <c r="J70" t="s">
        <v>452</v>
      </c>
      <c r="K70" t="s">
        <v>140</v>
      </c>
      <c r="L70" t="s">
        <v>453</v>
      </c>
      <c r="M70" t="s">
        <v>460</v>
      </c>
      <c r="N70" t="s">
        <v>461</v>
      </c>
      <c r="O70" s="2">
        <v>3435</v>
      </c>
      <c r="P70" t="s">
        <v>462</v>
      </c>
      <c r="Q70" t="s">
        <v>463</v>
      </c>
      <c r="R70" t="s">
        <v>258</v>
      </c>
      <c r="S70" t="s">
        <v>259</v>
      </c>
    </row>
    <row r="71" spans="1:21" x14ac:dyDescent="0.3">
      <c r="A71" t="s">
        <v>137</v>
      </c>
      <c r="B71" t="s">
        <v>138</v>
      </c>
      <c r="C71" t="s">
        <v>139</v>
      </c>
      <c r="D71" t="s">
        <v>140</v>
      </c>
      <c r="E71" t="s">
        <v>141</v>
      </c>
      <c r="F71" t="s">
        <v>142</v>
      </c>
      <c r="G71" t="s">
        <v>143</v>
      </c>
      <c r="H71">
        <v>1</v>
      </c>
      <c r="I71" t="s">
        <v>451</v>
      </c>
      <c r="J71" t="s">
        <v>452</v>
      </c>
      <c r="K71" t="s">
        <v>140</v>
      </c>
      <c r="L71" t="s">
        <v>453</v>
      </c>
      <c r="M71" t="s">
        <v>464</v>
      </c>
      <c r="N71" t="s">
        <v>461</v>
      </c>
      <c r="O71" s="2">
        <v>3300</v>
      </c>
      <c r="P71" t="s">
        <v>465</v>
      </c>
      <c r="Q71" t="s">
        <v>466</v>
      </c>
      <c r="R71" t="s">
        <v>240</v>
      </c>
      <c r="S71" t="s">
        <v>241</v>
      </c>
    </row>
    <row r="72" spans="1:21" x14ac:dyDescent="0.3">
      <c r="A72" t="s">
        <v>144</v>
      </c>
      <c r="B72" t="s">
        <v>145</v>
      </c>
      <c r="C72" t="s">
        <v>55</v>
      </c>
      <c r="D72" t="s">
        <v>56</v>
      </c>
      <c r="E72" t="s">
        <v>146</v>
      </c>
      <c r="F72" t="s">
        <v>30</v>
      </c>
      <c r="G72" t="s">
        <v>31</v>
      </c>
      <c r="H72">
        <v>1</v>
      </c>
      <c r="I72" t="s">
        <v>467</v>
      </c>
      <c r="J72" t="s">
        <v>311</v>
      </c>
      <c r="K72" t="s">
        <v>56</v>
      </c>
      <c r="L72" t="s">
        <v>312</v>
      </c>
      <c r="M72" t="s">
        <v>249</v>
      </c>
      <c r="N72" t="s">
        <v>249</v>
      </c>
      <c r="O72" s="2">
        <v>500</v>
      </c>
      <c r="P72" t="s">
        <v>468</v>
      </c>
      <c r="Q72" t="s">
        <v>469</v>
      </c>
      <c r="R72" t="s">
        <v>297</v>
      </c>
      <c r="S72" t="s">
        <v>298</v>
      </c>
    </row>
    <row r="73" spans="1:21" x14ac:dyDescent="0.3">
      <c r="A73" t="s">
        <v>147</v>
      </c>
      <c r="B73" t="s">
        <v>148</v>
      </c>
      <c r="C73" t="s">
        <v>63</v>
      </c>
      <c r="D73" t="s">
        <v>56</v>
      </c>
      <c r="E73" t="s">
        <v>149</v>
      </c>
      <c r="F73" t="s">
        <v>150</v>
      </c>
      <c r="G73" t="s">
        <v>100</v>
      </c>
      <c r="H73">
        <v>1</v>
      </c>
      <c r="I73" t="s">
        <v>470</v>
      </c>
      <c r="J73" t="s">
        <v>322</v>
      </c>
      <c r="K73" t="s">
        <v>56</v>
      </c>
      <c r="L73" t="s">
        <v>375</v>
      </c>
      <c r="M73" t="s">
        <v>471</v>
      </c>
      <c r="N73" t="s">
        <v>472</v>
      </c>
      <c r="O73" s="2">
        <v>5000</v>
      </c>
      <c r="P73" t="s">
        <v>473</v>
      </c>
      <c r="Q73" t="s">
        <v>474</v>
      </c>
      <c r="R73" t="s">
        <v>267</v>
      </c>
      <c r="S73" t="s">
        <v>268</v>
      </c>
    </row>
    <row r="74" spans="1:21" x14ac:dyDescent="0.3">
      <c r="A74" t="s">
        <v>151</v>
      </c>
      <c r="B74" t="s">
        <v>152</v>
      </c>
      <c r="C74" t="s">
        <v>153</v>
      </c>
      <c r="D74" t="s">
        <v>154</v>
      </c>
      <c r="E74" t="s">
        <v>155</v>
      </c>
      <c r="F74" t="s">
        <v>156</v>
      </c>
      <c r="G74" t="s">
        <v>157</v>
      </c>
      <c r="H74">
        <v>1</v>
      </c>
      <c r="I74" t="s">
        <v>475</v>
      </c>
      <c r="J74" t="s">
        <v>476</v>
      </c>
      <c r="K74" t="s">
        <v>154</v>
      </c>
      <c r="L74" t="s">
        <v>477</v>
      </c>
      <c r="M74" t="s">
        <v>478</v>
      </c>
      <c r="N74" t="s">
        <v>479</v>
      </c>
      <c r="O74" s="2">
        <v>2800</v>
      </c>
      <c r="P74" t="s">
        <v>480</v>
      </c>
      <c r="Q74" t="s">
        <v>481</v>
      </c>
      <c r="R74" t="s">
        <v>223</v>
      </c>
      <c r="S74" t="s">
        <v>224</v>
      </c>
      <c r="T74" t="s">
        <v>225</v>
      </c>
      <c r="U74" t="s">
        <v>226</v>
      </c>
    </row>
    <row r="75" spans="1:21" x14ac:dyDescent="0.3">
      <c r="A75" t="s">
        <v>151</v>
      </c>
      <c r="B75" t="s">
        <v>152</v>
      </c>
      <c r="C75" t="s">
        <v>153</v>
      </c>
      <c r="D75" t="s">
        <v>154</v>
      </c>
      <c r="E75" t="s">
        <v>155</v>
      </c>
      <c r="F75" t="s">
        <v>156</v>
      </c>
      <c r="G75" t="s">
        <v>157</v>
      </c>
      <c r="H75">
        <v>1</v>
      </c>
      <c r="I75" t="s">
        <v>475</v>
      </c>
      <c r="J75" t="s">
        <v>482</v>
      </c>
      <c r="K75" t="s">
        <v>154</v>
      </c>
      <c r="L75" t="s">
        <v>483</v>
      </c>
      <c r="M75" t="s">
        <v>484</v>
      </c>
      <c r="N75" t="s">
        <v>479</v>
      </c>
      <c r="O75" s="2">
        <v>1000</v>
      </c>
      <c r="P75" t="s">
        <v>485</v>
      </c>
      <c r="Q75" t="s">
        <v>486</v>
      </c>
      <c r="R75" t="s">
        <v>258</v>
      </c>
      <c r="S75" t="s">
        <v>259</v>
      </c>
    </row>
    <row r="76" spans="1:21" x14ac:dyDescent="0.3">
      <c r="A76" t="s">
        <v>158</v>
      </c>
      <c r="B76" t="s">
        <v>159</v>
      </c>
      <c r="C76" t="s">
        <v>160</v>
      </c>
      <c r="D76" t="s">
        <v>56</v>
      </c>
      <c r="E76" t="s">
        <v>161</v>
      </c>
      <c r="F76" t="s">
        <v>162</v>
      </c>
      <c r="G76" t="s">
        <v>83</v>
      </c>
      <c r="H76">
        <v>1</v>
      </c>
      <c r="I76" t="s">
        <v>487</v>
      </c>
      <c r="J76" t="s">
        <v>488</v>
      </c>
      <c r="K76" t="s">
        <v>56</v>
      </c>
      <c r="L76" t="s">
        <v>489</v>
      </c>
      <c r="M76" t="s">
        <v>490</v>
      </c>
      <c r="N76" t="s">
        <v>220</v>
      </c>
      <c r="O76" s="2">
        <v>500</v>
      </c>
      <c r="P76" t="s">
        <v>491</v>
      </c>
      <c r="Q76" t="s">
        <v>492</v>
      </c>
      <c r="R76" t="s">
        <v>223</v>
      </c>
      <c r="S76" t="s">
        <v>224</v>
      </c>
      <c r="T76" t="s">
        <v>225</v>
      </c>
      <c r="U76" t="s">
        <v>226</v>
      </c>
    </row>
    <row r="77" spans="1:21" x14ac:dyDescent="0.3">
      <c r="A77" t="s">
        <v>493</v>
      </c>
      <c r="B77" t="s">
        <v>494</v>
      </c>
      <c r="C77" t="s">
        <v>495</v>
      </c>
      <c r="D77" t="s">
        <v>496</v>
      </c>
      <c r="E77" t="s">
        <v>497</v>
      </c>
      <c r="F77" t="s">
        <v>498</v>
      </c>
      <c r="G77" t="s">
        <v>499</v>
      </c>
      <c r="H77">
        <v>1</v>
      </c>
      <c r="I77" t="s">
        <v>500</v>
      </c>
      <c r="J77" t="s">
        <v>501</v>
      </c>
      <c r="K77" t="s">
        <v>496</v>
      </c>
      <c r="L77" t="s">
        <v>502</v>
      </c>
      <c r="O77" s="2">
        <v>140</v>
      </c>
      <c r="P77" t="s">
        <v>503</v>
      </c>
      <c r="Q77" t="s">
        <v>504</v>
      </c>
      <c r="R77" t="s">
        <v>229</v>
      </c>
      <c r="S77" t="s">
        <v>230</v>
      </c>
    </row>
    <row r="78" spans="1:21" x14ac:dyDescent="0.3">
      <c r="A78" t="s">
        <v>163</v>
      </c>
      <c r="B78" t="s">
        <v>164</v>
      </c>
      <c r="C78" t="s">
        <v>165</v>
      </c>
      <c r="D78" t="s">
        <v>56</v>
      </c>
      <c r="E78" t="s">
        <v>166</v>
      </c>
      <c r="F78" t="s">
        <v>167</v>
      </c>
      <c r="G78" t="s">
        <v>157</v>
      </c>
      <c r="H78">
        <v>1</v>
      </c>
      <c r="I78" t="s">
        <v>505</v>
      </c>
      <c r="J78" t="s">
        <v>506</v>
      </c>
      <c r="K78" t="s">
        <v>56</v>
      </c>
      <c r="L78" t="s">
        <v>507</v>
      </c>
      <c r="M78" t="s">
        <v>508</v>
      </c>
      <c r="N78" t="s">
        <v>479</v>
      </c>
      <c r="O78" s="2">
        <v>104</v>
      </c>
      <c r="P78" t="s">
        <v>281</v>
      </c>
      <c r="Q78" t="s">
        <v>509</v>
      </c>
      <c r="R78" t="s">
        <v>510</v>
      </c>
      <c r="S78" t="s">
        <v>511</v>
      </c>
      <c r="T78" t="s">
        <v>225</v>
      </c>
      <c r="U78" t="s">
        <v>226</v>
      </c>
    </row>
    <row r="79" spans="1:21" x14ac:dyDescent="0.3">
      <c r="A79" t="s">
        <v>168</v>
      </c>
      <c r="B79" t="s">
        <v>169</v>
      </c>
      <c r="C79" t="s">
        <v>170</v>
      </c>
      <c r="D79" t="s">
        <v>171</v>
      </c>
      <c r="E79" t="s">
        <v>172</v>
      </c>
      <c r="F79" t="s">
        <v>30</v>
      </c>
      <c r="G79" t="s">
        <v>31</v>
      </c>
      <c r="H79">
        <v>1</v>
      </c>
      <c r="I79" t="s">
        <v>512</v>
      </c>
      <c r="J79" t="s">
        <v>513</v>
      </c>
      <c r="K79" t="s">
        <v>171</v>
      </c>
      <c r="L79" t="s">
        <v>514</v>
      </c>
      <c r="M79" t="s">
        <v>249</v>
      </c>
      <c r="N79" t="s">
        <v>249</v>
      </c>
      <c r="O79" s="2">
        <v>250</v>
      </c>
      <c r="P79" t="s">
        <v>515</v>
      </c>
      <c r="Q79" t="s">
        <v>516</v>
      </c>
      <c r="R79" t="s">
        <v>240</v>
      </c>
      <c r="S79" t="s">
        <v>241</v>
      </c>
    </row>
    <row r="80" spans="1:21" x14ac:dyDescent="0.3">
      <c r="A80" t="s">
        <v>173</v>
      </c>
      <c r="B80" t="s">
        <v>174</v>
      </c>
      <c r="C80" t="s">
        <v>55</v>
      </c>
      <c r="D80" t="s">
        <v>56</v>
      </c>
      <c r="E80" t="s">
        <v>175</v>
      </c>
      <c r="F80" t="s">
        <v>176</v>
      </c>
      <c r="G80" t="s">
        <v>83</v>
      </c>
      <c r="H80">
        <v>1</v>
      </c>
      <c r="I80" t="s">
        <v>517</v>
      </c>
      <c r="J80" t="s">
        <v>311</v>
      </c>
      <c r="K80" t="s">
        <v>56</v>
      </c>
      <c r="L80" t="s">
        <v>518</v>
      </c>
      <c r="M80" t="s">
        <v>519</v>
      </c>
      <c r="N80" t="s">
        <v>520</v>
      </c>
      <c r="O80" s="2">
        <v>1041</v>
      </c>
      <c r="P80" t="s">
        <v>521</v>
      </c>
      <c r="Q80" t="s">
        <v>522</v>
      </c>
      <c r="R80" t="s">
        <v>240</v>
      </c>
      <c r="S80" t="s">
        <v>241</v>
      </c>
    </row>
    <row r="81" spans="1:21" x14ac:dyDescent="0.3">
      <c r="A81" t="s">
        <v>177</v>
      </c>
      <c r="B81" t="s">
        <v>178</v>
      </c>
      <c r="C81" t="s">
        <v>179</v>
      </c>
      <c r="D81" t="s">
        <v>56</v>
      </c>
      <c r="E81" t="s">
        <v>180</v>
      </c>
      <c r="F81" t="s">
        <v>30</v>
      </c>
      <c r="G81" t="s">
        <v>31</v>
      </c>
      <c r="H81">
        <v>1</v>
      </c>
      <c r="I81" t="s">
        <v>523</v>
      </c>
      <c r="J81" t="s">
        <v>524</v>
      </c>
      <c r="K81" t="s">
        <v>56</v>
      </c>
      <c r="L81" t="s">
        <v>525</v>
      </c>
      <c r="M81" t="s">
        <v>249</v>
      </c>
      <c r="N81" t="s">
        <v>249</v>
      </c>
      <c r="O81" s="2">
        <v>285</v>
      </c>
      <c r="P81" t="s">
        <v>526</v>
      </c>
      <c r="Q81" t="s">
        <v>527</v>
      </c>
      <c r="R81" t="s">
        <v>223</v>
      </c>
      <c r="S81" t="s">
        <v>224</v>
      </c>
      <c r="T81" t="s">
        <v>225</v>
      </c>
      <c r="U81" t="s">
        <v>226</v>
      </c>
    </row>
    <row r="82" spans="1:21" x14ac:dyDescent="0.3">
      <c r="A82" t="s">
        <v>182</v>
      </c>
      <c r="B82" t="s">
        <v>183</v>
      </c>
      <c r="C82" t="s">
        <v>184</v>
      </c>
      <c r="D82" t="s">
        <v>27</v>
      </c>
      <c r="E82" t="s">
        <v>185</v>
      </c>
      <c r="F82" t="s">
        <v>186</v>
      </c>
      <c r="G82" t="s">
        <v>187</v>
      </c>
      <c r="H82">
        <v>1</v>
      </c>
      <c r="I82" t="s">
        <v>528</v>
      </c>
      <c r="J82" t="s">
        <v>529</v>
      </c>
      <c r="K82" t="s">
        <v>27</v>
      </c>
      <c r="L82" t="s">
        <v>530</v>
      </c>
      <c r="M82" t="s">
        <v>186</v>
      </c>
      <c r="N82" t="s">
        <v>531</v>
      </c>
      <c r="O82" s="2">
        <v>47</v>
      </c>
      <c r="P82" t="s">
        <v>532</v>
      </c>
      <c r="Q82" t="s">
        <v>533</v>
      </c>
      <c r="R82" t="s">
        <v>240</v>
      </c>
      <c r="S82" t="s">
        <v>241</v>
      </c>
    </row>
    <row r="83" spans="1:21" x14ac:dyDescent="0.3">
      <c r="A83" t="s">
        <v>182</v>
      </c>
      <c r="B83" t="s">
        <v>183</v>
      </c>
      <c r="C83" t="s">
        <v>184</v>
      </c>
      <c r="D83" t="s">
        <v>27</v>
      </c>
      <c r="E83" t="s">
        <v>185</v>
      </c>
      <c r="F83" t="s">
        <v>186</v>
      </c>
      <c r="G83" t="s">
        <v>187</v>
      </c>
      <c r="H83">
        <v>1</v>
      </c>
      <c r="I83" t="s">
        <v>528</v>
      </c>
      <c r="J83" t="s">
        <v>529</v>
      </c>
      <c r="K83" t="s">
        <v>27</v>
      </c>
      <c r="L83" t="s">
        <v>530</v>
      </c>
      <c r="M83" t="s">
        <v>186</v>
      </c>
      <c r="N83" t="s">
        <v>534</v>
      </c>
      <c r="O83" s="2">
        <v>100</v>
      </c>
      <c r="P83" t="s">
        <v>535</v>
      </c>
      <c r="Q83" t="s">
        <v>536</v>
      </c>
      <c r="R83" t="s">
        <v>240</v>
      </c>
      <c r="S83" t="s">
        <v>241</v>
      </c>
    </row>
    <row r="84" spans="1:21" x14ac:dyDescent="0.3">
      <c r="A84" t="s">
        <v>182</v>
      </c>
      <c r="B84" t="s">
        <v>183</v>
      </c>
      <c r="C84" t="s">
        <v>184</v>
      </c>
      <c r="D84" t="s">
        <v>27</v>
      </c>
      <c r="E84" t="s">
        <v>185</v>
      </c>
      <c r="F84" t="s">
        <v>186</v>
      </c>
      <c r="G84" t="s">
        <v>187</v>
      </c>
      <c r="H84">
        <v>1</v>
      </c>
      <c r="I84" t="s">
        <v>528</v>
      </c>
      <c r="J84" t="s">
        <v>529</v>
      </c>
      <c r="K84" t="s">
        <v>27</v>
      </c>
      <c r="L84" t="s">
        <v>530</v>
      </c>
      <c r="M84" t="s">
        <v>186</v>
      </c>
      <c r="N84" t="s">
        <v>534</v>
      </c>
      <c r="O84" s="2">
        <v>30</v>
      </c>
      <c r="P84" t="s">
        <v>537</v>
      </c>
      <c r="Q84" t="s">
        <v>538</v>
      </c>
      <c r="R84" t="s">
        <v>240</v>
      </c>
      <c r="S84" t="s">
        <v>241</v>
      </c>
    </row>
    <row r="85" spans="1:21" x14ac:dyDescent="0.3">
      <c r="A85" t="s">
        <v>182</v>
      </c>
      <c r="B85" t="s">
        <v>183</v>
      </c>
      <c r="C85" t="s">
        <v>184</v>
      </c>
      <c r="D85" t="s">
        <v>27</v>
      </c>
      <c r="E85" t="s">
        <v>185</v>
      </c>
      <c r="F85" t="s">
        <v>186</v>
      </c>
      <c r="G85" t="s">
        <v>187</v>
      </c>
      <c r="H85">
        <v>1</v>
      </c>
      <c r="I85" t="s">
        <v>528</v>
      </c>
      <c r="J85" t="s">
        <v>529</v>
      </c>
      <c r="K85" t="s">
        <v>27</v>
      </c>
      <c r="L85" t="s">
        <v>530</v>
      </c>
      <c r="M85" t="s">
        <v>186</v>
      </c>
      <c r="N85" t="s">
        <v>534</v>
      </c>
      <c r="O85" s="2">
        <v>104</v>
      </c>
      <c r="P85" t="s">
        <v>537</v>
      </c>
      <c r="Q85" t="s">
        <v>538</v>
      </c>
      <c r="R85" t="s">
        <v>240</v>
      </c>
      <c r="S85" t="s">
        <v>241</v>
      </c>
    </row>
    <row r="86" spans="1:21" x14ac:dyDescent="0.3">
      <c r="A86" t="s">
        <v>182</v>
      </c>
      <c r="B86" t="s">
        <v>183</v>
      </c>
      <c r="C86" t="s">
        <v>184</v>
      </c>
      <c r="D86" t="s">
        <v>27</v>
      </c>
      <c r="E86" t="s">
        <v>185</v>
      </c>
      <c r="F86" t="s">
        <v>186</v>
      </c>
      <c r="G86" t="s">
        <v>187</v>
      </c>
      <c r="H86">
        <v>1</v>
      </c>
      <c r="I86" t="s">
        <v>528</v>
      </c>
      <c r="J86" t="s">
        <v>529</v>
      </c>
      <c r="K86" t="s">
        <v>27</v>
      </c>
      <c r="L86" t="s">
        <v>530</v>
      </c>
      <c r="M86" t="s">
        <v>186</v>
      </c>
      <c r="N86" t="s">
        <v>534</v>
      </c>
      <c r="O86" s="2">
        <v>100</v>
      </c>
      <c r="P86" t="s">
        <v>539</v>
      </c>
      <c r="Q86" t="s">
        <v>540</v>
      </c>
      <c r="R86" t="s">
        <v>240</v>
      </c>
      <c r="S86" t="s">
        <v>241</v>
      </c>
    </row>
    <row r="87" spans="1:21" x14ac:dyDescent="0.3">
      <c r="A87" t="s">
        <v>188</v>
      </c>
      <c r="B87" t="s">
        <v>189</v>
      </c>
      <c r="C87" t="s">
        <v>190</v>
      </c>
      <c r="D87" t="s">
        <v>56</v>
      </c>
      <c r="E87" t="s">
        <v>191</v>
      </c>
      <c r="F87" t="s">
        <v>192</v>
      </c>
      <c r="G87" t="s">
        <v>193</v>
      </c>
      <c r="H87">
        <v>1</v>
      </c>
      <c r="I87" t="s">
        <v>541</v>
      </c>
      <c r="J87" t="s">
        <v>542</v>
      </c>
      <c r="K87" t="s">
        <v>56</v>
      </c>
      <c r="L87" t="s">
        <v>489</v>
      </c>
      <c r="M87" t="s">
        <v>543</v>
      </c>
      <c r="N87" t="s">
        <v>193</v>
      </c>
      <c r="O87" s="2">
        <v>500</v>
      </c>
      <c r="P87" t="s">
        <v>544</v>
      </c>
      <c r="Q87" t="s">
        <v>545</v>
      </c>
      <c r="R87" t="s">
        <v>229</v>
      </c>
      <c r="S87" t="s">
        <v>230</v>
      </c>
    </row>
    <row r="88" spans="1:21" x14ac:dyDescent="0.3">
      <c r="A88" t="s">
        <v>188</v>
      </c>
      <c r="B88" t="s">
        <v>189</v>
      </c>
      <c r="C88" t="s">
        <v>190</v>
      </c>
      <c r="D88" t="s">
        <v>56</v>
      </c>
      <c r="E88" t="s">
        <v>191</v>
      </c>
      <c r="F88" t="s">
        <v>192</v>
      </c>
      <c r="G88" t="s">
        <v>193</v>
      </c>
      <c r="H88">
        <v>1</v>
      </c>
      <c r="I88" t="s">
        <v>541</v>
      </c>
      <c r="J88" t="s">
        <v>542</v>
      </c>
      <c r="K88" t="s">
        <v>56</v>
      </c>
      <c r="L88" t="s">
        <v>489</v>
      </c>
      <c r="M88" t="s">
        <v>543</v>
      </c>
      <c r="N88" t="s">
        <v>193</v>
      </c>
      <c r="O88" s="2">
        <v>500</v>
      </c>
      <c r="P88" t="s">
        <v>546</v>
      </c>
      <c r="Q88" t="s">
        <v>545</v>
      </c>
      <c r="R88" t="s">
        <v>229</v>
      </c>
      <c r="S88" t="s">
        <v>230</v>
      </c>
    </row>
    <row r="89" spans="1:21" x14ac:dyDescent="0.3">
      <c r="A89" t="s">
        <v>188</v>
      </c>
      <c r="B89" t="s">
        <v>189</v>
      </c>
      <c r="C89" t="s">
        <v>190</v>
      </c>
      <c r="D89" t="s">
        <v>56</v>
      </c>
      <c r="E89" t="s">
        <v>191</v>
      </c>
      <c r="F89" t="s">
        <v>192</v>
      </c>
      <c r="G89" t="s">
        <v>193</v>
      </c>
      <c r="H89">
        <v>1</v>
      </c>
      <c r="I89" t="s">
        <v>541</v>
      </c>
      <c r="J89" t="s">
        <v>542</v>
      </c>
      <c r="K89" t="s">
        <v>56</v>
      </c>
      <c r="L89" t="s">
        <v>489</v>
      </c>
      <c r="M89" t="s">
        <v>543</v>
      </c>
      <c r="N89" t="s">
        <v>193</v>
      </c>
      <c r="O89" s="2">
        <v>1500</v>
      </c>
      <c r="P89" t="s">
        <v>547</v>
      </c>
      <c r="Q89" t="s">
        <v>548</v>
      </c>
      <c r="R89" t="s">
        <v>297</v>
      </c>
      <c r="S89" t="s">
        <v>298</v>
      </c>
    </row>
    <row r="90" spans="1:21" x14ac:dyDescent="0.3">
      <c r="A90" t="s">
        <v>216</v>
      </c>
      <c r="B90" t="s">
        <v>550</v>
      </c>
      <c r="C90" t="s">
        <v>217</v>
      </c>
      <c r="D90" t="s">
        <v>11</v>
      </c>
      <c r="E90" t="s">
        <v>12</v>
      </c>
      <c r="F90" t="s">
        <v>14</v>
      </c>
      <c r="G90" t="s">
        <v>551</v>
      </c>
      <c r="H90">
        <v>2</v>
      </c>
      <c r="I90" t="s">
        <v>216</v>
      </c>
      <c r="J90" t="s">
        <v>217</v>
      </c>
      <c r="K90" t="s">
        <v>11</v>
      </c>
      <c r="L90" t="s">
        <v>218</v>
      </c>
      <c r="M90" t="s">
        <v>219</v>
      </c>
      <c r="N90" t="s">
        <v>220</v>
      </c>
      <c r="O90" s="2">
        <v>176</v>
      </c>
      <c r="P90" t="s">
        <v>221</v>
      </c>
      <c r="Q90" t="s">
        <v>222</v>
      </c>
      <c r="R90" t="s">
        <v>223</v>
      </c>
      <c r="S90" t="s">
        <v>224</v>
      </c>
    </row>
    <row r="91" spans="1:21" x14ac:dyDescent="0.3">
      <c r="A91" t="s">
        <v>216</v>
      </c>
      <c r="B91" t="s">
        <v>550</v>
      </c>
      <c r="C91" t="s">
        <v>217</v>
      </c>
      <c r="D91" t="s">
        <v>11</v>
      </c>
      <c r="E91" t="s">
        <v>12</v>
      </c>
      <c r="F91" t="s">
        <v>14</v>
      </c>
      <c r="G91" t="s">
        <v>551</v>
      </c>
      <c r="H91">
        <v>2</v>
      </c>
      <c r="I91" t="s">
        <v>216</v>
      </c>
      <c r="J91" t="s">
        <v>217</v>
      </c>
      <c r="K91" t="s">
        <v>11</v>
      </c>
      <c r="L91" t="s">
        <v>218</v>
      </c>
      <c r="O91" s="2">
        <v>33</v>
      </c>
      <c r="P91" t="s">
        <v>227</v>
      </c>
      <c r="Q91" t="s">
        <v>228</v>
      </c>
      <c r="R91" t="s">
        <v>229</v>
      </c>
      <c r="S91" t="s">
        <v>230</v>
      </c>
    </row>
    <row r="92" spans="1:21" x14ac:dyDescent="0.3">
      <c r="A92" t="s">
        <v>216</v>
      </c>
      <c r="B92" t="s">
        <v>550</v>
      </c>
      <c r="C92" t="s">
        <v>217</v>
      </c>
      <c r="D92" t="s">
        <v>11</v>
      </c>
      <c r="E92" t="s">
        <v>12</v>
      </c>
      <c r="F92" t="s">
        <v>14</v>
      </c>
      <c r="G92" t="s">
        <v>551</v>
      </c>
      <c r="H92">
        <v>2</v>
      </c>
      <c r="I92" t="s">
        <v>216</v>
      </c>
      <c r="J92" t="s">
        <v>217</v>
      </c>
      <c r="K92" t="s">
        <v>11</v>
      </c>
      <c r="L92" t="s">
        <v>218</v>
      </c>
      <c r="O92" s="2">
        <v>108</v>
      </c>
      <c r="P92" t="s">
        <v>231</v>
      </c>
      <c r="Q92" t="s">
        <v>232</v>
      </c>
      <c r="R92" t="s">
        <v>229</v>
      </c>
      <c r="S92" t="s">
        <v>230</v>
      </c>
    </row>
    <row r="93" spans="1:21" x14ac:dyDescent="0.3">
      <c r="A93" t="s">
        <v>552</v>
      </c>
      <c r="B93" t="s">
        <v>553</v>
      </c>
      <c r="C93" t="s">
        <v>554</v>
      </c>
      <c r="D93" t="s">
        <v>11</v>
      </c>
      <c r="E93" t="s">
        <v>555</v>
      </c>
      <c r="F93" t="s">
        <v>556</v>
      </c>
      <c r="G93" t="s">
        <v>557</v>
      </c>
      <c r="H93">
        <v>1</v>
      </c>
      <c r="I93" t="s">
        <v>552</v>
      </c>
      <c r="J93" t="s">
        <v>554</v>
      </c>
      <c r="K93" t="s">
        <v>11</v>
      </c>
      <c r="L93" t="s">
        <v>558</v>
      </c>
      <c r="M93" t="s">
        <v>559</v>
      </c>
      <c r="N93" t="s">
        <v>560</v>
      </c>
      <c r="O93" s="2">
        <v>2800</v>
      </c>
      <c r="P93" t="s">
        <v>561</v>
      </c>
      <c r="Q93" t="s">
        <v>562</v>
      </c>
      <c r="R93" t="s">
        <v>297</v>
      </c>
      <c r="S93" t="s">
        <v>298</v>
      </c>
    </row>
    <row r="94" spans="1:21" x14ac:dyDescent="0.3">
      <c r="A94" t="s">
        <v>563</v>
      </c>
      <c r="B94" t="s">
        <v>564</v>
      </c>
      <c r="C94" t="s">
        <v>247</v>
      </c>
      <c r="D94" t="s">
        <v>27</v>
      </c>
      <c r="E94" t="s">
        <v>565</v>
      </c>
      <c r="F94" t="s">
        <v>566</v>
      </c>
      <c r="G94" t="s">
        <v>479</v>
      </c>
      <c r="H94">
        <v>1</v>
      </c>
      <c r="I94" t="s">
        <v>563</v>
      </c>
      <c r="J94" t="s">
        <v>247</v>
      </c>
      <c r="K94" t="s">
        <v>27</v>
      </c>
      <c r="L94" t="s">
        <v>248</v>
      </c>
      <c r="N94" t="s">
        <v>479</v>
      </c>
      <c r="O94" s="2">
        <v>500</v>
      </c>
      <c r="P94" t="s">
        <v>395</v>
      </c>
      <c r="Q94" t="s">
        <v>567</v>
      </c>
      <c r="R94" t="s">
        <v>229</v>
      </c>
      <c r="S94" t="s">
        <v>230</v>
      </c>
    </row>
    <row r="95" spans="1:21" x14ac:dyDescent="0.3">
      <c r="A95" t="s">
        <v>568</v>
      </c>
      <c r="B95" t="s">
        <v>569</v>
      </c>
      <c r="C95" t="s">
        <v>570</v>
      </c>
      <c r="D95" t="s">
        <v>11</v>
      </c>
      <c r="E95" t="s">
        <v>571</v>
      </c>
      <c r="F95" t="s">
        <v>572</v>
      </c>
      <c r="G95" t="s">
        <v>479</v>
      </c>
      <c r="H95">
        <v>1</v>
      </c>
      <c r="I95" t="s">
        <v>568</v>
      </c>
      <c r="J95" t="s">
        <v>570</v>
      </c>
      <c r="K95" t="s">
        <v>11</v>
      </c>
      <c r="L95" t="s">
        <v>573</v>
      </c>
      <c r="M95" t="s">
        <v>572</v>
      </c>
      <c r="N95" t="s">
        <v>479</v>
      </c>
      <c r="O95" s="2">
        <v>188</v>
      </c>
      <c r="P95" t="s">
        <v>574</v>
      </c>
      <c r="Q95" t="s">
        <v>575</v>
      </c>
      <c r="R95" t="s">
        <v>240</v>
      </c>
      <c r="S95" t="s">
        <v>241</v>
      </c>
    </row>
    <row r="96" spans="1:21" x14ac:dyDescent="0.3">
      <c r="A96" t="s">
        <v>568</v>
      </c>
      <c r="B96" t="s">
        <v>569</v>
      </c>
      <c r="C96" t="s">
        <v>570</v>
      </c>
      <c r="D96" t="s">
        <v>11</v>
      </c>
      <c r="E96" t="s">
        <v>571</v>
      </c>
      <c r="F96" t="s">
        <v>572</v>
      </c>
      <c r="G96" t="s">
        <v>479</v>
      </c>
      <c r="H96">
        <v>1</v>
      </c>
      <c r="I96" t="s">
        <v>568</v>
      </c>
      <c r="J96" t="s">
        <v>570</v>
      </c>
      <c r="K96" t="s">
        <v>11</v>
      </c>
      <c r="L96" t="s">
        <v>573</v>
      </c>
      <c r="M96" t="s">
        <v>572</v>
      </c>
      <c r="N96" t="s">
        <v>479</v>
      </c>
      <c r="O96" s="2">
        <v>80</v>
      </c>
      <c r="P96" t="s">
        <v>576</v>
      </c>
      <c r="Q96" t="s">
        <v>577</v>
      </c>
      <c r="R96" t="s">
        <v>240</v>
      </c>
      <c r="S96" t="s">
        <v>241</v>
      </c>
    </row>
    <row r="97" spans="1:19" x14ac:dyDescent="0.3">
      <c r="A97" t="s">
        <v>578</v>
      </c>
      <c r="B97" t="s">
        <v>579</v>
      </c>
      <c r="C97" t="s">
        <v>234</v>
      </c>
      <c r="D97" t="s">
        <v>19</v>
      </c>
      <c r="E97" t="s">
        <v>580</v>
      </c>
      <c r="F97" t="s">
        <v>581</v>
      </c>
      <c r="G97" t="s">
        <v>479</v>
      </c>
      <c r="H97">
        <v>1</v>
      </c>
      <c r="I97" t="s">
        <v>578</v>
      </c>
      <c r="J97" t="s">
        <v>234</v>
      </c>
      <c r="K97" t="s">
        <v>19</v>
      </c>
      <c r="L97" t="s">
        <v>582</v>
      </c>
      <c r="M97" t="s">
        <v>581</v>
      </c>
      <c r="N97" t="s">
        <v>479</v>
      </c>
      <c r="O97" s="2">
        <v>1000</v>
      </c>
      <c r="P97" t="s">
        <v>583</v>
      </c>
      <c r="Q97" t="s">
        <v>584</v>
      </c>
      <c r="R97" t="s">
        <v>240</v>
      </c>
      <c r="S97" t="s">
        <v>241</v>
      </c>
    </row>
    <row r="98" spans="1:19" x14ac:dyDescent="0.3">
      <c r="A98" t="s">
        <v>578</v>
      </c>
      <c r="B98" t="s">
        <v>579</v>
      </c>
      <c r="C98" t="s">
        <v>234</v>
      </c>
      <c r="D98" t="s">
        <v>19</v>
      </c>
      <c r="E98" t="s">
        <v>580</v>
      </c>
      <c r="F98" t="s">
        <v>581</v>
      </c>
      <c r="G98" t="s">
        <v>479</v>
      </c>
      <c r="H98">
        <v>1</v>
      </c>
      <c r="I98" t="s">
        <v>578</v>
      </c>
      <c r="J98" t="s">
        <v>234</v>
      </c>
      <c r="K98" t="s">
        <v>19</v>
      </c>
      <c r="L98" t="s">
        <v>582</v>
      </c>
      <c r="M98" t="s">
        <v>581</v>
      </c>
      <c r="N98" t="s">
        <v>479</v>
      </c>
      <c r="O98" s="2">
        <v>500</v>
      </c>
      <c r="P98" t="s">
        <v>585</v>
      </c>
      <c r="Q98" t="s">
        <v>586</v>
      </c>
      <c r="R98" t="s">
        <v>240</v>
      </c>
      <c r="S98" t="s">
        <v>241</v>
      </c>
    </row>
    <row r="99" spans="1:19" x14ac:dyDescent="0.3">
      <c r="A99" t="s">
        <v>578</v>
      </c>
      <c r="B99" t="s">
        <v>579</v>
      </c>
      <c r="C99" t="s">
        <v>234</v>
      </c>
      <c r="D99" t="s">
        <v>19</v>
      </c>
      <c r="E99" t="s">
        <v>580</v>
      </c>
      <c r="F99" t="s">
        <v>581</v>
      </c>
      <c r="G99" t="s">
        <v>479</v>
      </c>
      <c r="H99">
        <v>1</v>
      </c>
      <c r="I99" t="s">
        <v>578</v>
      </c>
      <c r="J99" t="s">
        <v>234</v>
      </c>
      <c r="K99" t="s">
        <v>19</v>
      </c>
      <c r="L99" t="s">
        <v>582</v>
      </c>
      <c r="M99" t="s">
        <v>581</v>
      </c>
      <c r="N99" t="s">
        <v>479</v>
      </c>
      <c r="O99" s="2">
        <v>180</v>
      </c>
      <c r="P99" t="s">
        <v>587</v>
      </c>
      <c r="Q99" t="s">
        <v>588</v>
      </c>
      <c r="R99" t="s">
        <v>240</v>
      </c>
      <c r="S99" t="s">
        <v>241</v>
      </c>
    </row>
    <row r="100" spans="1:19" x14ac:dyDescent="0.3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G100" t="s">
        <v>249</v>
      </c>
      <c r="H100">
        <v>1</v>
      </c>
      <c r="I100" t="s">
        <v>589</v>
      </c>
      <c r="J100" t="s">
        <v>591</v>
      </c>
      <c r="K100" t="s">
        <v>592</v>
      </c>
      <c r="L100" t="s">
        <v>594</v>
      </c>
      <c r="M100" t="s">
        <v>249</v>
      </c>
      <c r="N100" t="s">
        <v>249</v>
      </c>
      <c r="O100" s="2">
        <v>125</v>
      </c>
      <c r="P100" t="s">
        <v>595</v>
      </c>
      <c r="Q100" t="s">
        <v>596</v>
      </c>
      <c r="R100" t="s">
        <v>223</v>
      </c>
      <c r="S100" t="s">
        <v>224</v>
      </c>
    </row>
    <row r="101" spans="1:19" x14ac:dyDescent="0.3">
      <c r="A101" t="s">
        <v>589</v>
      </c>
      <c r="B101" t="s">
        <v>590</v>
      </c>
      <c r="C101" t="s">
        <v>591</v>
      </c>
      <c r="D101" t="s">
        <v>592</v>
      </c>
      <c r="E101" t="s">
        <v>593</v>
      </c>
      <c r="G101" t="s">
        <v>249</v>
      </c>
      <c r="H101">
        <v>1</v>
      </c>
      <c r="I101" t="s">
        <v>589</v>
      </c>
      <c r="J101" t="s">
        <v>591</v>
      </c>
      <c r="K101" t="s">
        <v>592</v>
      </c>
      <c r="L101" t="s">
        <v>594</v>
      </c>
      <c r="M101" t="s">
        <v>249</v>
      </c>
      <c r="N101" t="s">
        <v>249</v>
      </c>
      <c r="O101" s="2">
        <v>-125</v>
      </c>
      <c r="P101" t="s">
        <v>595</v>
      </c>
      <c r="Q101" t="s">
        <v>597</v>
      </c>
      <c r="R101" t="s">
        <v>223</v>
      </c>
      <c r="S101" t="s">
        <v>224</v>
      </c>
    </row>
    <row r="102" spans="1:19" x14ac:dyDescent="0.3">
      <c r="A102" t="s">
        <v>589</v>
      </c>
      <c r="B102" t="s">
        <v>590</v>
      </c>
      <c r="C102" t="s">
        <v>591</v>
      </c>
      <c r="D102" t="s">
        <v>592</v>
      </c>
      <c r="E102" t="s">
        <v>593</v>
      </c>
      <c r="G102" t="s">
        <v>249</v>
      </c>
      <c r="H102">
        <v>1</v>
      </c>
      <c r="I102" t="s">
        <v>589</v>
      </c>
      <c r="J102" t="s">
        <v>591</v>
      </c>
      <c r="K102" t="s">
        <v>592</v>
      </c>
      <c r="L102" t="s">
        <v>594</v>
      </c>
      <c r="M102" t="s">
        <v>249</v>
      </c>
      <c r="N102" t="s">
        <v>249</v>
      </c>
      <c r="O102" s="2">
        <v>250</v>
      </c>
      <c r="P102" t="s">
        <v>595</v>
      </c>
      <c r="Q102" t="s">
        <v>598</v>
      </c>
      <c r="R102" t="s">
        <v>223</v>
      </c>
      <c r="S102" t="s">
        <v>224</v>
      </c>
    </row>
    <row r="103" spans="1:19" x14ac:dyDescent="0.3">
      <c r="A103" t="s">
        <v>589</v>
      </c>
      <c r="B103" t="s">
        <v>590</v>
      </c>
      <c r="C103" t="s">
        <v>591</v>
      </c>
      <c r="D103" t="s">
        <v>592</v>
      </c>
      <c r="E103" t="s">
        <v>593</v>
      </c>
      <c r="G103" t="s">
        <v>249</v>
      </c>
      <c r="H103">
        <v>1</v>
      </c>
      <c r="I103" t="s">
        <v>589</v>
      </c>
      <c r="J103" t="s">
        <v>591</v>
      </c>
      <c r="K103" t="s">
        <v>592</v>
      </c>
      <c r="L103" t="s">
        <v>594</v>
      </c>
      <c r="M103" t="s">
        <v>249</v>
      </c>
      <c r="N103" t="s">
        <v>249</v>
      </c>
      <c r="O103" s="2">
        <v>-125</v>
      </c>
      <c r="P103" t="s">
        <v>599</v>
      </c>
      <c r="Q103" t="s">
        <v>598</v>
      </c>
      <c r="R103" t="s">
        <v>223</v>
      </c>
      <c r="S103" t="s">
        <v>224</v>
      </c>
    </row>
    <row r="104" spans="1:19" x14ac:dyDescent="0.3">
      <c r="A104" t="s">
        <v>589</v>
      </c>
      <c r="B104" t="s">
        <v>590</v>
      </c>
      <c r="C104" t="s">
        <v>591</v>
      </c>
      <c r="D104" t="s">
        <v>592</v>
      </c>
      <c r="E104" t="s">
        <v>593</v>
      </c>
      <c r="G104" t="s">
        <v>249</v>
      </c>
      <c r="H104">
        <v>1</v>
      </c>
      <c r="I104" t="s">
        <v>589</v>
      </c>
      <c r="J104" t="s">
        <v>591</v>
      </c>
      <c r="K104" t="s">
        <v>592</v>
      </c>
      <c r="L104" t="s">
        <v>594</v>
      </c>
      <c r="M104" t="s">
        <v>249</v>
      </c>
      <c r="N104" t="s">
        <v>249</v>
      </c>
      <c r="O104" s="2">
        <v>250</v>
      </c>
      <c r="P104" t="s">
        <v>599</v>
      </c>
      <c r="Q104" t="s">
        <v>598</v>
      </c>
      <c r="R104" t="s">
        <v>223</v>
      </c>
      <c r="S104" t="s">
        <v>224</v>
      </c>
    </row>
    <row r="105" spans="1:19" x14ac:dyDescent="0.3">
      <c r="A105" t="s">
        <v>589</v>
      </c>
      <c r="B105" t="s">
        <v>590</v>
      </c>
      <c r="C105" t="s">
        <v>591</v>
      </c>
      <c r="D105" t="s">
        <v>592</v>
      </c>
      <c r="E105" t="s">
        <v>593</v>
      </c>
      <c r="G105" t="s">
        <v>249</v>
      </c>
      <c r="H105">
        <v>1</v>
      </c>
      <c r="I105" t="s">
        <v>589</v>
      </c>
      <c r="J105" t="s">
        <v>591</v>
      </c>
      <c r="K105" t="s">
        <v>592</v>
      </c>
      <c r="L105" t="s">
        <v>594</v>
      </c>
      <c r="M105" t="s">
        <v>249</v>
      </c>
      <c r="N105" t="s">
        <v>249</v>
      </c>
      <c r="O105" s="2">
        <v>125</v>
      </c>
      <c r="P105" t="s">
        <v>599</v>
      </c>
      <c r="Q105" t="s">
        <v>596</v>
      </c>
      <c r="R105" t="s">
        <v>223</v>
      </c>
      <c r="S105" t="s">
        <v>224</v>
      </c>
    </row>
    <row r="106" spans="1:19" x14ac:dyDescent="0.3">
      <c r="A106" t="s">
        <v>589</v>
      </c>
      <c r="B106" t="s">
        <v>590</v>
      </c>
      <c r="C106" t="s">
        <v>591</v>
      </c>
      <c r="D106" t="s">
        <v>592</v>
      </c>
      <c r="E106" t="s">
        <v>593</v>
      </c>
      <c r="G106" t="s">
        <v>249</v>
      </c>
      <c r="H106">
        <v>1</v>
      </c>
      <c r="I106" t="s">
        <v>589</v>
      </c>
      <c r="J106" t="s">
        <v>591</v>
      </c>
      <c r="K106" t="s">
        <v>592</v>
      </c>
      <c r="L106" t="s">
        <v>600</v>
      </c>
      <c r="M106" t="s">
        <v>249</v>
      </c>
      <c r="N106" t="s">
        <v>249</v>
      </c>
      <c r="O106" s="2">
        <v>250</v>
      </c>
      <c r="P106" t="s">
        <v>601</v>
      </c>
      <c r="Q106" t="s">
        <v>602</v>
      </c>
      <c r="R106" t="s">
        <v>223</v>
      </c>
      <c r="S106" t="s">
        <v>224</v>
      </c>
    </row>
    <row r="107" spans="1:19" x14ac:dyDescent="0.3">
      <c r="A107" t="s">
        <v>589</v>
      </c>
      <c r="B107" t="s">
        <v>590</v>
      </c>
      <c r="C107" t="s">
        <v>591</v>
      </c>
      <c r="D107" t="s">
        <v>592</v>
      </c>
      <c r="E107" t="s">
        <v>593</v>
      </c>
      <c r="G107" t="s">
        <v>249</v>
      </c>
      <c r="H107">
        <v>1</v>
      </c>
      <c r="I107" t="s">
        <v>589</v>
      </c>
      <c r="J107" t="s">
        <v>591</v>
      </c>
      <c r="K107" t="s">
        <v>592</v>
      </c>
      <c r="L107" t="s">
        <v>600</v>
      </c>
      <c r="M107" t="s">
        <v>249</v>
      </c>
      <c r="N107" t="s">
        <v>249</v>
      </c>
      <c r="O107" s="2">
        <v>125</v>
      </c>
      <c r="P107" t="s">
        <v>377</v>
      </c>
      <c r="Q107" t="s">
        <v>603</v>
      </c>
      <c r="R107" t="s">
        <v>223</v>
      </c>
      <c r="S107" t="s">
        <v>224</v>
      </c>
    </row>
    <row r="108" spans="1:19" x14ac:dyDescent="0.3">
      <c r="A108" t="s">
        <v>589</v>
      </c>
      <c r="B108" t="s">
        <v>590</v>
      </c>
      <c r="C108" t="s">
        <v>591</v>
      </c>
      <c r="D108" t="s">
        <v>592</v>
      </c>
      <c r="E108" t="s">
        <v>593</v>
      </c>
      <c r="G108" t="s">
        <v>249</v>
      </c>
      <c r="H108">
        <v>1</v>
      </c>
      <c r="I108" t="s">
        <v>589</v>
      </c>
      <c r="J108" t="s">
        <v>591</v>
      </c>
      <c r="K108" t="s">
        <v>592</v>
      </c>
      <c r="L108" t="s">
        <v>600</v>
      </c>
      <c r="M108" t="s">
        <v>249</v>
      </c>
      <c r="N108" t="s">
        <v>249</v>
      </c>
      <c r="O108" s="2">
        <v>-125</v>
      </c>
      <c r="P108" t="s">
        <v>377</v>
      </c>
      <c r="Q108" t="s">
        <v>602</v>
      </c>
      <c r="R108" t="s">
        <v>223</v>
      </c>
      <c r="S108" t="s">
        <v>224</v>
      </c>
    </row>
    <row r="109" spans="1:19" x14ac:dyDescent="0.3">
      <c r="A109" t="s">
        <v>589</v>
      </c>
      <c r="B109" t="s">
        <v>590</v>
      </c>
      <c r="C109" t="s">
        <v>591</v>
      </c>
      <c r="D109" t="s">
        <v>592</v>
      </c>
      <c r="E109" t="s">
        <v>593</v>
      </c>
      <c r="G109" t="s">
        <v>249</v>
      </c>
      <c r="H109">
        <v>1</v>
      </c>
      <c r="I109" t="s">
        <v>589</v>
      </c>
      <c r="J109" t="s">
        <v>591</v>
      </c>
      <c r="K109" t="s">
        <v>592</v>
      </c>
      <c r="L109" t="s">
        <v>600</v>
      </c>
      <c r="M109" t="s">
        <v>249</v>
      </c>
      <c r="N109" t="s">
        <v>249</v>
      </c>
      <c r="O109" s="2">
        <v>250</v>
      </c>
      <c r="P109" t="s">
        <v>377</v>
      </c>
      <c r="Q109" t="s">
        <v>602</v>
      </c>
      <c r="R109" t="s">
        <v>223</v>
      </c>
      <c r="S109" t="s">
        <v>224</v>
      </c>
    </row>
    <row r="110" spans="1:19" x14ac:dyDescent="0.3">
      <c r="A110" t="s">
        <v>589</v>
      </c>
      <c r="B110" t="s">
        <v>590</v>
      </c>
      <c r="C110" t="s">
        <v>591</v>
      </c>
      <c r="D110" t="s">
        <v>592</v>
      </c>
      <c r="E110" t="s">
        <v>593</v>
      </c>
      <c r="G110" t="s">
        <v>249</v>
      </c>
      <c r="H110">
        <v>1</v>
      </c>
      <c r="I110" t="s">
        <v>589</v>
      </c>
      <c r="J110" t="s">
        <v>591</v>
      </c>
      <c r="K110" t="s">
        <v>592</v>
      </c>
      <c r="L110" t="s">
        <v>600</v>
      </c>
      <c r="M110" t="s">
        <v>249</v>
      </c>
      <c r="N110" t="s">
        <v>249</v>
      </c>
      <c r="O110" s="2">
        <v>250</v>
      </c>
      <c r="P110" t="s">
        <v>604</v>
      </c>
      <c r="Q110" t="s">
        <v>605</v>
      </c>
      <c r="R110" t="s">
        <v>223</v>
      </c>
      <c r="S110" t="s">
        <v>224</v>
      </c>
    </row>
    <row r="111" spans="1:19" x14ac:dyDescent="0.3">
      <c r="A111" t="s">
        <v>589</v>
      </c>
      <c r="B111" t="s">
        <v>590</v>
      </c>
      <c r="C111" t="s">
        <v>591</v>
      </c>
      <c r="D111" t="s">
        <v>592</v>
      </c>
      <c r="E111" t="s">
        <v>593</v>
      </c>
      <c r="G111" t="s">
        <v>249</v>
      </c>
      <c r="H111">
        <v>1</v>
      </c>
      <c r="I111" t="s">
        <v>589</v>
      </c>
      <c r="J111" t="s">
        <v>591</v>
      </c>
      <c r="K111" t="s">
        <v>592</v>
      </c>
      <c r="L111" t="s">
        <v>600</v>
      </c>
      <c r="M111" t="s">
        <v>249</v>
      </c>
      <c r="N111" t="s">
        <v>249</v>
      </c>
      <c r="O111" s="2">
        <v>250</v>
      </c>
      <c r="P111" t="s">
        <v>606</v>
      </c>
      <c r="Q111" t="s">
        <v>605</v>
      </c>
      <c r="R111" t="s">
        <v>223</v>
      </c>
      <c r="S111" t="s">
        <v>224</v>
      </c>
    </row>
    <row r="112" spans="1:19" x14ac:dyDescent="0.3">
      <c r="A112" t="s">
        <v>589</v>
      </c>
      <c r="B112" t="s">
        <v>590</v>
      </c>
      <c r="C112" t="s">
        <v>591</v>
      </c>
      <c r="D112" t="s">
        <v>592</v>
      </c>
      <c r="E112" t="s">
        <v>593</v>
      </c>
      <c r="G112" t="s">
        <v>249</v>
      </c>
      <c r="H112">
        <v>1</v>
      </c>
      <c r="I112" t="s">
        <v>589</v>
      </c>
      <c r="J112" t="s">
        <v>591</v>
      </c>
      <c r="K112" t="s">
        <v>592</v>
      </c>
      <c r="L112" t="s">
        <v>600</v>
      </c>
      <c r="M112" t="s">
        <v>249</v>
      </c>
      <c r="N112" t="s">
        <v>249</v>
      </c>
      <c r="O112" s="2">
        <v>250</v>
      </c>
      <c r="P112" t="s">
        <v>607</v>
      </c>
      <c r="Q112" t="s">
        <v>605</v>
      </c>
      <c r="R112" t="s">
        <v>223</v>
      </c>
      <c r="S112" t="s">
        <v>224</v>
      </c>
    </row>
    <row r="113" spans="1:19" x14ac:dyDescent="0.3">
      <c r="A113" t="s">
        <v>589</v>
      </c>
      <c r="B113" t="s">
        <v>590</v>
      </c>
      <c r="C113" t="s">
        <v>591</v>
      </c>
      <c r="D113" t="s">
        <v>592</v>
      </c>
      <c r="E113" t="s">
        <v>593</v>
      </c>
      <c r="G113" t="s">
        <v>249</v>
      </c>
      <c r="H113">
        <v>1</v>
      </c>
      <c r="I113" t="s">
        <v>589</v>
      </c>
      <c r="J113" t="s">
        <v>591</v>
      </c>
      <c r="K113" t="s">
        <v>592</v>
      </c>
      <c r="L113" t="s">
        <v>600</v>
      </c>
      <c r="M113" t="s">
        <v>249</v>
      </c>
      <c r="N113" t="s">
        <v>249</v>
      </c>
      <c r="O113" s="2">
        <v>250</v>
      </c>
      <c r="P113" t="s">
        <v>607</v>
      </c>
      <c r="Q113" t="s">
        <v>608</v>
      </c>
      <c r="R113" t="s">
        <v>223</v>
      </c>
      <c r="S113" t="s">
        <v>224</v>
      </c>
    </row>
    <row r="114" spans="1:19" x14ac:dyDescent="0.3">
      <c r="A114" t="s">
        <v>589</v>
      </c>
      <c r="B114" t="s">
        <v>590</v>
      </c>
      <c r="C114" t="s">
        <v>591</v>
      </c>
      <c r="D114" t="s">
        <v>592</v>
      </c>
      <c r="E114" t="s">
        <v>593</v>
      </c>
      <c r="G114" t="s">
        <v>249</v>
      </c>
      <c r="H114">
        <v>1</v>
      </c>
      <c r="I114" t="s">
        <v>589</v>
      </c>
      <c r="J114" t="s">
        <v>591</v>
      </c>
      <c r="K114" t="s">
        <v>592</v>
      </c>
      <c r="L114" t="s">
        <v>600</v>
      </c>
      <c r="M114" t="s">
        <v>249</v>
      </c>
      <c r="N114" t="s">
        <v>249</v>
      </c>
      <c r="O114" s="2">
        <v>104</v>
      </c>
      <c r="P114" t="s">
        <v>583</v>
      </c>
      <c r="Q114" t="s">
        <v>609</v>
      </c>
      <c r="R114" t="s">
        <v>510</v>
      </c>
      <c r="S114" t="s">
        <v>511</v>
      </c>
    </row>
    <row r="115" spans="1:19" x14ac:dyDescent="0.3">
      <c r="A115" t="s">
        <v>589</v>
      </c>
      <c r="B115" t="s">
        <v>590</v>
      </c>
      <c r="C115" t="s">
        <v>591</v>
      </c>
      <c r="D115" t="s">
        <v>592</v>
      </c>
      <c r="E115" t="s">
        <v>593</v>
      </c>
      <c r="G115" t="s">
        <v>249</v>
      </c>
      <c r="H115">
        <v>1</v>
      </c>
      <c r="I115" t="s">
        <v>589</v>
      </c>
      <c r="J115" t="s">
        <v>591</v>
      </c>
      <c r="K115" t="s">
        <v>592</v>
      </c>
      <c r="L115" t="s">
        <v>600</v>
      </c>
      <c r="M115" t="s">
        <v>249</v>
      </c>
      <c r="N115" t="s">
        <v>249</v>
      </c>
      <c r="O115" s="2">
        <v>104</v>
      </c>
      <c r="P115" t="s">
        <v>610</v>
      </c>
      <c r="Q115" t="s">
        <v>611</v>
      </c>
      <c r="R115" t="s">
        <v>510</v>
      </c>
      <c r="S115" t="s">
        <v>511</v>
      </c>
    </row>
    <row r="116" spans="1:19" x14ac:dyDescent="0.3">
      <c r="A116" t="s">
        <v>612</v>
      </c>
      <c r="B116" t="s">
        <v>613</v>
      </c>
      <c r="C116" t="s">
        <v>614</v>
      </c>
      <c r="D116" t="s">
        <v>11</v>
      </c>
      <c r="E116" t="s">
        <v>615</v>
      </c>
      <c r="F116" t="s">
        <v>616</v>
      </c>
      <c r="G116" t="s">
        <v>617</v>
      </c>
      <c r="H116">
        <v>1</v>
      </c>
      <c r="I116" t="s">
        <v>612</v>
      </c>
      <c r="J116" t="s">
        <v>614</v>
      </c>
      <c r="K116" t="s">
        <v>11</v>
      </c>
      <c r="L116" t="s">
        <v>618</v>
      </c>
      <c r="M116" t="s">
        <v>616</v>
      </c>
      <c r="N116" t="s">
        <v>617</v>
      </c>
      <c r="O116" s="2">
        <v>100</v>
      </c>
      <c r="P116" t="s">
        <v>619</v>
      </c>
      <c r="Q116" t="s">
        <v>620</v>
      </c>
      <c r="R116" t="s">
        <v>229</v>
      </c>
      <c r="S116" t="s">
        <v>230</v>
      </c>
    </row>
    <row r="117" spans="1:19" x14ac:dyDescent="0.3">
      <c r="A117" t="s">
        <v>612</v>
      </c>
      <c r="B117" t="s">
        <v>613</v>
      </c>
      <c r="C117" t="s">
        <v>614</v>
      </c>
      <c r="D117" t="s">
        <v>11</v>
      </c>
      <c r="E117" t="s">
        <v>615</v>
      </c>
      <c r="F117" t="s">
        <v>616</v>
      </c>
      <c r="G117" t="s">
        <v>617</v>
      </c>
      <c r="H117">
        <v>1</v>
      </c>
      <c r="I117" t="s">
        <v>612</v>
      </c>
      <c r="J117" t="s">
        <v>614</v>
      </c>
      <c r="K117" t="s">
        <v>11</v>
      </c>
      <c r="L117" t="s">
        <v>618</v>
      </c>
      <c r="M117" t="s">
        <v>621</v>
      </c>
      <c r="N117" t="s">
        <v>617</v>
      </c>
      <c r="O117" s="2">
        <v>100</v>
      </c>
      <c r="P117" t="s">
        <v>622</v>
      </c>
      <c r="Q117" t="s">
        <v>623</v>
      </c>
      <c r="R117" t="s">
        <v>258</v>
      </c>
      <c r="S117" t="s">
        <v>259</v>
      </c>
    </row>
    <row r="118" spans="1:19" x14ac:dyDescent="0.3">
      <c r="A118" t="s">
        <v>612</v>
      </c>
      <c r="B118" t="s">
        <v>613</v>
      </c>
      <c r="C118" t="s">
        <v>614</v>
      </c>
      <c r="D118" t="s">
        <v>11</v>
      </c>
      <c r="E118" t="s">
        <v>615</v>
      </c>
      <c r="F118" t="s">
        <v>616</v>
      </c>
      <c r="G118" t="s">
        <v>617</v>
      </c>
      <c r="H118">
        <v>1</v>
      </c>
      <c r="I118" t="s">
        <v>612</v>
      </c>
      <c r="J118" t="s">
        <v>614</v>
      </c>
      <c r="K118" t="s">
        <v>11</v>
      </c>
      <c r="L118" t="s">
        <v>618</v>
      </c>
      <c r="M118" t="s">
        <v>621</v>
      </c>
      <c r="N118" t="s">
        <v>617</v>
      </c>
      <c r="O118" s="2">
        <v>100</v>
      </c>
      <c r="P118" t="s">
        <v>624</v>
      </c>
      <c r="Q118" t="s">
        <v>625</v>
      </c>
      <c r="R118" t="s">
        <v>258</v>
      </c>
      <c r="S118" t="s">
        <v>259</v>
      </c>
    </row>
    <row r="119" spans="1:19" x14ac:dyDescent="0.3">
      <c r="A119" t="s">
        <v>612</v>
      </c>
      <c r="B119" t="s">
        <v>613</v>
      </c>
      <c r="C119" t="s">
        <v>614</v>
      </c>
      <c r="D119" t="s">
        <v>11</v>
      </c>
      <c r="E119" t="s">
        <v>615</v>
      </c>
      <c r="F119" t="s">
        <v>616</v>
      </c>
      <c r="G119" t="s">
        <v>617</v>
      </c>
      <c r="H119">
        <v>1</v>
      </c>
      <c r="I119" t="s">
        <v>612</v>
      </c>
      <c r="J119" t="s">
        <v>614</v>
      </c>
      <c r="K119" t="s">
        <v>11</v>
      </c>
      <c r="L119" t="s">
        <v>618</v>
      </c>
      <c r="M119" t="s">
        <v>616</v>
      </c>
      <c r="N119" t="s">
        <v>617</v>
      </c>
      <c r="O119" s="2">
        <v>100</v>
      </c>
      <c r="P119" t="s">
        <v>420</v>
      </c>
      <c r="Q119" t="s">
        <v>626</v>
      </c>
      <c r="R119" t="s">
        <v>229</v>
      </c>
      <c r="S119" t="s">
        <v>230</v>
      </c>
    </row>
    <row r="120" spans="1:19" x14ac:dyDescent="0.3">
      <c r="A120" t="s">
        <v>612</v>
      </c>
      <c r="B120" t="s">
        <v>613</v>
      </c>
      <c r="C120" t="s">
        <v>614</v>
      </c>
      <c r="D120" t="s">
        <v>11</v>
      </c>
      <c r="E120" t="s">
        <v>615</v>
      </c>
      <c r="F120" t="s">
        <v>616</v>
      </c>
      <c r="G120" t="s">
        <v>617</v>
      </c>
      <c r="H120">
        <v>1</v>
      </c>
      <c r="I120" t="s">
        <v>612</v>
      </c>
      <c r="J120" t="s">
        <v>614</v>
      </c>
      <c r="K120" t="s">
        <v>11</v>
      </c>
      <c r="L120" t="s">
        <v>618</v>
      </c>
      <c r="M120" t="s">
        <v>621</v>
      </c>
      <c r="N120" t="s">
        <v>617</v>
      </c>
      <c r="O120" s="2">
        <v>100</v>
      </c>
      <c r="P120" t="s">
        <v>627</v>
      </c>
      <c r="Q120" t="s">
        <v>628</v>
      </c>
      <c r="R120" t="s">
        <v>258</v>
      </c>
      <c r="S120" t="s">
        <v>259</v>
      </c>
    </row>
    <row r="121" spans="1:19" x14ac:dyDescent="0.3">
      <c r="A121" t="s">
        <v>612</v>
      </c>
      <c r="B121" t="s">
        <v>613</v>
      </c>
      <c r="C121" t="s">
        <v>614</v>
      </c>
      <c r="D121" t="s">
        <v>11</v>
      </c>
      <c r="E121" t="s">
        <v>615</v>
      </c>
      <c r="F121" t="s">
        <v>616</v>
      </c>
      <c r="G121" t="s">
        <v>617</v>
      </c>
      <c r="H121">
        <v>1</v>
      </c>
      <c r="I121" t="s">
        <v>629</v>
      </c>
      <c r="J121" t="s">
        <v>614</v>
      </c>
      <c r="K121" t="s">
        <v>11</v>
      </c>
      <c r="L121" t="s">
        <v>618</v>
      </c>
      <c r="M121" t="s">
        <v>621</v>
      </c>
      <c r="N121" t="s">
        <v>617</v>
      </c>
      <c r="O121" s="2">
        <v>500</v>
      </c>
      <c r="P121" t="s">
        <v>630</v>
      </c>
      <c r="Q121" t="s">
        <v>631</v>
      </c>
      <c r="R121" t="s">
        <v>258</v>
      </c>
      <c r="S121" t="s">
        <v>259</v>
      </c>
    </row>
    <row r="122" spans="1:19" x14ac:dyDescent="0.3">
      <c r="A122" t="s">
        <v>612</v>
      </c>
      <c r="B122" t="s">
        <v>613</v>
      </c>
      <c r="C122" t="s">
        <v>614</v>
      </c>
      <c r="D122" t="s">
        <v>11</v>
      </c>
      <c r="E122" t="s">
        <v>615</v>
      </c>
      <c r="F122" t="s">
        <v>616</v>
      </c>
      <c r="G122" t="s">
        <v>617</v>
      </c>
      <c r="H122">
        <v>1</v>
      </c>
      <c r="I122" t="s">
        <v>612</v>
      </c>
      <c r="J122" t="s">
        <v>614</v>
      </c>
      <c r="K122" t="s">
        <v>11</v>
      </c>
      <c r="L122" t="s">
        <v>618</v>
      </c>
      <c r="M122" t="s">
        <v>621</v>
      </c>
      <c r="N122" t="s">
        <v>617</v>
      </c>
      <c r="O122" s="2">
        <v>100</v>
      </c>
      <c r="P122" t="s">
        <v>632</v>
      </c>
      <c r="Q122" t="s">
        <v>633</v>
      </c>
      <c r="R122" t="s">
        <v>258</v>
      </c>
      <c r="S122" t="s">
        <v>259</v>
      </c>
    </row>
    <row r="123" spans="1:19" x14ac:dyDescent="0.3">
      <c r="A123" t="s">
        <v>612</v>
      </c>
      <c r="B123" t="s">
        <v>613</v>
      </c>
      <c r="C123" t="s">
        <v>614</v>
      </c>
      <c r="D123" t="s">
        <v>11</v>
      </c>
      <c r="E123" t="s">
        <v>615</v>
      </c>
      <c r="F123" t="s">
        <v>616</v>
      </c>
      <c r="G123" t="s">
        <v>617</v>
      </c>
      <c r="H123">
        <v>1</v>
      </c>
      <c r="I123" t="s">
        <v>612</v>
      </c>
      <c r="J123" t="s">
        <v>614</v>
      </c>
      <c r="K123" t="s">
        <v>11</v>
      </c>
      <c r="L123" t="s">
        <v>618</v>
      </c>
      <c r="M123" t="s">
        <v>621</v>
      </c>
      <c r="N123" t="s">
        <v>617</v>
      </c>
      <c r="O123" s="2">
        <v>100</v>
      </c>
      <c r="P123" t="s">
        <v>634</v>
      </c>
      <c r="Q123" t="s">
        <v>635</v>
      </c>
      <c r="R123" t="s">
        <v>258</v>
      </c>
      <c r="S123" t="s">
        <v>259</v>
      </c>
    </row>
    <row r="124" spans="1:19" x14ac:dyDescent="0.3">
      <c r="A124" t="s">
        <v>612</v>
      </c>
      <c r="B124" t="s">
        <v>613</v>
      </c>
      <c r="C124" t="s">
        <v>614</v>
      </c>
      <c r="D124" t="s">
        <v>11</v>
      </c>
      <c r="E124" t="s">
        <v>615</v>
      </c>
      <c r="F124" t="s">
        <v>616</v>
      </c>
      <c r="G124" t="s">
        <v>617</v>
      </c>
      <c r="H124">
        <v>1</v>
      </c>
      <c r="I124" t="s">
        <v>612</v>
      </c>
      <c r="J124" t="s">
        <v>614</v>
      </c>
      <c r="K124" t="s">
        <v>11</v>
      </c>
      <c r="L124" t="s">
        <v>618</v>
      </c>
      <c r="M124" t="s">
        <v>621</v>
      </c>
      <c r="N124" t="s">
        <v>617</v>
      </c>
      <c r="O124" s="2">
        <v>100</v>
      </c>
      <c r="P124" t="s">
        <v>636</v>
      </c>
      <c r="Q124" t="s">
        <v>637</v>
      </c>
      <c r="R124" t="s">
        <v>258</v>
      </c>
      <c r="S124" t="s">
        <v>259</v>
      </c>
    </row>
    <row r="125" spans="1:19" x14ac:dyDescent="0.3">
      <c r="A125" t="s">
        <v>612</v>
      </c>
      <c r="B125" t="s">
        <v>613</v>
      </c>
      <c r="C125" t="s">
        <v>614</v>
      </c>
      <c r="D125" t="s">
        <v>11</v>
      </c>
      <c r="E125" t="s">
        <v>615</v>
      </c>
      <c r="F125" t="s">
        <v>616</v>
      </c>
      <c r="G125" t="s">
        <v>617</v>
      </c>
      <c r="H125">
        <v>1</v>
      </c>
      <c r="I125" t="s">
        <v>629</v>
      </c>
      <c r="J125" t="s">
        <v>614</v>
      </c>
      <c r="K125" t="s">
        <v>11</v>
      </c>
      <c r="L125" t="s">
        <v>618</v>
      </c>
      <c r="M125" t="s">
        <v>621</v>
      </c>
      <c r="N125" t="s">
        <v>617</v>
      </c>
      <c r="O125" s="2">
        <v>1000</v>
      </c>
      <c r="P125" t="s">
        <v>638</v>
      </c>
      <c r="Q125" t="s">
        <v>639</v>
      </c>
      <c r="R125" t="s">
        <v>258</v>
      </c>
      <c r="S125" t="s">
        <v>259</v>
      </c>
    </row>
    <row r="126" spans="1:19" x14ac:dyDescent="0.3">
      <c r="A126" t="s">
        <v>612</v>
      </c>
      <c r="B126" t="s">
        <v>613</v>
      </c>
      <c r="C126" t="s">
        <v>614</v>
      </c>
      <c r="D126" t="s">
        <v>11</v>
      </c>
      <c r="E126" t="s">
        <v>615</v>
      </c>
      <c r="F126" t="s">
        <v>616</v>
      </c>
      <c r="G126" t="s">
        <v>617</v>
      </c>
      <c r="H126">
        <v>1</v>
      </c>
      <c r="I126" t="s">
        <v>612</v>
      </c>
      <c r="J126" t="s">
        <v>614</v>
      </c>
      <c r="K126" t="s">
        <v>11</v>
      </c>
      <c r="L126" t="s">
        <v>640</v>
      </c>
      <c r="M126" t="s">
        <v>621</v>
      </c>
      <c r="N126" t="s">
        <v>617</v>
      </c>
      <c r="O126" s="2">
        <v>100</v>
      </c>
      <c r="P126" t="s">
        <v>641</v>
      </c>
      <c r="Q126" t="s">
        <v>642</v>
      </c>
      <c r="R126" t="s">
        <v>229</v>
      </c>
      <c r="S126" t="s">
        <v>230</v>
      </c>
    </row>
    <row r="127" spans="1:19" x14ac:dyDescent="0.3">
      <c r="A127" t="s">
        <v>612</v>
      </c>
      <c r="B127" t="s">
        <v>613</v>
      </c>
      <c r="C127" t="s">
        <v>614</v>
      </c>
      <c r="D127" t="s">
        <v>11</v>
      </c>
      <c r="E127" t="s">
        <v>615</v>
      </c>
      <c r="F127" t="s">
        <v>616</v>
      </c>
      <c r="G127" t="s">
        <v>617</v>
      </c>
      <c r="H127">
        <v>1</v>
      </c>
      <c r="I127" t="s">
        <v>612</v>
      </c>
      <c r="J127" t="s">
        <v>614</v>
      </c>
      <c r="K127" t="s">
        <v>11</v>
      </c>
      <c r="L127" t="s">
        <v>640</v>
      </c>
      <c r="M127" t="s">
        <v>621</v>
      </c>
      <c r="N127" t="s">
        <v>617</v>
      </c>
      <c r="O127" s="2">
        <v>100</v>
      </c>
      <c r="P127" t="s">
        <v>643</v>
      </c>
      <c r="Q127" t="s">
        <v>644</v>
      </c>
      <c r="R127" t="s">
        <v>229</v>
      </c>
      <c r="S127" t="s">
        <v>230</v>
      </c>
    </row>
    <row r="128" spans="1:19" x14ac:dyDescent="0.3">
      <c r="A128" t="s">
        <v>612</v>
      </c>
      <c r="B128" t="s">
        <v>613</v>
      </c>
      <c r="C128" t="s">
        <v>614</v>
      </c>
      <c r="D128" t="s">
        <v>11</v>
      </c>
      <c r="E128" t="s">
        <v>615</v>
      </c>
      <c r="F128" t="s">
        <v>616</v>
      </c>
      <c r="G128" t="s">
        <v>617</v>
      </c>
      <c r="H128">
        <v>1</v>
      </c>
      <c r="I128" t="s">
        <v>612</v>
      </c>
      <c r="J128" t="s">
        <v>614</v>
      </c>
      <c r="K128" t="s">
        <v>11</v>
      </c>
      <c r="L128" t="s">
        <v>618</v>
      </c>
      <c r="M128" t="s">
        <v>616</v>
      </c>
      <c r="N128" t="s">
        <v>617</v>
      </c>
      <c r="O128" s="2">
        <v>100</v>
      </c>
      <c r="P128" t="s">
        <v>645</v>
      </c>
      <c r="Q128" t="s">
        <v>646</v>
      </c>
      <c r="R128" t="s">
        <v>229</v>
      </c>
      <c r="S128" t="s">
        <v>230</v>
      </c>
    </row>
    <row r="129" spans="1:19" x14ac:dyDescent="0.3">
      <c r="A129" t="s">
        <v>612</v>
      </c>
      <c r="B129" t="s">
        <v>613</v>
      </c>
      <c r="C129" t="s">
        <v>614</v>
      </c>
      <c r="D129" t="s">
        <v>11</v>
      </c>
      <c r="E129" t="s">
        <v>615</v>
      </c>
      <c r="F129" t="s">
        <v>616</v>
      </c>
      <c r="G129" t="s">
        <v>617</v>
      </c>
      <c r="H129">
        <v>1</v>
      </c>
      <c r="I129" t="s">
        <v>612</v>
      </c>
      <c r="J129" t="s">
        <v>614</v>
      </c>
      <c r="K129" t="s">
        <v>11</v>
      </c>
      <c r="L129" t="s">
        <v>618</v>
      </c>
      <c r="M129" t="s">
        <v>621</v>
      </c>
      <c r="N129" t="s">
        <v>617</v>
      </c>
      <c r="O129" s="2">
        <v>100</v>
      </c>
      <c r="P129" t="s">
        <v>647</v>
      </c>
      <c r="Q129" t="s">
        <v>648</v>
      </c>
      <c r="R129" t="s">
        <v>258</v>
      </c>
      <c r="S129" t="s">
        <v>259</v>
      </c>
    </row>
    <row r="130" spans="1:19" x14ac:dyDescent="0.3">
      <c r="A130" t="s">
        <v>612</v>
      </c>
      <c r="B130" t="s">
        <v>613</v>
      </c>
      <c r="C130" t="s">
        <v>614</v>
      </c>
      <c r="D130" t="s">
        <v>11</v>
      </c>
      <c r="E130" t="s">
        <v>615</v>
      </c>
      <c r="F130" t="s">
        <v>616</v>
      </c>
      <c r="G130" t="s">
        <v>617</v>
      </c>
      <c r="H130">
        <v>1</v>
      </c>
      <c r="I130" t="s">
        <v>612</v>
      </c>
      <c r="J130" t="s">
        <v>614</v>
      </c>
      <c r="K130" t="s">
        <v>11</v>
      </c>
      <c r="L130" t="s">
        <v>618</v>
      </c>
      <c r="M130" t="s">
        <v>621</v>
      </c>
      <c r="N130" t="s">
        <v>617</v>
      </c>
      <c r="O130" s="2">
        <v>100</v>
      </c>
      <c r="P130" t="s">
        <v>649</v>
      </c>
      <c r="Q130" t="s">
        <v>650</v>
      </c>
      <c r="R130" t="s">
        <v>258</v>
      </c>
      <c r="S130" t="s">
        <v>259</v>
      </c>
    </row>
    <row r="131" spans="1:19" x14ac:dyDescent="0.3">
      <c r="A131" t="s">
        <v>612</v>
      </c>
      <c r="B131" t="s">
        <v>613</v>
      </c>
      <c r="C131" t="s">
        <v>614</v>
      </c>
      <c r="D131" t="s">
        <v>11</v>
      </c>
      <c r="E131" t="s">
        <v>615</v>
      </c>
      <c r="F131" t="s">
        <v>616</v>
      </c>
      <c r="G131" t="s">
        <v>617</v>
      </c>
      <c r="H131">
        <v>1</v>
      </c>
      <c r="I131" t="s">
        <v>612</v>
      </c>
      <c r="J131" t="s">
        <v>614</v>
      </c>
      <c r="K131" t="s">
        <v>11</v>
      </c>
      <c r="L131" t="s">
        <v>640</v>
      </c>
      <c r="M131" t="s">
        <v>621</v>
      </c>
      <c r="N131" t="s">
        <v>617</v>
      </c>
      <c r="O131" s="2">
        <v>100</v>
      </c>
      <c r="P131" t="s">
        <v>651</v>
      </c>
      <c r="Q131" t="s">
        <v>644</v>
      </c>
      <c r="R131" t="s">
        <v>229</v>
      </c>
      <c r="S131" t="s">
        <v>230</v>
      </c>
    </row>
    <row r="132" spans="1:19" x14ac:dyDescent="0.3">
      <c r="A132" t="s">
        <v>612</v>
      </c>
      <c r="B132" t="s">
        <v>613</v>
      </c>
      <c r="C132" t="s">
        <v>614</v>
      </c>
      <c r="D132" t="s">
        <v>11</v>
      </c>
      <c r="E132" t="s">
        <v>615</v>
      </c>
      <c r="F132" t="s">
        <v>616</v>
      </c>
      <c r="G132" t="s">
        <v>617</v>
      </c>
      <c r="H132">
        <v>1</v>
      </c>
      <c r="I132" t="s">
        <v>612</v>
      </c>
      <c r="J132" t="s">
        <v>614</v>
      </c>
      <c r="K132" t="s">
        <v>11</v>
      </c>
      <c r="L132" t="s">
        <v>640</v>
      </c>
      <c r="M132" t="s">
        <v>621</v>
      </c>
      <c r="N132" t="s">
        <v>617</v>
      </c>
      <c r="O132" s="2">
        <v>100</v>
      </c>
      <c r="P132" t="s">
        <v>652</v>
      </c>
      <c r="Q132" t="s">
        <v>644</v>
      </c>
      <c r="R132" t="s">
        <v>229</v>
      </c>
      <c r="S132" t="s">
        <v>230</v>
      </c>
    </row>
    <row r="133" spans="1:19" x14ac:dyDescent="0.3">
      <c r="A133" t="s">
        <v>612</v>
      </c>
      <c r="B133" t="s">
        <v>613</v>
      </c>
      <c r="C133" t="s">
        <v>614</v>
      </c>
      <c r="D133" t="s">
        <v>11</v>
      </c>
      <c r="E133" t="s">
        <v>615</v>
      </c>
      <c r="F133" t="s">
        <v>616</v>
      </c>
      <c r="G133" t="s">
        <v>617</v>
      </c>
      <c r="H133">
        <v>1</v>
      </c>
      <c r="I133" t="s">
        <v>629</v>
      </c>
      <c r="J133" t="s">
        <v>614</v>
      </c>
      <c r="K133" t="s">
        <v>11</v>
      </c>
      <c r="L133" t="s">
        <v>618</v>
      </c>
      <c r="M133" t="s">
        <v>621</v>
      </c>
      <c r="N133" t="s">
        <v>617</v>
      </c>
      <c r="O133" s="2">
        <v>1000</v>
      </c>
      <c r="P133" t="s">
        <v>653</v>
      </c>
      <c r="Q133" t="s">
        <v>654</v>
      </c>
      <c r="R133" t="s">
        <v>258</v>
      </c>
      <c r="S133" t="s">
        <v>259</v>
      </c>
    </row>
    <row r="134" spans="1:19" x14ac:dyDescent="0.3">
      <c r="A134" t="s">
        <v>612</v>
      </c>
      <c r="B134" t="s">
        <v>613</v>
      </c>
      <c r="C134" t="s">
        <v>614</v>
      </c>
      <c r="D134" t="s">
        <v>11</v>
      </c>
      <c r="E134" t="s">
        <v>615</v>
      </c>
      <c r="F134" t="s">
        <v>616</v>
      </c>
      <c r="G134" t="s">
        <v>617</v>
      </c>
      <c r="H134">
        <v>1</v>
      </c>
      <c r="I134" t="s">
        <v>612</v>
      </c>
      <c r="J134" t="s">
        <v>614</v>
      </c>
      <c r="K134" t="s">
        <v>11</v>
      </c>
      <c r="L134" t="s">
        <v>618</v>
      </c>
      <c r="M134" t="s">
        <v>621</v>
      </c>
      <c r="N134" t="s">
        <v>617</v>
      </c>
      <c r="O134" s="2">
        <v>100</v>
      </c>
      <c r="P134" t="s">
        <v>655</v>
      </c>
      <c r="Q134" t="s">
        <v>656</v>
      </c>
      <c r="R134" t="s">
        <v>258</v>
      </c>
      <c r="S134" t="s">
        <v>259</v>
      </c>
    </row>
    <row r="135" spans="1:19" x14ac:dyDescent="0.3">
      <c r="A135" t="s">
        <v>612</v>
      </c>
      <c r="B135" t="s">
        <v>613</v>
      </c>
      <c r="C135" t="s">
        <v>614</v>
      </c>
      <c r="D135" t="s">
        <v>11</v>
      </c>
      <c r="E135" t="s">
        <v>615</v>
      </c>
      <c r="F135" t="s">
        <v>616</v>
      </c>
      <c r="G135" t="s">
        <v>617</v>
      </c>
      <c r="H135">
        <v>1</v>
      </c>
      <c r="I135" t="s">
        <v>612</v>
      </c>
      <c r="J135" t="s">
        <v>614</v>
      </c>
      <c r="K135" t="s">
        <v>11</v>
      </c>
      <c r="L135" t="s">
        <v>618</v>
      </c>
      <c r="M135" t="s">
        <v>621</v>
      </c>
      <c r="N135" t="s">
        <v>617</v>
      </c>
      <c r="O135" s="2">
        <v>100</v>
      </c>
      <c r="P135" t="s">
        <v>657</v>
      </c>
      <c r="Q135" t="s">
        <v>658</v>
      </c>
      <c r="R135" t="s">
        <v>258</v>
      </c>
      <c r="S135" t="s">
        <v>259</v>
      </c>
    </row>
    <row r="136" spans="1:19" x14ac:dyDescent="0.3">
      <c r="A136" t="s">
        <v>612</v>
      </c>
      <c r="B136" t="s">
        <v>613</v>
      </c>
      <c r="C136" t="s">
        <v>614</v>
      </c>
      <c r="D136" t="s">
        <v>11</v>
      </c>
      <c r="E136" t="s">
        <v>615</v>
      </c>
      <c r="F136" t="s">
        <v>616</v>
      </c>
      <c r="G136" t="s">
        <v>617</v>
      </c>
      <c r="H136">
        <v>1</v>
      </c>
      <c r="I136" t="s">
        <v>612</v>
      </c>
      <c r="J136" t="s">
        <v>614</v>
      </c>
      <c r="K136" t="s">
        <v>11</v>
      </c>
      <c r="L136" t="s">
        <v>618</v>
      </c>
      <c r="M136" t="s">
        <v>621</v>
      </c>
      <c r="N136" t="s">
        <v>617</v>
      </c>
      <c r="O136" s="2">
        <v>100</v>
      </c>
      <c r="P136" t="s">
        <v>659</v>
      </c>
      <c r="Q136" t="s">
        <v>660</v>
      </c>
      <c r="R136" t="s">
        <v>258</v>
      </c>
      <c r="S136" t="s">
        <v>259</v>
      </c>
    </row>
    <row r="137" spans="1:19" x14ac:dyDescent="0.3">
      <c r="A137" t="s">
        <v>612</v>
      </c>
      <c r="B137" t="s">
        <v>613</v>
      </c>
      <c r="C137" t="s">
        <v>614</v>
      </c>
      <c r="D137" t="s">
        <v>11</v>
      </c>
      <c r="E137" t="s">
        <v>615</v>
      </c>
      <c r="F137" t="s">
        <v>616</v>
      </c>
      <c r="G137" t="s">
        <v>617</v>
      </c>
      <c r="H137">
        <v>1</v>
      </c>
      <c r="I137" t="s">
        <v>612</v>
      </c>
      <c r="J137" t="s">
        <v>614</v>
      </c>
      <c r="K137" t="s">
        <v>11</v>
      </c>
      <c r="L137" t="s">
        <v>618</v>
      </c>
      <c r="M137" t="s">
        <v>621</v>
      </c>
      <c r="N137" t="s">
        <v>617</v>
      </c>
      <c r="O137" s="2">
        <v>100</v>
      </c>
      <c r="P137" t="s">
        <v>661</v>
      </c>
      <c r="Q137" t="s">
        <v>662</v>
      </c>
      <c r="R137" t="s">
        <v>258</v>
      </c>
      <c r="S137" t="s">
        <v>259</v>
      </c>
    </row>
    <row r="138" spans="1:19" x14ac:dyDescent="0.3">
      <c r="A138" t="s">
        <v>612</v>
      </c>
      <c r="B138" t="s">
        <v>613</v>
      </c>
      <c r="C138" t="s">
        <v>614</v>
      </c>
      <c r="D138" t="s">
        <v>11</v>
      </c>
      <c r="E138" t="s">
        <v>615</v>
      </c>
      <c r="F138" t="s">
        <v>616</v>
      </c>
      <c r="G138" t="s">
        <v>617</v>
      </c>
      <c r="H138">
        <v>1</v>
      </c>
      <c r="I138" t="s">
        <v>612</v>
      </c>
      <c r="J138" t="s">
        <v>614</v>
      </c>
      <c r="K138" t="s">
        <v>11</v>
      </c>
      <c r="L138" t="s">
        <v>618</v>
      </c>
      <c r="M138" t="s">
        <v>621</v>
      </c>
      <c r="N138" t="s">
        <v>617</v>
      </c>
      <c r="O138" s="2">
        <v>100</v>
      </c>
      <c r="P138" t="s">
        <v>663</v>
      </c>
      <c r="Q138" t="s">
        <v>664</v>
      </c>
      <c r="R138" t="s">
        <v>229</v>
      </c>
      <c r="S138" t="s">
        <v>230</v>
      </c>
    </row>
    <row r="139" spans="1:19" x14ac:dyDescent="0.3">
      <c r="A139" t="s">
        <v>612</v>
      </c>
      <c r="B139" t="s">
        <v>613</v>
      </c>
      <c r="C139" t="s">
        <v>614</v>
      </c>
      <c r="D139" t="s">
        <v>11</v>
      </c>
      <c r="E139" t="s">
        <v>615</v>
      </c>
      <c r="F139" t="s">
        <v>616</v>
      </c>
      <c r="G139" t="s">
        <v>617</v>
      </c>
      <c r="H139">
        <v>1</v>
      </c>
      <c r="I139" t="s">
        <v>612</v>
      </c>
      <c r="J139" t="s">
        <v>614</v>
      </c>
      <c r="K139" t="s">
        <v>11</v>
      </c>
      <c r="L139" t="s">
        <v>618</v>
      </c>
      <c r="M139" t="s">
        <v>621</v>
      </c>
      <c r="N139" t="s">
        <v>617</v>
      </c>
      <c r="O139" s="2">
        <v>100</v>
      </c>
      <c r="P139" t="s">
        <v>665</v>
      </c>
      <c r="Q139" t="s">
        <v>666</v>
      </c>
      <c r="R139" t="s">
        <v>229</v>
      </c>
      <c r="S139" t="s">
        <v>230</v>
      </c>
    </row>
    <row r="140" spans="1:19" x14ac:dyDescent="0.3">
      <c r="A140" t="s">
        <v>612</v>
      </c>
      <c r="B140" t="s">
        <v>613</v>
      </c>
      <c r="C140" t="s">
        <v>614</v>
      </c>
      <c r="D140" t="s">
        <v>11</v>
      </c>
      <c r="E140" t="s">
        <v>615</v>
      </c>
      <c r="F140" t="s">
        <v>616</v>
      </c>
      <c r="G140" t="s">
        <v>617</v>
      </c>
      <c r="H140">
        <v>1</v>
      </c>
      <c r="I140" t="s">
        <v>612</v>
      </c>
      <c r="J140" t="s">
        <v>614</v>
      </c>
      <c r="K140" t="s">
        <v>11</v>
      </c>
      <c r="L140" t="s">
        <v>618</v>
      </c>
      <c r="M140" t="s">
        <v>621</v>
      </c>
      <c r="N140" t="s">
        <v>617</v>
      </c>
      <c r="O140" s="2">
        <v>100</v>
      </c>
      <c r="P140" t="s">
        <v>667</v>
      </c>
      <c r="Q140" t="s">
        <v>668</v>
      </c>
      <c r="R140" t="s">
        <v>258</v>
      </c>
      <c r="S140" t="s">
        <v>259</v>
      </c>
    </row>
    <row r="141" spans="1:19" x14ac:dyDescent="0.3">
      <c r="A141" t="s">
        <v>612</v>
      </c>
      <c r="B141" t="s">
        <v>613</v>
      </c>
      <c r="C141" t="s">
        <v>614</v>
      </c>
      <c r="D141" t="s">
        <v>11</v>
      </c>
      <c r="E141" t="s">
        <v>615</v>
      </c>
      <c r="F141" t="s">
        <v>616</v>
      </c>
      <c r="G141" t="s">
        <v>617</v>
      </c>
      <c r="H141">
        <v>1</v>
      </c>
      <c r="I141" t="s">
        <v>612</v>
      </c>
      <c r="J141" t="s">
        <v>614</v>
      </c>
      <c r="K141" t="s">
        <v>11</v>
      </c>
      <c r="L141" t="s">
        <v>618</v>
      </c>
      <c r="M141" t="s">
        <v>621</v>
      </c>
      <c r="N141" t="s">
        <v>617</v>
      </c>
      <c r="O141" s="2">
        <v>100</v>
      </c>
      <c r="P141" t="s">
        <v>669</v>
      </c>
      <c r="Q141" t="s">
        <v>670</v>
      </c>
      <c r="R141" t="s">
        <v>258</v>
      </c>
      <c r="S141" t="s">
        <v>259</v>
      </c>
    </row>
    <row r="142" spans="1:19" x14ac:dyDescent="0.3">
      <c r="A142" t="s">
        <v>612</v>
      </c>
      <c r="B142" t="s">
        <v>613</v>
      </c>
      <c r="C142" t="s">
        <v>614</v>
      </c>
      <c r="D142" t="s">
        <v>11</v>
      </c>
      <c r="E142" t="s">
        <v>615</v>
      </c>
      <c r="F142" t="s">
        <v>616</v>
      </c>
      <c r="G142" t="s">
        <v>617</v>
      </c>
      <c r="H142">
        <v>1</v>
      </c>
      <c r="I142" t="s">
        <v>612</v>
      </c>
      <c r="J142" t="s">
        <v>614</v>
      </c>
      <c r="K142" t="s">
        <v>11</v>
      </c>
      <c r="L142" t="s">
        <v>618</v>
      </c>
      <c r="M142" t="s">
        <v>621</v>
      </c>
      <c r="N142" t="s">
        <v>617</v>
      </c>
      <c r="O142" s="2">
        <v>100</v>
      </c>
      <c r="P142" t="s">
        <v>671</v>
      </c>
      <c r="Q142" t="s">
        <v>666</v>
      </c>
      <c r="R142" t="s">
        <v>229</v>
      </c>
      <c r="S142" t="s">
        <v>230</v>
      </c>
    </row>
    <row r="143" spans="1:19" x14ac:dyDescent="0.3">
      <c r="A143" t="s">
        <v>612</v>
      </c>
      <c r="B143" t="s">
        <v>613</v>
      </c>
      <c r="C143" t="s">
        <v>614</v>
      </c>
      <c r="D143" t="s">
        <v>11</v>
      </c>
      <c r="E143" t="s">
        <v>615</v>
      </c>
      <c r="F143" t="s">
        <v>616</v>
      </c>
      <c r="G143" t="s">
        <v>617</v>
      </c>
      <c r="H143">
        <v>1</v>
      </c>
      <c r="I143" t="s">
        <v>612</v>
      </c>
      <c r="J143" t="s">
        <v>614</v>
      </c>
      <c r="K143" t="s">
        <v>11</v>
      </c>
      <c r="L143" t="s">
        <v>618</v>
      </c>
      <c r="M143" t="s">
        <v>621</v>
      </c>
      <c r="N143" t="s">
        <v>617</v>
      </c>
      <c r="O143" s="2">
        <v>100</v>
      </c>
      <c r="P143" t="s">
        <v>672</v>
      </c>
      <c r="Q143" t="s">
        <v>666</v>
      </c>
      <c r="R143" t="s">
        <v>229</v>
      </c>
      <c r="S143" t="s">
        <v>230</v>
      </c>
    </row>
    <row r="144" spans="1:19" x14ac:dyDescent="0.3">
      <c r="A144" t="s">
        <v>612</v>
      </c>
      <c r="B144" t="s">
        <v>613</v>
      </c>
      <c r="C144" t="s">
        <v>614</v>
      </c>
      <c r="D144" t="s">
        <v>11</v>
      </c>
      <c r="E144" t="s">
        <v>615</v>
      </c>
      <c r="F144" t="s">
        <v>616</v>
      </c>
      <c r="G144" t="s">
        <v>617</v>
      </c>
      <c r="H144">
        <v>1</v>
      </c>
      <c r="I144" t="s">
        <v>612</v>
      </c>
      <c r="J144" t="s">
        <v>614</v>
      </c>
      <c r="K144" t="s">
        <v>11</v>
      </c>
      <c r="L144" t="s">
        <v>618</v>
      </c>
      <c r="M144" t="s">
        <v>621</v>
      </c>
      <c r="N144" t="s">
        <v>617</v>
      </c>
      <c r="O144" s="2">
        <v>100</v>
      </c>
      <c r="P144" t="s">
        <v>673</v>
      </c>
      <c r="Q144" t="s">
        <v>674</v>
      </c>
      <c r="R144" t="s">
        <v>258</v>
      </c>
      <c r="S144" t="s">
        <v>259</v>
      </c>
    </row>
    <row r="145" spans="1:19" x14ac:dyDescent="0.3">
      <c r="A145" t="s">
        <v>612</v>
      </c>
      <c r="B145" t="s">
        <v>613</v>
      </c>
      <c r="C145" t="s">
        <v>614</v>
      </c>
      <c r="D145" t="s">
        <v>11</v>
      </c>
      <c r="E145" t="s">
        <v>615</v>
      </c>
      <c r="F145" t="s">
        <v>616</v>
      </c>
      <c r="G145" t="s">
        <v>617</v>
      </c>
      <c r="H145">
        <v>1</v>
      </c>
      <c r="I145" t="s">
        <v>612</v>
      </c>
      <c r="J145" t="s">
        <v>614</v>
      </c>
      <c r="K145" t="s">
        <v>11</v>
      </c>
      <c r="L145" t="s">
        <v>618</v>
      </c>
      <c r="M145" t="s">
        <v>621</v>
      </c>
      <c r="N145" t="s">
        <v>617</v>
      </c>
      <c r="O145" s="2">
        <v>100</v>
      </c>
      <c r="P145" t="s">
        <v>675</v>
      </c>
      <c r="Q145" t="s">
        <v>676</v>
      </c>
      <c r="R145" t="s">
        <v>258</v>
      </c>
      <c r="S145" t="s">
        <v>259</v>
      </c>
    </row>
    <row r="146" spans="1:19" x14ac:dyDescent="0.3">
      <c r="A146" t="s">
        <v>612</v>
      </c>
      <c r="B146" t="s">
        <v>613</v>
      </c>
      <c r="C146" t="s">
        <v>614</v>
      </c>
      <c r="D146" t="s">
        <v>11</v>
      </c>
      <c r="E146" t="s">
        <v>615</v>
      </c>
      <c r="F146" t="s">
        <v>616</v>
      </c>
      <c r="G146" t="s">
        <v>617</v>
      </c>
      <c r="H146">
        <v>1</v>
      </c>
      <c r="I146" t="s">
        <v>612</v>
      </c>
      <c r="J146" t="s">
        <v>614</v>
      </c>
      <c r="K146" t="s">
        <v>11</v>
      </c>
      <c r="L146" t="s">
        <v>618</v>
      </c>
      <c r="M146" t="s">
        <v>621</v>
      </c>
      <c r="N146" t="s">
        <v>617</v>
      </c>
      <c r="O146" s="2">
        <v>100</v>
      </c>
      <c r="P146" t="s">
        <v>677</v>
      </c>
      <c r="Q146" t="s">
        <v>678</v>
      </c>
      <c r="R146" t="s">
        <v>229</v>
      </c>
      <c r="S146" t="s">
        <v>230</v>
      </c>
    </row>
    <row r="147" spans="1:19" x14ac:dyDescent="0.3">
      <c r="A147" t="s">
        <v>612</v>
      </c>
      <c r="B147" t="s">
        <v>613</v>
      </c>
      <c r="C147" t="s">
        <v>614</v>
      </c>
      <c r="D147" t="s">
        <v>11</v>
      </c>
      <c r="E147" t="s">
        <v>615</v>
      </c>
      <c r="F147" t="s">
        <v>616</v>
      </c>
      <c r="G147" t="s">
        <v>617</v>
      </c>
      <c r="H147">
        <v>1</v>
      </c>
      <c r="I147" t="s">
        <v>612</v>
      </c>
      <c r="J147" t="s">
        <v>614</v>
      </c>
      <c r="K147" t="s">
        <v>11</v>
      </c>
      <c r="L147" t="s">
        <v>618</v>
      </c>
      <c r="M147" t="s">
        <v>621</v>
      </c>
      <c r="N147" t="s">
        <v>617</v>
      </c>
      <c r="O147" s="2">
        <v>100</v>
      </c>
      <c r="P147" t="s">
        <v>679</v>
      </c>
      <c r="Q147" t="s">
        <v>678</v>
      </c>
      <c r="R147" t="s">
        <v>229</v>
      </c>
      <c r="S147" t="s">
        <v>230</v>
      </c>
    </row>
    <row r="148" spans="1:19" x14ac:dyDescent="0.3">
      <c r="A148" t="s">
        <v>612</v>
      </c>
      <c r="B148" t="s">
        <v>613</v>
      </c>
      <c r="C148" t="s">
        <v>614</v>
      </c>
      <c r="D148" t="s">
        <v>11</v>
      </c>
      <c r="E148" t="s">
        <v>615</v>
      </c>
      <c r="F148" t="s">
        <v>616</v>
      </c>
      <c r="G148" t="s">
        <v>617</v>
      </c>
      <c r="H148">
        <v>1</v>
      </c>
      <c r="I148" t="s">
        <v>612</v>
      </c>
      <c r="J148" t="s">
        <v>614</v>
      </c>
      <c r="K148" t="s">
        <v>11</v>
      </c>
      <c r="L148" t="s">
        <v>618</v>
      </c>
      <c r="M148" t="s">
        <v>621</v>
      </c>
      <c r="N148" t="s">
        <v>617</v>
      </c>
      <c r="O148" s="2">
        <v>100</v>
      </c>
      <c r="P148" t="s">
        <v>680</v>
      </c>
      <c r="Q148" t="s">
        <v>681</v>
      </c>
      <c r="R148" t="s">
        <v>258</v>
      </c>
      <c r="S148" t="s">
        <v>259</v>
      </c>
    </row>
    <row r="149" spans="1:19" x14ac:dyDescent="0.3">
      <c r="A149" t="s">
        <v>612</v>
      </c>
      <c r="B149" t="s">
        <v>613</v>
      </c>
      <c r="C149" t="s">
        <v>614</v>
      </c>
      <c r="D149" t="s">
        <v>11</v>
      </c>
      <c r="E149" t="s">
        <v>615</v>
      </c>
      <c r="F149" t="s">
        <v>616</v>
      </c>
      <c r="G149" t="s">
        <v>617</v>
      </c>
      <c r="H149">
        <v>1</v>
      </c>
      <c r="I149" t="s">
        <v>612</v>
      </c>
      <c r="J149" t="s">
        <v>614</v>
      </c>
      <c r="K149" t="s">
        <v>11</v>
      </c>
      <c r="L149" t="s">
        <v>618</v>
      </c>
      <c r="M149" t="s">
        <v>621</v>
      </c>
      <c r="N149" t="s">
        <v>617</v>
      </c>
      <c r="O149" s="2">
        <v>100</v>
      </c>
      <c r="P149" t="s">
        <v>682</v>
      </c>
      <c r="Q149" t="s">
        <v>683</v>
      </c>
      <c r="R149" t="s">
        <v>258</v>
      </c>
      <c r="S149" t="s">
        <v>259</v>
      </c>
    </row>
    <row r="150" spans="1:19" x14ac:dyDescent="0.3">
      <c r="A150" t="s">
        <v>612</v>
      </c>
      <c r="B150" t="s">
        <v>613</v>
      </c>
      <c r="C150" t="s">
        <v>614</v>
      </c>
      <c r="D150" t="s">
        <v>11</v>
      </c>
      <c r="E150" t="s">
        <v>615</v>
      </c>
      <c r="F150" t="s">
        <v>616</v>
      </c>
      <c r="G150" t="s">
        <v>617</v>
      </c>
      <c r="H150">
        <v>1</v>
      </c>
      <c r="I150" t="s">
        <v>612</v>
      </c>
      <c r="J150" t="s">
        <v>614</v>
      </c>
      <c r="K150" t="s">
        <v>11</v>
      </c>
      <c r="L150" t="s">
        <v>618</v>
      </c>
      <c r="M150" t="s">
        <v>621</v>
      </c>
      <c r="N150" t="s">
        <v>617</v>
      </c>
      <c r="O150" s="2">
        <v>100</v>
      </c>
      <c r="P150" t="s">
        <v>684</v>
      </c>
      <c r="Q150" t="s">
        <v>678</v>
      </c>
      <c r="R150" t="s">
        <v>229</v>
      </c>
      <c r="S150" t="s">
        <v>230</v>
      </c>
    </row>
    <row r="151" spans="1:19" x14ac:dyDescent="0.3">
      <c r="A151" t="s">
        <v>612</v>
      </c>
      <c r="B151" t="s">
        <v>613</v>
      </c>
      <c r="C151" t="s">
        <v>614</v>
      </c>
      <c r="D151" t="s">
        <v>11</v>
      </c>
      <c r="E151" t="s">
        <v>615</v>
      </c>
      <c r="F151" t="s">
        <v>616</v>
      </c>
      <c r="G151" t="s">
        <v>617</v>
      </c>
      <c r="H151">
        <v>1</v>
      </c>
      <c r="I151" t="s">
        <v>612</v>
      </c>
      <c r="J151" t="s">
        <v>614</v>
      </c>
      <c r="K151" t="s">
        <v>11</v>
      </c>
      <c r="L151" t="s">
        <v>618</v>
      </c>
      <c r="M151" t="s">
        <v>621</v>
      </c>
      <c r="N151" t="s">
        <v>617</v>
      </c>
      <c r="O151" s="2">
        <v>100</v>
      </c>
      <c r="P151" t="s">
        <v>685</v>
      </c>
      <c r="Q151" t="s">
        <v>686</v>
      </c>
      <c r="R151" t="s">
        <v>229</v>
      </c>
      <c r="S151" t="s">
        <v>230</v>
      </c>
    </row>
    <row r="152" spans="1:19" x14ac:dyDescent="0.3">
      <c r="A152" t="s">
        <v>612</v>
      </c>
      <c r="B152" t="s">
        <v>613</v>
      </c>
      <c r="C152" t="s">
        <v>614</v>
      </c>
      <c r="D152" t="s">
        <v>11</v>
      </c>
      <c r="E152" t="s">
        <v>615</v>
      </c>
      <c r="F152" t="s">
        <v>616</v>
      </c>
      <c r="G152" t="s">
        <v>617</v>
      </c>
      <c r="H152">
        <v>1</v>
      </c>
      <c r="I152" t="s">
        <v>612</v>
      </c>
      <c r="J152" t="s">
        <v>614</v>
      </c>
      <c r="K152" t="s">
        <v>11</v>
      </c>
      <c r="L152" t="s">
        <v>618</v>
      </c>
      <c r="M152" t="s">
        <v>621</v>
      </c>
      <c r="N152" t="s">
        <v>617</v>
      </c>
      <c r="O152" s="2">
        <v>100</v>
      </c>
      <c r="P152" t="s">
        <v>687</v>
      </c>
      <c r="Q152" t="s">
        <v>688</v>
      </c>
      <c r="R152" t="s">
        <v>258</v>
      </c>
      <c r="S152" t="s">
        <v>259</v>
      </c>
    </row>
    <row r="153" spans="1:19" x14ac:dyDescent="0.3">
      <c r="A153" t="s">
        <v>612</v>
      </c>
      <c r="B153" t="s">
        <v>613</v>
      </c>
      <c r="C153" t="s">
        <v>614</v>
      </c>
      <c r="D153" t="s">
        <v>11</v>
      </c>
      <c r="E153" t="s">
        <v>615</v>
      </c>
      <c r="F153" t="s">
        <v>616</v>
      </c>
      <c r="G153" t="s">
        <v>617</v>
      </c>
      <c r="H153">
        <v>1</v>
      </c>
      <c r="I153" t="s">
        <v>612</v>
      </c>
      <c r="J153" t="s">
        <v>614</v>
      </c>
      <c r="K153" t="s">
        <v>11</v>
      </c>
      <c r="L153" t="s">
        <v>618</v>
      </c>
      <c r="M153" t="s">
        <v>621</v>
      </c>
      <c r="N153" t="s">
        <v>617</v>
      </c>
      <c r="O153" s="2">
        <v>100</v>
      </c>
      <c r="P153" t="s">
        <v>689</v>
      </c>
      <c r="Q153" t="s">
        <v>690</v>
      </c>
      <c r="R153" t="s">
        <v>258</v>
      </c>
      <c r="S153" t="s">
        <v>259</v>
      </c>
    </row>
    <row r="154" spans="1:19" x14ac:dyDescent="0.3">
      <c r="A154" t="s">
        <v>612</v>
      </c>
      <c r="B154" t="s">
        <v>613</v>
      </c>
      <c r="C154" t="s">
        <v>614</v>
      </c>
      <c r="D154" t="s">
        <v>11</v>
      </c>
      <c r="E154" t="s">
        <v>615</v>
      </c>
      <c r="F154" t="s">
        <v>616</v>
      </c>
      <c r="G154" t="s">
        <v>617</v>
      </c>
      <c r="H154">
        <v>1</v>
      </c>
      <c r="I154" t="s">
        <v>612</v>
      </c>
      <c r="J154" t="s">
        <v>614</v>
      </c>
      <c r="K154" t="s">
        <v>11</v>
      </c>
      <c r="L154" t="s">
        <v>618</v>
      </c>
      <c r="M154" t="s">
        <v>621</v>
      </c>
      <c r="N154" t="s">
        <v>617</v>
      </c>
      <c r="O154" s="2">
        <v>100</v>
      </c>
      <c r="P154" t="s">
        <v>691</v>
      </c>
      <c r="Q154" t="s">
        <v>686</v>
      </c>
      <c r="R154" t="s">
        <v>229</v>
      </c>
      <c r="S154" t="s">
        <v>230</v>
      </c>
    </row>
    <row r="155" spans="1:19" x14ac:dyDescent="0.3">
      <c r="A155" t="s">
        <v>612</v>
      </c>
      <c r="B155" t="s">
        <v>613</v>
      </c>
      <c r="C155" t="s">
        <v>614</v>
      </c>
      <c r="D155" t="s">
        <v>11</v>
      </c>
      <c r="E155" t="s">
        <v>615</v>
      </c>
      <c r="F155" t="s">
        <v>616</v>
      </c>
      <c r="G155" t="s">
        <v>617</v>
      </c>
      <c r="H155">
        <v>1</v>
      </c>
      <c r="I155" t="s">
        <v>612</v>
      </c>
      <c r="J155" t="s">
        <v>614</v>
      </c>
      <c r="K155" t="s">
        <v>11</v>
      </c>
      <c r="L155" t="s">
        <v>618</v>
      </c>
      <c r="M155" t="s">
        <v>621</v>
      </c>
      <c r="N155" t="s">
        <v>617</v>
      </c>
      <c r="O155" s="2">
        <v>100</v>
      </c>
      <c r="P155" t="s">
        <v>692</v>
      </c>
      <c r="Q155" t="s">
        <v>686</v>
      </c>
      <c r="R155" t="s">
        <v>229</v>
      </c>
      <c r="S155" t="s">
        <v>230</v>
      </c>
    </row>
    <row r="156" spans="1:19" x14ac:dyDescent="0.3">
      <c r="A156" t="s">
        <v>612</v>
      </c>
      <c r="B156" t="s">
        <v>613</v>
      </c>
      <c r="C156" t="s">
        <v>614</v>
      </c>
      <c r="D156" t="s">
        <v>11</v>
      </c>
      <c r="E156" t="s">
        <v>615</v>
      </c>
      <c r="F156" t="s">
        <v>616</v>
      </c>
      <c r="G156" t="s">
        <v>617</v>
      </c>
      <c r="H156">
        <v>1</v>
      </c>
      <c r="I156" t="s">
        <v>612</v>
      </c>
      <c r="J156" t="s">
        <v>614</v>
      </c>
      <c r="K156" t="s">
        <v>11</v>
      </c>
      <c r="L156" t="s">
        <v>618</v>
      </c>
      <c r="M156" t="s">
        <v>621</v>
      </c>
      <c r="N156" t="s">
        <v>617</v>
      </c>
      <c r="O156" s="2">
        <v>100</v>
      </c>
      <c r="P156" t="s">
        <v>693</v>
      </c>
      <c r="Q156" t="s">
        <v>694</v>
      </c>
      <c r="R156" t="s">
        <v>258</v>
      </c>
      <c r="S156" t="s">
        <v>259</v>
      </c>
    </row>
    <row r="157" spans="1:19" x14ac:dyDescent="0.3">
      <c r="A157" t="s">
        <v>612</v>
      </c>
      <c r="B157" t="s">
        <v>613</v>
      </c>
      <c r="C157" t="s">
        <v>614</v>
      </c>
      <c r="D157" t="s">
        <v>11</v>
      </c>
      <c r="E157" t="s">
        <v>615</v>
      </c>
      <c r="F157" t="s">
        <v>616</v>
      </c>
      <c r="G157" t="s">
        <v>617</v>
      </c>
      <c r="H157">
        <v>1</v>
      </c>
      <c r="I157" t="s">
        <v>612</v>
      </c>
      <c r="J157" t="s">
        <v>614</v>
      </c>
      <c r="K157" t="s">
        <v>11</v>
      </c>
      <c r="L157" t="s">
        <v>618</v>
      </c>
      <c r="M157" t="s">
        <v>621</v>
      </c>
      <c r="N157" t="s">
        <v>617</v>
      </c>
      <c r="O157" s="2">
        <v>100</v>
      </c>
      <c r="P157" t="s">
        <v>695</v>
      </c>
      <c r="Q157" t="s">
        <v>696</v>
      </c>
      <c r="R157" t="s">
        <v>258</v>
      </c>
      <c r="S157" t="s">
        <v>259</v>
      </c>
    </row>
    <row r="158" spans="1:19" x14ac:dyDescent="0.3">
      <c r="A158" t="s">
        <v>612</v>
      </c>
      <c r="B158" t="s">
        <v>613</v>
      </c>
      <c r="C158" t="s">
        <v>614</v>
      </c>
      <c r="D158" t="s">
        <v>11</v>
      </c>
      <c r="E158" t="s">
        <v>615</v>
      </c>
      <c r="F158" t="s">
        <v>616</v>
      </c>
      <c r="G158" t="s">
        <v>617</v>
      </c>
      <c r="H158">
        <v>1</v>
      </c>
      <c r="I158" t="s">
        <v>612</v>
      </c>
      <c r="J158" t="s">
        <v>614</v>
      </c>
      <c r="K158" t="s">
        <v>11</v>
      </c>
      <c r="L158" t="s">
        <v>618</v>
      </c>
      <c r="M158" t="s">
        <v>621</v>
      </c>
      <c r="N158" t="s">
        <v>617</v>
      </c>
      <c r="O158" s="2">
        <v>-100</v>
      </c>
      <c r="P158" t="s">
        <v>697</v>
      </c>
      <c r="Q158" t="s">
        <v>698</v>
      </c>
      <c r="R158" t="s">
        <v>258</v>
      </c>
      <c r="S158" t="s">
        <v>259</v>
      </c>
    </row>
    <row r="159" spans="1:19" x14ac:dyDescent="0.3">
      <c r="A159" t="s">
        <v>699</v>
      </c>
      <c r="B159" t="s">
        <v>700</v>
      </c>
      <c r="C159" t="s">
        <v>701</v>
      </c>
      <c r="D159" t="s">
        <v>702</v>
      </c>
      <c r="E159" t="s">
        <v>703</v>
      </c>
      <c r="F159" t="s">
        <v>704</v>
      </c>
      <c r="G159" t="s">
        <v>704</v>
      </c>
      <c r="H159">
        <v>1</v>
      </c>
      <c r="I159" t="s">
        <v>705</v>
      </c>
      <c r="J159" t="s">
        <v>706</v>
      </c>
      <c r="K159" t="s">
        <v>702</v>
      </c>
      <c r="L159" t="s">
        <v>707</v>
      </c>
      <c r="M159" t="s">
        <v>708</v>
      </c>
      <c r="N159" t="s">
        <v>709</v>
      </c>
      <c r="O159" s="2">
        <v>25000</v>
      </c>
      <c r="P159" t="s">
        <v>710</v>
      </c>
      <c r="Q159" t="s">
        <v>711</v>
      </c>
      <c r="R159" t="s">
        <v>267</v>
      </c>
      <c r="S159" t="s">
        <v>268</v>
      </c>
    </row>
    <row r="160" spans="1:19" x14ac:dyDescent="0.3">
      <c r="A160" t="s">
        <v>712</v>
      </c>
      <c r="B160" t="s">
        <v>713</v>
      </c>
      <c r="C160" t="s">
        <v>234</v>
      </c>
      <c r="D160" t="s">
        <v>19</v>
      </c>
      <c r="E160" t="s">
        <v>714</v>
      </c>
      <c r="F160" t="s">
        <v>715</v>
      </c>
      <c r="G160" t="s">
        <v>479</v>
      </c>
      <c r="H160">
        <v>1</v>
      </c>
      <c r="I160" t="s">
        <v>712</v>
      </c>
      <c r="J160" t="s">
        <v>234</v>
      </c>
      <c r="K160" t="s">
        <v>19</v>
      </c>
      <c r="L160" t="s">
        <v>716</v>
      </c>
      <c r="M160" t="s">
        <v>368</v>
      </c>
      <c r="N160" t="s">
        <v>717</v>
      </c>
      <c r="O160" s="2">
        <v>21</v>
      </c>
      <c r="P160" t="s">
        <v>576</v>
      </c>
      <c r="Q160" t="s">
        <v>718</v>
      </c>
      <c r="R160" t="s">
        <v>510</v>
      </c>
      <c r="S160" t="s">
        <v>511</v>
      </c>
    </row>
    <row r="161" spans="1:19" x14ac:dyDescent="0.3">
      <c r="A161" t="s">
        <v>712</v>
      </c>
      <c r="B161" t="s">
        <v>713</v>
      </c>
      <c r="C161" t="s">
        <v>234</v>
      </c>
      <c r="D161" t="s">
        <v>19</v>
      </c>
      <c r="E161" t="s">
        <v>714</v>
      </c>
      <c r="F161" t="s">
        <v>715</v>
      </c>
      <c r="G161" t="s">
        <v>479</v>
      </c>
      <c r="H161">
        <v>1</v>
      </c>
      <c r="I161" t="s">
        <v>712</v>
      </c>
      <c r="J161" t="s">
        <v>234</v>
      </c>
      <c r="K161" t="s">
        <v>19</v>
      </c>
      <c r="L161" t="s">
        <v>719</v>
      </c>
      <c r="M161" t="s">
        <v>720</v>
      </c>
      <c r="N161" t="s">
        <v>479</v>
      </c>
      <c r="O161" s="2">
        <v>360</v>
      </c>
      <c r="P161" t="s">
        <v>583</v>
      </c>
      <c r="Q161" t="s">
        <v>721</v>
      </c>
      <c r="R161" t="s">
        <v>240</v>
      </c>
      <c r="S161" t="s">
        <v>241</v>
      </c>
    </row>
    <row r="162" spans="1:19" x14ac:dyDescent="0.3">
      <c r="A162" t="s">
        <v>712</v>
      </c>
      <c r="B162" t="s">
        <v>713</v>
      </c>
      <c r="C162" t="s">
        <v>234</v>
      </c>
      <c r="D162" t="s">
        <v>19</v>
      </c>
      <c r="E162" t="s">
        <v>714</v>
      </c>
      <c r="F162" t="s">
        <v>715</v>
      </c>
      <c r="G162" t="s">
        <v>479</v>
      </c>
      <c r="H162">
        <v>1</v>
      </c>
      <c r="I162" t="s">
        <v>712</v>
      </c>
      <c r="J162" t="s">
        <v>234</v>
      </c>
      <c r="K162" t="s">
        <v>19</v>
      </c>
      <c r="L162" t="s">
        <v>719</v>
      </c>
      <c r="M162" t="s">
        <v>720</v>
      </c>
      <c r="N162" t="s">
        <v>479</v>
      </c>
      <c r="O162" s="2">
        <v>5</v>
      </c>
      <c r="P162" t="s">
        <v>722</v>
      </c>
      <c r="Q162" t="s">
        <v>723</v>
      </c>
      <c r="R162" t="s">
        <v>240</v>
      </c>
      <c r="S162" t="s">
        <v>241</v>
      </c>
    </row>
    <row r="163" spans="1:19" x14ac:dyDescent="0.3">
      <c r="A163" t="s">
        <v>712</v>
      </c>
      <c r="B163" t="s">
        <v>713</v>
      </c>
      <c r="C163" t="s">
        <v>234</v>
      </c>
      <c r="D163" t="s">
        <v>19</v>
      </c>
      <c r="E163" t="s">
        <v>714</v>
      </c>
      <c r="F163" t="s">
        <v>715</v>
      </c>
      <c r="G163" t="s">
        <v>479</v>
      </c>
      <c r="H163">
        <v>1</v>
      </c>
      <c r="I163" t="s">
        <v>712</v>
      </c>
      <c r="J163" t="s">
        <v>234</v>
      </c>
      <c r="K163" t="s">
        <v>19</v>
      </c>
      <c r="L163" t="s">
        <v>716</v>
      </c>
      <c r="M163" t="s">
        <v>368</v>
      </c>
      <c r="N163" t="s">
        <v>717</v>
      </c>
      <c r="O163" s="2">
        <v>35</v>
      </c>
      <c r="P163" t="s">
        <v>301</v>
      </c>
      <c r="Q163" t="s">
        <v>724</v>
      </c>
      <c r="R163" t="s">
        <v>229</v>
      </c>
      <c r="S163" t="s">
        <v>230</v>
      </c>
    </row>
    <row r="164" spans="1:19" x14ac:dyDescent="0.3">
      <c r="A164" t="s">
        <v>725</v>
      </c>
      <c r="B164" t="s">
        <v>726</v>
      </c>
      <c r="C164" t="s">
        <v>727</v>
      </c>
      <c r="D164" t="s">
        <v>27</v>
      </c>
      <c r="E164" t="s">
        <v>728</v>
      </c>
      <c r="F164" t="s">
        <v>729</v>
      </c>
      <c r="G164" t="s">
        <v>730</v>
      </c>
      <c r="H164">
        <v>1</v>
      </c>
      <c r="I164" t="s">
        <v>725</v>
      </c>
      <c r="J164" t="s">
        <v>727</v>
      </c>
      <c r="K164" t="s">
        <v>27</v>
      </c>
      <c r="L164" t="s">
        <v>731</v>
      </c>
      <c r="M164" t="s">
        <v>732</v>
      </c>
      <c r="N164" t="s">
        <v>730</v>
      </c>
      <c r="O164" s="2">
        <v>10000</v>
      </c>
      <c r="P164" t="s">
        <v>733</v>
      </c>
      <c r="Q164" t="s">
        <v>734</v>
      </c>
      <c r="R164" t="s">
        <v>267</v>
      </c>
      <c r="S16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 Donations from Trump Donor</vt:lpstr>
      <vt:lpstr>Donor 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</dc:creator>
  <dcterms:created xsi:type="dcterms:W3CDTF">2026-01-31T00:22:31Z</dcterms:created>
  <dcterms:modified xsi:type="dcterms:W3CDTF">2026-02-02T15:28:10Z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1ede70-a19b-4cb9-a6f4-d0c487290acc_Enabled">
    <vt:lpwstr>true</vt:lpwstr>
  </property>
  <property fmtid="{D5CDD505-2E9C-101B-9397-08002B2CF9AE}" pid="3" name="MSIP_Label_741ede70-a19b-4cb9-a6f4-d0c487290acc_SetDate">
    <vt:lpwstr>2026-01-31T00:32:26Z</vt:lpwstr>
  </property>
  <property fmtid="{D5CDD505-2E9C-101B-9397-08002B2CF9AE}" pid="4" name="MSIP_Label_741ede70-a19b-4cb9-a6f4-d0c487290acc_Method">
    <vt:lpwstr>Standard</vt:lpwstr>
  </property>
  <property fmtid="{D5CDD505-2E9C-101B-9397-08002B2CF9AE}" pid="5" name="MSIP_Label_741ede70-a19b-4cb9-a6f4-d0c487290acc_Name">
    <vt:lpwstr>741ede70-a19b-4cb9-a6f4-d0c487290acc</vt:lpwstr>
  </property>
  <property fmtid="{D5CDD505-2E9C-101B-9397-08002B2CF9AE}" pid="6" name="MSIP_Label_741ede70-a19b-4cb9-a6f4-d0c487290acc_SiteId">
    <vt:lpwstr>4787030c-98d9-4ca4-8c8b-14f636ca5a83</vt:lpwstr>
  </property>
  <property fmtid="{D5CDD505-2E9C-101B-9397-08002B2CF9AE}" pid="7" name="MSIP_Label_741ede70-a19b-4cb9-a6f4-d0c487290acc_ActionId">
    <vt:lpwstr>d6bbb894-72f0-4bb1-b148-c11778ffb806</vt:lpwstr>
  </property>
  <property fmtid="{D5CDD505-2E9C-101B-9397-08002B2CF9AE}" pid="8" name="MSIP_Label_741ede70-a19b-4cb9-a6f4-d0c487290acc_ContentBits">
    <vt:lpwstr>0</vt:lpwstr>
  </property>
  <property fmtid="{D5CDD505-2E9C-101B-9397-08002B2CF9AE}" pid="9" name="MSIP_Label_741ede70-a19b-4cb9-a6f4-d0c487290acc_Tag">
    <vt:lpwstr>10, 3, 0, 1</vt:lpwstr>
  </property>
</Properties>
</file>