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MCCFILES\00 PRICE LISTS 2020\Panzerkampf\"/>
    </mc:Choice>
  </mc:AlternateContent>
  <xr:revisionPtr revIDLastSave="0" documentId="13_ncr:1_{D181890D-F411-4544-B1F3-67BF4BA95DC9}" xr6:coauthVersionLast="47" xr6:coauthVersionMax="47" xr10:uidLastSave="{00000000-0000-0000-0000-000000000000}"/>
  <bookViews>
    <workbookView xWindow="28680" yWindow="-120" windowWidth="29040" windowHeight="15840" xr2:uid="{8E52432D-F71E-4BB4-8577-0189F169036C}"/>
  </bookViews>
  <sheets>
    <sheet name="Panzerkampf " sheetId="2" r:id="rId1"/>
    <sheet name="Panzerkampf-All" sheetId="1" state="hidden" r:id="rId2"/>
  </sheets>
  <definedNames>
    <definedName name="_xlnm._FilterDatabase" localSheetId="0" hidden="1">'Panzerkampf '!$A$6:$M$58</definedName>
    <definedName name="_xlnm._FilterDatabase" localSheetId="1" hidden="1">'Panzerkampf-All'!$A$6:$M$73</definedName>
    <definedName name="_xlnm.Print_Area" localSheetId="0">'Panzerkampf '!$B$1:$K$53</definedName>
    <definedName name="_xlnm.Print_Area" localSheetId="1">'Panzerkampf-All'!$B$1:$K$69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2" l="1"/>
  <c r="M62" i="2"/>
  <c r="M61" i="2"/>
  <c r="M60" i="2"/>
  <c r="M59" i="2"/>
  <c r="M54" i="2"/>
  <c r="M42" i="2"/>
  <c r="M41" i="2"/>
  <c r="M18" i="2"/>
  <c r="M58" i="2"/>
  <c r="M57" i="2"/>
  <c r="M56" i="2"/>
  <c r="M55" i="2"/>
  <c r="M53" i="2"/>
  <c r="M52" i="2"/>
  <c r="M51" i="2"/>
  <c r="G51" i="2"/>
  <c r="M50" i="2"/>
  <c r="M49" i="2"/>
  <c r="M48" i="2"/>
  <c r="M46" i="2"/>
  <c r="M45" i="2"/>
  <c r="M44" i="2"/>
  <c r="M43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J25" i="2"/>
  <c r="G25" i="2"/>
  <c r="M24" i="2"/>
  <c r="J24" i="2"/>
  <c r="G24" i="2"/>
  <c r="M23" i="2"/>
  <c r="M22" i="2"/>
  <c r="M21" i="2"/>
  <c r="M20" i="2"/>
  <c r="M19" i="2"/>
  <c r="M17" i="2"/>
  <c r="M16" i="2"/>
  <c r="M15" i="2"/>
  <c r="M14" i="2"/>
  <c r="M13" i="2"/>
  <c r="M12" i="2"/>
  <c r="M11" i="2"/>
  <c r="M10" i="2"/>
  <c r="M9" i="2"/>
  <c r="M8" i="2"/>
  <c r="M20" i="1"/>
  <c r="M50" i="1"/>
  <c r="M72" i="1"/>
  <c r="M71" i="1"/>
  <c r="M70" i="1"/>
  <c r="M45" i="1"/>
  <c r="M36" i="1"/>
  <c r="M19" i="1"/>
  <c r="M17" i="1"/>
  <c r="M18" i="1"/>
  <c r="M9" i="1" l="1"/>
  <c r="M55" i="1"/>
  <c r="M56" i="1"/>
  <c r="M57" i="1"/>
  <c r="M58" i="1"/>
  <c r="M66" i="1"/>
  <c r="M14" i="1"/>
  <c r="M65" i="1"/>
  <c r="M73" i="1"/>
  <c r="M42" i="1"/>
  <c r="M52" i="1"/>
  <c r="M53" i="1"/>
  <c r="M48" i="1"/>
  <c r="M47" i="1"/>
  <c r="M44" i="1"/>
  <c r="M43" i="1"/>
  <c r="M49" i="1"/>
  <c r="M46" i="1"/>
  <c r="M51" i="1"/>
  <c r="M25" i="1"/>
  <c r="M8" i="1"/>
  <c r="M41" i="1"/>
  <c r="M63" i="1"/>
  <c r="M62" i="1"/>
  <c r="G64" i="1"/>
  <c r="M64" i="1"/>
  <c r="M54" i="1"/>
  <c r="M40" i="1"/>
  <c r="M39" i="1"/>
  <c r="M34" i="1"/>
  <c r="G38" i="1"/>
  <c r="G37" i="1"/>
  <c r="G35" i="1"/>
  <c r="M69" i="1"/>
  <c r="M68" i="1"/>
  <c r="M67" i="1"/>
  <c r="M61" i="1"/>
  <c r="M60" i="1"/>
  <c r="M38" i="1"/>
  <c r="M37" i="1"/>
  <c r="M35" i="1"/>
  <c r="M33" i="1"/>
  <c r="M32" i="1"/>
  <c r="M31" i="1"/>
  <c r="M30" i="1"/>
  <c r="M29" i="1"/>
  <c r="M28" i="1"/>
  <c r="M27" i="1"/>
  <c r="M26" i="1"/>
  <c r="M24" i="1"/>
  <c r="M23" i="1"/>
  <c r="M22" i="1"/>
  <c r="M21" i="1"/>
  <c r="M16" i="1"/>
  <c r="M15" i="1"/>
  <c r="M13" i="1"/>
  <c r="M12" i="1"/>
  <c r="M11" i="1"/>
  <c r="M10" i="1"/>
  <c r="J38" i="1"/>
  <c r="J37" i="1"/>
  <c r="J35" i="1"/>
</calcChain>
</file>

<file path=xl/sharedStrings.xml><?xml version="1.0" encoding="utf-8"?>
<sst xmlns="http://schemas.openxmlformats.org/spreadsheetml/2006/main" count="677" uniqueCount="272">
  <si>
    <t>Motorcity Classics, Inc.
12717 West Sunrise Blvd #418
Sunrise, FL 33323 
USA</t>
  </si>
  <si>
    <t>Please e-mail your purchase orders to orders@motorcityclassicsinc.com or call (954) 473-2201</t>
  </si>
  <si>
    <t>Pricelist:  843069</t>
  </si>
  <si>
    <t>URL
with HQ Photos</t>
  </si>
  <si>
    <t>SKU</t>
  </si>
  <si>
    <t>Description</t>
  </si>
  <si>
    <t>Images</t>
  </si>
  <si>
    <t>Scale</t>
  </si>
  <si>
    <t>MSRP</t>
  </si>
  <si>
    <t>MAP</t>
  </si>
  <si>
    <t>Pack Size</t>
  </si>
  <si>
    <t>Availability</t>
  </si>
  <si>
    <t>Order Amount</t>
  </si>
  <si>
    <t>Total</t>
  </si>
  <si>
    <t>12078PA</t>
  </si>
  <si>
    <t>German Sd. Kfz. 161 PzKpfw IV Ausf. E Medium Tank (1:72 Scale)</t>
  </si>
  <si>
    <t>1/72</t>
  </si>
  <si>
    <t>12078PB</t>
  </si>
  <si>
    <t>12113PA</t>
  </si>
  <si>
    <t>German Sd. Kfz. 141 PzKpfw III Ausf. G Medium Tank - II./Panzer Regiment.35, 4.Panzer Division, 1941 (1:72 Scale)</t>
  </si>
  <si>
    <t>12113PB</t>
  </si>
  <si>
    <t>German Sd. Kfz. 141 PzKpfw III Ausf. G Medium Tank - Deutsches Afrika Korps, North Africa, 1941 (1:72 Scale)</t>
  </si>
  <si>
    <t>12163PA</t>
  </si>
  <si>
    <t>Soviet Kliment Voroshilov KV-3 Heavy Tank - Summer Camouflage (1:72 Scale)</t>
  </si>
  <si>
    <t>12163PB</t>
  </si>
  <si>
    <t>12172PA</t>
  </si>
  <si>
    <t>German Kampfpanzer Leopard 2A5 Main Battle Tank - Woodland Camouflage (1:72 Scale)</t>
  </si>
  <si>
    <t>12173PA</t>
  </si>
  <si>
    <t>German Kampfpanzer Leopard 2A6 Main Battle Tank - Woodland Camouflage (1:72 Scale)</t>
  </si>
  <si>
    <t>12173PC</t>
  </si>
  <si>
    <t>German Kampfpanzer Leopard 2A6 Main Battle Tank - Mixed European Camouflage (1:72 Scale)</t>
  </si>
  <si>
    <t>12174PA</t>
  </si>
  <si>
    <t>German Kampfpanzer Leopard 2A7 Main Battle Tank - Woodland Camouflage (1:72 Scale)</t>
  </si>
  <si>
    <t>12174PC</t>
  </si>
  <si>
    <t>German Kampfpanzer Leopard 2A7 Main Battle Tank - Mixed European Camouflage (1:72 Scale)</t>
  </si>
  <si>
    <t>12175PA</t>
  </si>
  <si>
    <t>Russian T-15 Armata Heavy Infantry Fighting Vehicle - 2015 Moscow Victory Day Parade (1:72 Scale)</t>
  </si>
  <si>
    <t>12175PD</t>
  </si>
  <si>
    <t> Russian T-15 Armata Heavy Infantry Fighting Vehicle - "White 115" (1:72 Scale)</t>
  </si>
  <si>
    <t>12181PB</t>
  </si>
  <si>
    <t>Chinese Peoples Liberation Army ZTZ99A Main Battle Tank - "TJ103" Camouflage (1:72 Scale)</t>
  </si>
  <si>
    <t>12181PE</t>
  </si>
  <si>
    <t>Chinese Peoples Liberation Army ZTZ99A Main Battle Tank - Parade, Digital Camouflage (1:72 Scale)</t>
  </si>
  <si>
    <t>12186PA</t>
  </si>
  <si>
    <t>Chinese Peoples Liberation Army Type 59D Main Battle Tank - Woodland Camouflage (1:72 Scale)</t>
  </si>
  <si>
    <t>12186PC</t>
  </si>
  <si>
    <t>Chinese Peoples Liberation Army Type 59D Main Battle Tank - Summer Camouflage (1:72 Scale)</t>
  </si>
  <si>
    <t>12186PD</t>
  </si>
  <si>
    <t>Chinese Peoples Liberation Army Type 59D Main Battle Tank - Digital Desert Camouflage (1:72 Scale)</t>
  </si>
  <si>
    <t>1:72 Scale Planes &amp; Helicopters</t>
  </si>
  <si>
    <t>French Dassault Rafale B Multirole Aircraft - "NTM 2009" (1:72 Scale)</t>
  </si>
  <si>
    <t> French Dassault Rafale B Multirole Aircraft - "Ocean Tiger" (1:72 Scale)</t>
  </si>
  <si>
    <t>14040PA</t>
  </si>
  <si>
    <t>US Navy Sikorsky CH-53E Super Stallion Helicopter - HM-15 "Blackhawks", Naval Station Norfolk, Virginia (1:72 Scale)</t>
  </si>
  <si>
    <t>14040PB</t>
  </si>
  <si>
    <t>US Navy Sikorsky CH-53E Super Stallion Helicopter Helicopter - HC-4 "Black Stallions", NAS Sigonella, Sicily, Italy (1:72 Scale)</t>
  </si>
  <si>
    <t>14040PC</t>
  </si>
  <si>
    <t>JMSDF Sikorsky CH-53E Super Stallion Helicopter - Air Development Squadron 51, Naval Air Facility Atsugi, Kanagawa, Japan (1:72 Scale)</t>
  </si>
  <si>
    <t>In-Stock</t>
  </si>
  <si>
    <t>https://motorcityclassicsinc.com/collections/panzerkampf</t>
  </si>
  <si>
    <t>12203PA</t>
  </si>
  <si>
    <t>12204PA</t>
  </si>
  <si>
    <t>12204PB</t>
  </si>
  <si>
    <t>Panzerkampf Russian (Object 693) Kurganets-25 Armored Personnel Carrier - Moscow Victory Day Parade</t>
  </si>
  <si>
    <t>14615PA</t>
  </si>
  <si>
    <t>14615PB</t>
  </si>
  <si>
    <t xml:space="preserve">FOB Reno, NV </t>
  </si>
  <si>
    <r>
      <t>  </t>
    </r>
    <r>
      <rPr>
        <sz val="14"/>
        <rFont val="Arial"/>
        <family val="2"/>
      </rPr>
      <t>Soviet Kliment Voroshilov KV-3 Heavy Tank - Winter Camouflage (1:72 Scale)</t>
    </r>
  </si>
  <si>
    <t>Panzerkampf Image Library</t>
  </si>
  <si>
    <t>https://motorcityclassicsinc.com/products/french-dassault-rafale-b-multirole-aircraft-ocean-tiger-1-72-scale</t>
  </si>
  <si>
    <t>German Kampfpanzer Leopard 2A7 Main Battle Tank - Desert Camouflage (1:72 Scale)</t>
  </si>
  <si>
    <t>Russian (Object 693) Kurganets-25 Armored Personnel Carrier - Camouflage (1:72 Scale)</t>
  </si>
  <si>
    <t>12205PA</t>
  </si>
  <si>
    <t>Russian (Object 695) Kurganets-25 Infantry Fighting Vehicle with Four Kornet-EM Guided Missiles - Moscow Victory Day Parade (1:72 Scale)</t>
  </si>
  <si>
    <t>12205PB</t>
  </si>
  <si>
    <t>Russian (Object 695) Kurganets-25 Infantry Fighting Vehicle with Four Kornet-EM Guided Missiles - Camouflage (1:72 Scale)</t>
  </si>
  <si>
    <t>German Kampfpanzer Leopard 2A6EX Main Battle Tank - Woodland Camouflage (1:72 Scale)</t>
  </si>
  <si>
    <t>Dutch Leopard 2A6NL Main Battle Tank - Woodland Camouflage (1:72 Scale)</t>
  </si>
  <si>
    <t>14625PA</t>
  </si>
  <si>
    <t>French Dassault Mirage 2000B Multirole Aircraft (1:72 Scale)</t>
  </si>
  <si>
    <t xml:space="preserve">https://motorcityclassicsinc.com/products/german-sd-kfz-161-pzkpfw-iv-ausf-e-medium-tank-1-72-scale </t>
  </si>
  <si>
    <t xml:space="preserve">https://motorcityclassicsinc.com/products/german-sd-kfz-161-pzkpfw-iv-ausf-e-medium-tank-1-72-scale-1?_pos=1&amp;_sid=8ae4ec3ee&amp;_ss=r </t>
  </si>
  <si>
    <t xml:space="preserve">https://motorcityclassicsinc.com/products/german-sd-kfz-141-pzkpfw-iii-ausf-g-medium-tank-ii-panzer-regiment-35-4-panzer-division-1941-1-72-scale?_pos=1&amp;_sid=9635a54cb&amp;_ss=r </t>
  </si>
  <si>
    <t xml:space="preserve">https://motorcityclassicsinc.com/collections/panzerkampf/products/german-sd-kfz-141-pzkpfw-iii-ausf-g-medium-tank-deutsches-afrika-korps-north-africa-1941-1-72-scale </t>
  </si>
  <si>
    <t xml:space="preserve">https://motorcityclassicsinc.com/products/soviet-kliment-voroshilov-kv-3-heavy-tank-summer-camouflage-1-72-scale?_pos=1&amp;_sid=f60f34beb&amp;_ss=r </t>
  </si>
  <si>
    <t xml:space="preserve">https://motorcityclassicsinc.com/products/soviet-kliment-voroshilov-kv-3-heavy-tank-winter-camouflage-1-72-scale </t>
  </si>
  <si>
    <t xml:space="preserve">https://motorcityclassicsinc.com/products/german-kampfpanzer-leopard-2a5-main-battle-tank-woodland-camouflage-1-72-scale?_pos=1&amp;_sid=1e665ca94&amp;_ss=r </t>
  </si>
  <si>
    <t xml:space="preserve">https://motorcityclassicsinc.com/products/german-kampfpanzer-leopard-2a6-main-battle-tank-woodland-camouflage-1-72-scale?_pos=1&amp;_sid=551111a76&amp;_ss=r </t>
  </si>
  <si>
    <t xml:space="preserve">https://motorcityclassicsinc.com/products/german-kampfpanzer-leopard-2a6-main-battle-tank-mixed-european-camouflage-1-72-scale?_pos=1&amp;_sid=65ead4ad6&amp;_ss=r </t>
  </si>
  <si>
    <t xml:space="preserve">https://motorcityclassicsinc.com/products/german-kampfpanzer-leopard-2a7-main-battle-tank-woodland-camouflage-1-72-scale?_pos=1&amp;_sid=a58addbb4&amp;_ss=r </t>
  </si>
  <si>
    <t xml:space="preserve">https://motorcityclassicsinc.com/products/german-kampfpanzer-leopard-2a7-main-battle-tank-mixed-european-camouflage-1-72-scale?_pos=1&amp;_sid=c4012791b&amp;_ss=r </t>
  </si>
  <si>
    <t xml:space="preserve">https://motorcityclassicsinc.com/products/russian-t-15-armata-heavy-infantry-fighting-vehicle-2015-moscow-victory-day-parade-1-72-scale?_pos=1&amp;_sid=7b26d6578&amp;_ss=r </t>
  </si>
  <si>
    <t xml:space="preserve">https://motorcityclassicsinc.com/products/russian-t-15-armata-heavy-infantry-fighting-vehicle-white-115-1-72-scale?_pos=1&amp;_sid=c5c777382&amp;_ss=r </t>
  </si>
  <si>
    <t xml:space="preserve">https://motorcityclassicsinc.com/products/chinese-peoples-liberation-army-ztz99a-main-battle-tank-tj103-camouflage-1-72-scale?_pos=1&amp;_sid=0c3ce05f3&amp;_ss=r </t>
  </si>
  <si>
    <t xml:space="preserve">https://motorcityclassicsinc.com/products/chinese-peoples-liberation-army-ztz99a-main-battle-tank-parade-digital-camouflage-1-72-scale?_pos=1&amp;_sid=eae53f423&amp;_ss=r </t>
  </si>
  <si>
    <t xml:space="preserve">https://motorcityclassicsinc.com/products/chinese-peoples-liberation-army-type-59d-main-battle-tank-woodland-camouflage-1-72-scale?_pos=1&amp;_sid=eaafbfd34&amp;_ss=r </t>
  </si>
  <si>
    <t xml:space="preserve">https://motorcityclassicsinc.com/products/chinese-peoples-liberation-army-type-59d-main-battle-tank-summer-camouflage-1-72-scale?_pos=1&amp;_sid=000c8ec69&amp;_ss=r </t>
  </si>
  <si>
    <t xml:space="preserve">https://motorcityclassicsinc.com/products/chinese-peoples-liberation-army-type-59d-main-battle-tank-digital-desert-camouflage-1-72-scale?_pos=1&amp;_sid=ef7e83082&amp;_ss=r </t>
  </si>
  <si>
    <t xml:space="preserve">https://motorcityclassicsinc.com/products/german-kampfpanzer-leopard-2a6ex-main-battle-tank-woodland-camouflage-1-72-scale </t>
  </si>
  <si>
    <t xml:space="preserve">https://motorcityclassicsinc.com/products/leopard-2-a7 </t>
  </si>
  <si>
    <t xml:space="preserve">https://motorcityclassicsinc.com/products/panzerkampf-russian-object-693-kurganets-25-armored-personnel-carrier-moscow-victory-day-parade </t>
  </si>
  <si>
    <t xml:space="preserve">https://motorcityclassicsinc.com/products/kurganets-apc </t>
  </si>
  <si>
    <t xml:space="preserve">https://motorcityclassicsinc.com/products/russian-object-695-kurganets-25-infantry-fighting-vehicle-with-four-kornet-em-guided-missiles-moscow-victory-day-parade-1-72-scale </t>
  </si>
  <si>
    <t xml:space="preserve">https://motorcityclassicsinc.com/products/russian-object-695-kurganets-25-infantry-fighting-vehicle-with-four-kornet-em-guided-missiles-camouflage-1-72-scale </t>
  </si>
  <si>
    <t xml:space="preserve">https://motorcityclassicsinc.com/products/dutch-leopard-2a6nl-main-battle-tank-woodland-camouflage-1-72-scale </t>
  </si>
  <si>
    <t xml:space="preserve">https://motorcityclassicsinc.com/products/french-dassault-mirage-2000b-multirole-aircraft-1-72-scale </t>
  </si>
  <si>
    <t>Dassault Rafale C Nomedi 75 Aynos (1:72 Scale)</t>
  </si>
  <si>
    <t>Dassault Rafale C French Air Force (1:72 Scale)</t>
  </si>
  <si>
    <t>https://motorcityclassicsinc.com/products/14616pb</t>
  </si>
  <si>
    <t>https://motorcityclassicsinc.com/products/rafale-c-nomedi-75-aynos-1-72-scale-1</t>
  </si>
  <si>
    <t>12206PA</t>
  </si>
  <si>
    <t>https://motorcityclassicsinc.com/products/m1070-heavy-equipment-transporter-camouflage-color</t>
  </si>
  <si>
    <t>UPC</t>
  </si>
  <si>
    <t>8011448503987</t>
  </si>
  <si>
    <t>8011448503994</t>
  </si>
  <si>
    <t>8011448504021</t>
  </si>
  <si>
    <t>8011448504038</t>
  </si>
  <si>
    <t>8011448504137</t>
  </si>
  <si>
    <t>8011448504090</t>
  </si>
  <si>
    <t>8011448504113</t>
  </si>
  <si>
    <t>8011448504274</t>
  </si>
  <si>
    <t>8011448504267</t>
  </si>
  <si>
    <t>8011448504373</t>
  </si>
  <si>
    <t>8011448504281</t>
  </si>
  <si>
    <t>8011448504298</t>
  </si>
  <si>
    <t>8011448504304</t>
  </si>
  <si>
    <t>8011448504380</t>
  </si>
  <si>
    <t>8011448504397</t>
  </si>
  <si>
    <t>8011448504403</t>
  </si>
  <si>
    <t>8011448504410</t>
  </si>
  <si>
    <t>8011448504427</t>
  </si>
  <si>
    <t>8011448504434</t>
  </si>
  <si>
    <t>8011448504441</t>
  </si>
  <si>
    <t>8011448504311</t>
  </si>
  <si>
    <t>8011448504328</t>
  </si>
  <si>
    <t>8011448504458</t>
  </si>
  <si>
    <t>12074PB</t>
  </si>
  <si>
    <t>A39 Tortoise Heavy Assault Tank – UK British Army WWII (1:72 Scale)</t>
  </si>
  <si>
    <t>12174PB</t>
  </si>
  <si>
    <t>Krauss-Maffei Leopard 2A7 Tank (1:72 Scale)</t>
  </si>
  <si>
    <t>12211PA</t>
  </si>
  <si>
    <t>M42 Duster – Vietnam War – “How Heavy is Dead” (1:72 Scale)</t>
  </si>
  <si>
    <t>12209PB</t>
  </si>
  <si>
    <t>M1A2 Abrams TUSK – US Army 3rd Armored Cavalry Rgt – Iraq 2011 (1:72 Scale)</t>
  </si>
  <si>
    <t>12074PC</t>
  </si>
  <si>
    <t>Tortoise Heavy Assault Tank British Army (1:72 Scale)</t>
  </si>
  <si>
    <t>12210PA</t>
  </si>
  <si>
    <t>12206PC</t>
  </si>
  <si>
    <t>M1070 Heavy Equipment Transporter - Desert Color (1:72 Scale)</t>
  </si>
  <si>
    <t>M1070 Heavy Equipment Transporter - Camouflage Color (1:72 Scale)</t>
  </si>
  <si>
    <t>8011448503970</t>
  </si>
  <si>
    <t>https://motorcityclassicsinc.com/products/a39-tortoise-heavy-assault-tank-uk-british-army-wwii-1-72-scale?_pos=2&amp;_sid=1dccb0548&amp;_ss=r</t>
  </si>
  <si>
    <t>https://motorcityclassicsinc.com/products/tortoise-heavy-assault-tank-british-army-1-72-scale?_pos=1&amp;_sid=1dccb0548&amp;_ss=r</t>
  </si>
  <si>
    <t>https://motorcityclassicsinc.com/products/krauss-maffei-leopard-2a7-tank-1-72-scale?_pos=1&amp;_sid=40ecf7d10&amp;_ss=r</t>
  </si>
  <si>
    <t>https://motorcityclassicsinc.com/products/m1070-heavy-equipment-transporter-desert-color-1-72-scale?_pos=1&amp;_sid=40d5ffc23&amp;_ss=r</t>
  </si>
  <si>
    <t>https://motorcityclassicsinc.com/products/m1a2-abrams-tusk-us-army-3rd-armored-cavalry-rgt-iraq-2011-1-72-scale?_pos=1&amp;_sid=87e3f5623&amp;_ss=r</t>
  </si>
  <si>
    <t>https://motorcityclassicsinc.com/products/us-m1a2-abrams-main-battle-tank-with-tusk-ii-1-72-scale?_pos=1&amp;_sid=ad1925ef0&amp;_ss=r</t>
  </si>
  <si>
    <t>https://motorcityclassicsinc.com/products/m42-duster-vietnam-war-how-heavy-is-dead-1-72-scale?_pos=1&amp;_sid=d05d8db22&amp;_ss=r</t>
  </si>
  <si>
    <t>12208PA</t>
  </si>
  <si>
    <t>12209PC</t>
  </si>
  <si>
    <t>M1A1 TUSK U.S. Main Battle Tank, 1st Battalion, 35th Armor Regiment (Camouflage) (1:72 Scale)</t>
  </si>
  <si>
    <t>US M1A2 TUSK I 3rd Squadron, 3rd Armoured Cavalry Regiment, U.S. Army, FOB Hammer, Iraq 2011 (1:72 Scale)</t>
  </si>
  <si>
    <t>12209PD</t>
  </si>
  <si>
    <t>General Dynamics M1A2 Abrams TUSK Diecast Model (1:72 Scale)</t>
  </si>
  <si>
    <t>12211PG</t>
  </si>
  <si>
    <t>12211PH</t>
  </si>
  <si>
    <t xml:space="preserve"> M42 Duster – Vietnam War “IRON COFFIN” (1:72 Scale)</t>
  </si>
  <si>
    <t>M42 Duster- Vietnam War- II Field Force, 5th Battalion, 2nd Field Artillery Regiment (1:72 Scale)</t>
  </si>
  <si>
    <t>12206PB</t>
  </si>
  <si>
    <t>M1070 Heavy Equipment Transporter - Army Green (1:72 Scale)</t>
  </si>
  <si>
    <t>14642PC</t>
  </si>
  <si>
    <t>Mikoyan-Gurevich MiG-19S Farmer C Voyenno Vozdushnye Sily Soviet Air Force Red 37 (1:72 Scale)</t>
  </si>
  <si>
    <t>14625PE</t>
  </si>
  <si>
    <t>Mirage 2000D French Air Force – 650 Armée de l’Air (1:72 Scale)</t>
  </si>
  <si>
    <t>https://motorcityclassicsinc.com/products/m1070-heavy-equipment-transporter-army-green-1-72-scale?_pos=1&amp;_sid=c48578ffc&amp;_ss=r</t>
  </si>
  <si>
    <t>https://motorcityclassicsinc.com/products/m1a1-tusk-u-s-main-battle-tank-1st-battalion-35th-armor-regiment-camouflage-1-72-scale?_pos=1&amp;_sid=6c0d27277&amp;_ss=r</t>
  </si>
  <si>
    <t>https://motorcityclassicsinc.com/products/us-m1a2-tusk-i-3rd-squadron-3rd-armoured-cavalry-regiment-u-s-army-fob-hammer-iraq-2011-1-72-scale?_pos=1&amp;_sid=fba47ee31&amp;_ss=r</t>
  </si>
  <si>
    <t>https://motorcityclassicsinc.com/products/general-dynamics-m1a2-abrams-tusk-diecast-model-1-72-scale?_pos=1&amp;_sid=7072e3931&amp;_ss=r</t>
  </si>
  <si>
    <t>https://motorcityclassicsinc.com/products/m42-duster-vietnam-war-iron-coffin-1-72-scale?_pos=1&amp;_sid=fe97cb7de&amp;_ss=r</t>
  </si>
  <si>
    <t>https://motorcityclassicsinc.com/products/m42-duster-vietnam-war-ii-field-force-5th-battalion-2nd-field-artillery-regiment-1-72-scale?_pos=1&amp;_sid=fbde41d0a&amp;_ss=r</t>
  </si>
  <si>
    <t>https://motorcityclassicsinc.com/products/mirage-2000d-french-air-force-650-armee-de-l-air-1-72-scale?_pos=1&amp;_sid=fe3f1d49e&amp;_ss=r</t>
  </si>
  <si>
    <t>https://motorcityclassicsinc.com/products/mikoyan-gurevich-mig-19s-farmer-c-voyenno-vozdushnye-sily-soviet-air-force-red-37-1-72-scale?_pos=1&amp;_sid=efc31f485&amp;_ss=r</t>
  </si>
  <si>
    <t>New Item! In-Stock!</t>
  </si>
  <si>
    <t>12214PA</t>
  </si>
  <si>
    <t>Russian Pantsir S1 Self-Propelled Air Defense System - Russo-Ukrainian War 2022 (1:72 Scale)</t>
  </si>
  <si>
    <t>https://app.box.com/s/t974stm26z9lchm00vmz64ohwz668ze2</t>
  </si>
  <si>
    <t>14625PG</t>
  </si>
  <si>
    <t>Dassault Mirage 2000N 321/4-BB Armée de l’Air, French Air Force (1:72 Scale)</t>
  </si>
  <si>
    <t>https://app.box.com/s/a90v3o9qo7abanlcdb61nxzb7bh1rm0t</t>
  </si>
  <si>
    <t>12218PA</t>
  </si>
  <si>
    <t>12218PB</t>
  </si>
  <si>
    <t>12219PA</t>
  </si>
  <si>
    <t>12219PB</t>
  </si>
  <si>
    <t>US M1083 Medium Tactical Vehicle – NATO Camouflage (1:72 Scale)</t>
  </si>
  <si>
    <t>US M1083 Medium Tactical Vehicle – Desert Camouflage (1:72 Scale)</t>
  </si>
  <si>
    <t>US M1083 FMTV (Armoured Cab) Medium Tactical Vehicle – NATO Camouflage (1:72 Scale)</t>
  </si>
  <si>
    <t>US M1083 FMTV (Armoured Cab) Medium Tactical Vehicle – Desert Camouflage (1:72 Scale)</t>
  </si>
  <si>
    <t>https://app.box.com/s/il257xkip3ia8pvygj1aad4o26ort77j</t>
  </si>
  <si>
    <t>https://app.box.com/s/stfkv1qoonrj3779vssyq2knfqlilysf</t>
  </si>
  <si>
    <t>https://app.box.com/s/kg4qj49fvdlnbcr0hzqftcxti6m7q8wo</t>
  </si>
  <si>
    <t>https://app.box.com/s/gooq88fs0e8n145b2wiowqbv6a8nixc9</t>
  </si>
  <si>
    <t>1:72 Scale Miltary Tanks, Transporters, &amp; Vehicles</t>
  </si>
  <si>
    <t>12166PB</t>
  </si>
  <si>
    <t>Russian T14 Armata MBT – Multi Woodland Camo (1:72 Scale)</t>
  </si>
  <si>
    <t>Russian T14 Armata MBT – Multi Desert Camo (1:72 Scale)</t>
  </si>
  <si>
    <t>https://motorcityclassicsinc.com/products/russian-t14-armata-mbt-multi-woodland-camo-1-72-scale?_pos=1&amp;_sid=28e9cb85f&amp;_ss=r</t>
  </si>
  <si>
    <t>Russian T14 Armata MBT – Multi Camo (1:72 Scale)</t>
  </si>
  <si>
    <t>12203PC</t>
  </si>
  <si>
    <t>German Leopard 2 A7PRO Main Battle Tank – Digital Camouflage (1:72 Scale)</t>
  </si>
  <si>
    <t>12208PB</t>
  </si>
  <si>
    <t>M1A1 TUSK 1st Tank Battalion, 1st Marines Division, U.S. Marine Corps (Tank Urban Survival Kit) (1:72 Scale)</t>
  </si>
  <si>
    <t>Shenyang J-6 Fighter (Red 2279) (1:72 Scale)</t>
  </si>
  <si>
    <t>14642PA</t>
  </si>
  <si>
    <t>MiG-19S Farmer C, “Yellow 45”, VVS Display Team, Soviet AF, Kubinka AB, 1960 (1:72 Scale)</t>
  </si>
  <si>
    <t>14642PB</t>
  </si>
  <si>
    <t>MiG-19S Farmer C. 1 Staffel/JG-3. Preschen. 1968. 5th World Aerobatic Championships (1:72 Scale)</t>
  </si>
  <si>
    <t>https://motorcityclassicsinc.com/products/shenyang-j-6-fighter-red-2279-1-72-scale?_pos=1&amp;_sid=c8d4d5e7f&amp;_ss=r</t>
  </si>
  <si>
    <t>US M1A2 Abrams Main Battle Tank with TUSK II (Tank Urban Survival Kit) (1:72 Scale)</t>
  </si>
  <si>
    <t>https://app.box.com/s/8v4bq2f3161om2jg02mxv9msm4rmjrp1</t>
  </si>
  <si>
    <t>https://app.box.com/s/bemgxn41dbm5oy7nv9j81ipncla2q9db</t>
  </si>
  <si>
    <t>https://app.box.com/s/6s4s7sxu8gck4yf9kubdv0o40lmiosmq</t>
  </si>
  <si>
    <t>New Item! In Stock!</t>
  </si>
  <si>
    <t>12166PA</t>
  </si>
  <si>
    <t>12166PC</t>
  </si>
  <si>
    <t>14640PA</t>
  </si>
  <si>
    <t>12210PB</t>
  </si>
  <si>
    <t>1:72 US M1A2 Abrams Main Battle Tank with TUSK II - NATO Camouflage</t>
  </si>
  <si>
    <t>12166PE</t>
  </si>
  <si>
    <t>Russian T14 Armata MBT – Green Camo (1:72 Scale)</t>
  </si>
  <si>
    <t>https://app.box.com/s/8mmemheip8xlmya6ai5e5ir6a8c4l8dr</t>
  </si>
  <si>
    <t>https://app.box.com/s/hlgimkp53q6lhxjmv075phha5ls8zb8o</t>
  </si>
  <si>
    <t>https://app.box.com/s/q2zti1dnprzcilmosisr8u5hv45v5q66</t>
  </si>
  <si>
    <t>https://app.box.com/s/h4fmec0lutflhdpvi5m4b1t8r6b2nill</t>
  </si>
  <si>
    <t>https://app.box.com/s/qvduryx10rsc5qi9i7hkc83d6a514tfk</t>
  </si>
  <si>
    <t>https://app.box.com/s/4e5h9f53xx2w4bpaiuine00a4ike71xy</t>
  </si>
  <si>
    <t>14616PA</t>
  </si>
  <si>
    <t xml:space="preserve">14616PB </t>
  </si>
  <si>
    <t>FOB Reno, NV - August 2023</t>
  </si>
  <si>
    <t>Discontinued</t>
  </si>
  <si>
    <t>Re-stocking in September</t>
  </si>
  <si>
    <t>FOB Reno, NV - September 2023</t>
  </si>
  <si>
    <t>Temporarily Out of Stock</t>
  </si>
  <si>
    <t>12173PD</t>
  </si>
  <si>
    <t>Leopard 2A6 Main Battle Tank, Ukrainian Army (1:72 Scale)</t>
  </si>
  <si>
    <t>New Item! Arriving Early November</t>
  </si>
  <si>
    <t>TBC</t>
  </si>
  <si>
    <t>12215PA</t>
  </si>
  <si>
    <t>12216PA</t>
  </si>
  <si>
    <t>Pantsir-S1 Russian Air Defense Weapon System, Tri-Colour Arctic Camouflage (1:72 Scale)</t>
  </si>
  <si>
    <t>New Item! Arriving in September</t>
  </si>
  <si>
    <t>Pantsir-S1 Russian Air Defense Weapon System, Tri-Colour Camouflage (1:72 Scale)</t>
  </si>
  <si>
    <t>14056PA</t>
  </si>
  <si>
    <t>Sikorsky MH-60L Black Hawk Helicopter 91-26363 Gunslinger (1:72 Scale)</t>
  </si>
  <si>
    <t>14626PA</t>
  </si>
  <si>
    <t>14626PC</t>
  </si>
  <si>
    <t>14626PD</t>
  </si>
  <si>
    <t>Dassault Mirage 2000-5F France Air Force –188 70th Anniversary of “Corsica” (1:72 Scale)</t>
  </si>
  <si>
    <t>Dassault 1:72 Mirage 2000-5F France Air Force 2-FK “Cigognes” (1:72 Scale)</t>
  </si>
  <si>
    <t>Dassault Mirage 2000-5F France Air Force 2-FA “Cigognes” (1:72 Scale)</t>
  </si>
  <si>
    <t>14645PE13</t>
  </si>
  <si>
    <t>14645PE17</t>
  </si>
  <si>
    <t>Su-30MKK, PLA Naval Aviation Sea and Air Eagle Regiment, Low Visible Painting, Unit 17 (1:72 Scale)</t>
  </si>
  <si>
    <t>Su-30MKK, PLA Naval Aviation Sea and Air Eagle Regiment, Low Visible Painting, Unit 13 (1:72 Scale</t>
  </si>
  <si>
    <t>https://app.box.com/s/g31cdhwgoqo9nheybzikww9qadj92k5h</t>
  </si>
  <si>
    <t>https://app.box.com/s/p6yiiud8n1uh5qe0bmxarnxfhet7no8y</t>
  </si>
  <si>
    <t>https://app.box.com/s/amsi1qbd501qqrjevgy91jrkxkkluo08</t>
  </si>
  <si>
    <t>https://app.box.com/s/zb8cebge0gs4w0sszqbk0pbuivfh6erg</t>
  </si>
  <si>
    <t>https://app.box.com/s/po6ux9v45nizd6qw5d4tegfruwvjhm9d</t>
  </si>
  <si>
    <t>https://app.box.com/s/i6j5s4tsrv5tjqllm0f85wb70rhwtvr7</t>
  </si>
  <si>
    <t>https://app.box.com/s/tacsd52mqbbkfm5ib4seb4zg3ls9ab7g</t>
  </si>
  <si>
    <t>https://app.box.com/s/vn8ikskkzf2ul9ujbbus6nauilvlhqtj</t>
  </si>
  <si>
    <t>https://app.box.com/s/swdo3q7qlznuvu4dyrthqvej1zfrmxew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</si>
</sst>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sz val="12"/>
      <color rgb="FF000000"/>
      <name val="新細明體"/>
      <family val="2"/>
      <charset val="1"/>
    </font>
    <font>
      <sz val="14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8" applyNumberFormat="0" applyAlignment="0" applyProtection="0"/>
    <xf numFmtId="0" fontId="22" fillId="9" borderId="9" applyNumberFormat="0" applyAlignment="0" applyProtection="0"/>
    <xf numFmtId="0" fontId="23" fillId="9" borderId="8" applyNumberFormat="0" applyAlignment="0" applyProtection="0"/>
    <xf numFmtId="0" fontId="24" fillId="0" borderId="10" applyNumberFormat="0" applyFill="0" applyAlignment="0" applyProtection="0"/>
    <xf numFmtId="0" fontId="25" fillId="10" borderId="1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2" applyNumberFormat="0" applyFont="0" applyAlignment="0" applyProtection="0"/>
    <xf numFmtId="0" fontId="30" fillId="0" borderId="0"/>
  </cellStyleXfs>
  <cellXfs count="43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2" applyFill="1" applyBorder="1" applyAlignment="1">
      <alignment horizontal="left" vertical="center"/>
    </xf>
    <xf numFmtId="0" fontId="11" fillId="0" borderId="1" xfId="3" applyFont="1" applyBorder="1" applyAlignment="1">
      <alignment horizontal="center" vertical="center" wrapText="1"/>
    </xf>
    <xf numFmtId="17" fontId="11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8D49659D-E740-4BE9-8CBA-72E5A0410359}"/>
    <cellStyle name="Normal 3" xfId="44" xr:uid="{D6C896E3-E7A2-4FF7-851A-BCE3E2566335}"/>
    <cellStyle name="Normal 4" xfId="3" xr:uid="{87D66BE6-1FC7-4924-B609-B997DB36F8D7}"/>
    <cellStyle name="Note 2" xfId="45" xr:uid="{38B726A8-E978-48AF-A5B0-7C915C90B501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.png"/><Relationship Id="rId21" Type="http://schemas.openxmlformats.org/officeDocument/2006/relationships/image" Target="../media/image8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9.jpeg"/><Relationship Id="rId50" Type="http://schemas.openxmlformats.org/officeDocument/2006/relationships/image" Target="../media/image32.jpeg"/><Relationship Id="rId55" Type="http://schemas.openxmlformats.org/officeDocument/2006/relationships/image" Target="../media/image36.png"/><Relationship Id="rId63" Type="http://schemas.openxmlformats.org/officeDocument/2006/relationships/image" Target="../media/image44.jpeg"/><Relationship Id="rId7" Type="http://schemas.openxmlformats.org/officeDocument/2006/relationships/image" Target="../media/image60.jpeg"/><Relationship Id="rId2" Type="http://schemas.openxmlformats.org/officeDocument/2006/relationships/image" Target="../media/image2.jpeg"/><Relationship Id="rId16" Type="http://schemas.openxmlformats.org/officeDocument/2006/relationships/image" Target="../media/image6.jpeg"/><Relationship Id="rId29" Type="http://schemas.openxmlformats.org/officeDocument/2006/relationships/image" Target="../media/image15.jpeg"/><Relationship Id="rId11" Type="http://schemas.openxmlformats.org/officeDocument/2006/relationships/image" Target="../media/image63.jpeg"/><Relationship Id="rId24" Type="http://schemas.openxmlformats.org/officeDocument/2006/relationships/image" Target="../media/image11.jpeg"/><Relationship Id="rId32" Type="http://schemas.openxmlformats.org/officeDocument/2006/relationships/image" Target="../media/image17.jpeg"/><Relationship Id="rId37" Type="http://schemas.openxmlformats.org/officeDocument/2006/relationships/image" Target="../media/image21.jpeg"/><Relationship Id="rId40" Type="http://schemas.openxmlformats.org/officeDocument/2006/relationships/image" Target="../media/image22.jpeg"/><Relationship Id="rId45" Type="http://schemas.openxmlformats.org/officeDocument/2006/relationships/image" Target="../media/image27.jpeg"/><Relationship Id="rId53" Type="http://schemas.openxmlformats.org/officeDocument/2006/relationships/image" Target="../media/image34.jpeg"/><Relationship Id="rId58" Type="http://schemas.openxmlformats.org/officeDocument/2006/relationships/image" Target="../media/image39.png"/><Relationship Id="rId66" Type="http://schemas.openxmlformats.org/officeDocument/2006/relationships/image" Target="../media/image47.jpeg"/><Relationship Id="rId5" Type="http://schemas.openxmlformats.org/officeDocument/2006/relationships/image" Target="../media/image59.jpeg"/><Relationship Id="rId61" Type="http://schemas.openxmlformats.org/officeDocument/2006/relationships/image" Target="../media/image42.png"/><Relationship Id="rId19" Type="http://schemas.openxmlformats.org/officeDocument/2006/relationships/image" Target="../media/image7.jpeg"/><Relationship Id="rId14" Type="http://schemas.openxmlformats.org/officeDocument/2006/relationships/image" Target="../media/image66.jpeg"/><Relationship Id="rId22" Type="http://schemas.openxmlformats.org/officeDocument/2006/relationships/image" Target="../media/image9.jpeg"/><Relationship Id="rId27" Type="http://schemas.openxmlformats.org/officeDocument/2006/relationships/image" Target="../media/image13.jpeg"/><Relationship Id="rId30" Type="http://schemas.openxmlformats.org/officeDocument/2006/relationships/image" Target="../media/image72.jpeg"/><Relationship Id="rId35" Type="http://schemas.openxmlformats.org/officeDocument/2006/relationships/image" Target="../media/image73.jpeg"/><Relationship Id="rId43" Type="http://schemas.openxmlformats.org/officeDocument/2006/relationships/image" Target="../media/image25.jpeg"/><Relationship Id="rId48" Type="http://schemas.openxmlformats.org/officeDocument/2006/relationships/image" Target="../media/image30.jpeg"/><Relationship Id="rId56" Type="http://schemas.openxmlformats.org/officeDocument/2006/relationships/image" Target="../media/image37.png"/><Relationship Id="rId64" Type="http://schemas.openxmlformats.org/officeDocument/2006/relationships/image" Target="../media/image45.jpeg"/><Relationship Id="rId8" Type="http://schemas.openxmlformats.org/officeDocument/2006/relationships/image" Target="../media/image61.jpeg"/><Relationship Id="rId51" Type="http://schemas.openxmlformats.org/officeDocument/2006/relationships/image" Target="../media/image76.jpeg"/><Relationship Id="rId3" Type="http://schemas.openxmlformats.org/officeDocument/2006/relationships/image" Target="../media/image58.jpeg"/><Relationship Id="rId12" Type="http://schemas.openxmlformats.org/officeDocument/2006/relationships/image" Target="../media/image64.jpeg"/><Relationship Id="rId17" Type="http://schemas.openxmlformats.org/officeDocument/2006/relationships/image" Target="../media/image68.jpeg"/><Relationship Id="rId25" Type="http://schemas.openxmlformats.org/officeDocument/2006/relationships/image" Target="../media/image71.jpeg"/><Relationship Id="rId33" Type="http://schemas.openxmlformats.org/officeDocument/2006/relationships/image" Target="../media/image18.jpeg"/><Relationship Id="rId38" Type="http://schemas.openxmlformats.org/officeDocument/2006/relationships/image" Target="../media/image74.jpeg"/><Relationship Id="rId46" Type="http://schemas.openxmlformats.org/officeDocument/2006/relationships/image" Target="../media/image28.jpeg"/><Relationship Id="rId59" Type="http://schemas.openxmlformats.org/officeDocument/2006/relationships/image" Target="../media/image40.png"/><Relationship Id="rId67" Type="http://schemas.openxmlformats.org/officeDocument/2006/relationships/image" Target="../media/image48.jpeg"/><Relationship Id="rId20" Type="http://schemas.openxmlformats.org/officeDocument/2006/relationships/image" Target="../media/image70.jpeg"/><Relationship Id="rId41" Type="http://schemas.openxmlformats.org/officeDocument/2006/relationships/image" Target="../media/image23.jpeg"/><Relationship Id="rId54" Type="http://schemas.openxmlformats.org/officeDocument/2006/relationships/image" Target="../media/image35.png"/><Relationship Id="rId62" Type="http://schemas.openxmlformats.org/officeDocument/2006/relationships/image" Target="../media/image43.jpe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5" Type="http://schemas.openxmlformats.org/officeDocument/2006/relationships/image" Target="../media/image67.jpeg"/><Relationship Id="rId23" Type="http://schemas.openxmlformats.org/officeDocument/2006/relationships/image" Target="../media/image10.jpeg"/><Relationship Id="rId28" Type="http://schemas.openxmlformats.org/officeDocument/2006/relationships/image" Target="../media/image14.jpeg"/><Relationship Id="rId36" Type="http://schemas.openxmlformats.org/officeDocument/2006/relationships/image" Target="../media/image20.jpeg"/><Relationship Id="rId49" Type="http://schemas.openxmlformats.org/officeDocument/2006/relationships/image" Target="../media/image31.jpeg"/><Relationship Id="rId57" Type="http://schemas.openxmlformats.org/officeDocument/2006/relationships/image" Target="../media/image38.png"/><Relationship Id="rId10" Type="http://schemas.openxmlformats.org/officeDocument/2006/relationships/image" Target="../media/image5.jpeg"/><Relationship Id="rId31" Type="http://schemas.openxmlformats.org/officeDocument/2006/relationships/image" Target="../media/image16.png"/><Relationship Id="rId44" Type="http://schemas.openxmlformats.org/officeDocument/2006/relationships/image" Target="../media/image26.jpeg"/><Relationship Id="rId52" Type="http://schemas.openxmlformats.org/officeDocument/2006/relationships/image" Target="../media/image33.jpeg"/><Relationship Id="rId60" Type="http://schemas.openxmlformats.org/officeDocument/2006/relationships/image" Target="../media/image41.png"/><Relationship Id="rId65" Type="http://schemas.openxmlformats.org/officeDocument/2006/relationships/image" Target="../media/image46.jpeg"/><Relationship Id="rId4" Type="http://schemas.openxmlformats.org/officeDocument/2006/relationships/image" Target="../media/image3.jpeg"/><Relationship Id="rId9" Type="http://schemas.openxmlformats.org/officeDocument/2006/relationships/image" Target="../media/image62.jpeg"/><Relationship Id="rId13" Type="http://schemas.openxmlformats.org/officeDocument/2006/relationships/image" Target="../media/image65.jpeg"/><Relationship Id="rId18" Type="http://schemas.openxmlformats.org/officeDocument/2006/relationships/image" Target="../media/image69.jpeg"/><Relationship Id="rId39" Type="http://schemas.openxmlformats.org/officeDocument/2006/relationships/image" Target="../media/image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72839</xdr:colOff>
      <xdr:row>0</xdr:row>
      <xdr:rowOff>173691</xdr:rowOff>
    </xdr:from>
    <xdr:to>
      <xdr:col>0</xdr:col>
      <xdr:colOff>987239</xdr:colOff>
      <xdr:row>0</xdr:row>
      <xdr:rowOff>1002850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F4E36E-307E-48C7-AE7C-03FDBDFC7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39" y="173691"/>
          <a:ext cx="914400" cy="829159"/>
        </a:xfrm>
        <a:prstGeom prst="rect">
          <a:avLst/>
        </a:prstGeom>
      </xdr:spPr>
    </xdr:pic>
    <xdr:clientData/>
  </xdr:twoCellAnchor>
  <xdr:twoCellAnchor editAs="oneCell">
    <xdr:from>
      <xdr:col>3</xdr:col>
      <xdr:colOff>602093</xdr:colOff>
      <xdr:row>47</xdr:row>
      <xdr:rowOff>120461</xdr:rowOff>
    </xdr:from>
    <xdr:to>
      <xdr:col>3</xdr:col>
      <xdr:colOff>1648146</xdr:colOff>
      <xdr:row>47</xdr:row>
      <xdr:rowOff>687578</xdr:rowOff>
    </xdr:to>
    <xdr:pic>
      <xdr:nvPicPr>
        <xdr:cNvPr id="3" name="image44.jpeg">
          <a:extLst>
            <a:ext uri="{FF2B5EF4-FFF2-40B4-BE49-F238E27FC236}">
              <a16:creationId xmlns:a16="http://schemas.microsoft.com/office/drawing/2014/main" id="{1EF1C006-017E-4BA1-AD31-04B2DD5A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6968" y="56079836"/>
          <a:ext cx="1046053" cy="567117"/>
        </a:xfrm>
        <a:prstGeom prst="rect">
          <a:avLst/>
        </a:prstGeom>
      </xdr:spPr>
    </xdr:pic>
    <xdr:clientData/>
  </xdr:twoCellAnchor>
  <xdr:twoCellAnchor editAs="oneCell">
    <xdr:from>
      <xdr:col>3</xdr:col>
      <xdr:colOff>398887</xdr:colOff>
      <xdr:row>52</xdr:row>
      <xdr:rowOff>158116</xdr:rowOff>
    </xdr:from>
    <xdr:to>
      <xdr:col>3</xdr:col>
      <xdr:colOff>1601306</xdr:colOff>
      <xdr:row>52</xdr:row>
      <xdr:rowOff>697518</xdr:rowOff>
    </xdr:to>
    <xdr:pic>
      <xdr:nvPicPr>
        <xdr:cNvPr id="5" name="image47.jpeg">
          <a:extLst>
            <a:ext uri="{FF2B5EF4-FFF2-40B4-BE49-F238E27FC236}">
              <a16:creationId xmlns:a16="http://schemas.microsoft.com/office/drawing/2014/main" id="{A45E0EC3-36BE-4E3F-BFF3-1C9D93100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3762" y="63747016"/>
          <a:ext cx="1202419" cy="539402"/>
        </a:xfrm>
        <a:prstGeom prst="rect">
          <a:avLst/>
        </a:prstGeom>
      </xdr:spPr>
    </xdr:pic>
    <xdr:clientData/>
  </xdr:twoCellAnchor>
  <xdr:twoCellAnchor editAs="oneCell">
    <xdr:from>
      <xdr:col>8</xdr:col>
      <xdr:colOff>44825</xdr:colOff>
      <xdr:row>0</xdr:row>
      <xdr:rowOff>33618</xdr:rowOff>
    </xdr:from>
    <xdr:to>
      <xdr:col>10</xdr:col>
      <xdr:colOff>134039</xdr:colOff>
      <xdr:row>0</xdr:row>
      <xdr:rowOff>1120589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8958A6-4BD3-4D9D-A9F9-0DCDC7FE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7325" y="33618"/>
          <a:ext cx="2003739" cy="1086971"/>
        </a:xfrm>
        <a:prstGeom prst="rect">
          <a:avLst/>
        </a:prstGeom>
      </xdr:spPr>
    </xdr:pic>
    <xdr:clientData/>
  </xdr:twoCellAnchor>
  <xdr:twoCellAnchor editAs="oneCell">
    <xdr:from>
      <xdr:col>3</xdr:col>
      <xdr:colOff>425824</xdr:colOff>
      <xdr:row>11</xdr:row>
      <xdr:rowOff>22414</xdr:rowOff>
    </xdr:from>
    <xdr:to>
      <xdr:col>3</xdr:col>
      <xdr:colOff>1759323</xdr:colOff>
      <xdr:row>11</xdr:row>
      <xdr:rowOff>799710</xdr:rowOff>
    </xdr:to>
    <xdr:pic>
      <xdr:nvPicPr>
        <xdr:cNvPr id="11" name="Picture 10" descr="Soviet Kliment Voroshilov KV-3 Heavy Tank - Summer Camouflage (1:72 Scale)">
          <a:extLst>
            <a:ext uri="{FF2B5EF4-FFF2-40B4-BE49-F238E27FC236}">
              <a16:creationId xmlns:a16="http://schemas.microsoft.com/office/drawing/2014/main" id="{BC885FD6-018D-4E53-8C34-C3E4FA6B1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40699" y="11204764"/>
          <a:ext cx="1333499" cy="777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537882</xdr:colOff>
      <xdr:row>18</xdr:row>
      <xdr:rowOff>47965</xdr:rowOff>
    </xdr:from>
    <xdr:to>
      <xdr:col>3</xdr:col>
      <xdr:colOff>1837764</xdr:colOff>
      <xdr:row>18</xdr:row>
      <xdr:rowOff>842787</xdr:rowOff>
    </xdr:to>
    <xdr:pic>
      <xdr:nvPicPr>
        <xdr:cNvPr id="17" name="Picture 16" descr="Russian T-15 Armata Heavy Infantry Fighting Vehicle - 2015 Moscow Victory Day Parade (1:72 Scale)">
          <a:extLst>
            <a:ext uri="{FF2B5EF4-FFF2-40B4-BE49-F238E27FC236}">
              <a16:creationId xmlns:a16="http://schemas.microsoft.com/office/drawing/2014/main" id="{02B17583-2FE4-4361-94E2-5627A7BB2B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52757" y="21755440"/>
          <a:ext cx="1299882" cy="79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560294</xdr:colOff>
      <xdr:row>19</xdr:row>
      <xdr:rowOff>15334</xdr:rowOff>
    </xdr:from>
    <xdr:to>
      <xdr:col>3</xdr:col>
      <xdr:colOff>1688565</xdr:colOff>
      <xdr:row>19</xdr:row>
      <xdr:rowOff>818029</xdr:rowOff>
    </xdr:to>
    <xdr:pic>
      <xdr:nvPicPr>
        <xdr:cNvPr id="20" name="Picture 19" descr="Chinese Peoples Liberation Army ZTZ99A Main Battle Tank - Parade, Digital Camouflage (1:72 Scale)">
          <a:extLst>
            <a:ext uri="{FF2B5EF4-FFF2-40B4-BE49-F238E27FC236}">
              <a16:creationId xmlns:a16="http://schemas.microsoft.com/office/drawing/2014/main" id="{31F512CC-A36F-4975-A7A0-555C947EE9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75169" y="24265984"/>
          <a:ext cx="1128271" cy="80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145676</xdr:colOff>
      <xdr:row>20</xdr:row>
      <xdr:rowOff>33617</xdr:rowOff>
    </xdr:from>
    <xdr:to>
      <xdr:col>3</xdr:col>
      <xdr:colOff>1972235</xdr:colOff>
      <xdr:row>20</xdr:row>
      <xdr:rowOff>834444</xdr:rowOff>
    </xdr:to>
    <xdr:pic>
      <xdr:nvPicPr>
        <xdr:cNvPr id="22" name="Picture 21" descr="Chinese Peoples Liberation Army Type 59D Main Battle Tank - Summer Camouflage (1:72 Scale)">
          <a:extLst>
            <a:ext uri="{FF2B5EF4-FFF2-40B4-BE49-F238E27FC236}">
              <a16:creationId xmlns:a16="http://schemas.microsoft.com/office/drawing/2014/main" id="{65C8CA1A-2C76-4244-B1F3-0D846AA37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60551" y="25979717"/>
          <a:ext cx="1826559" cy="80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21</xdr:row>
      <xdr:rowOff>100852</xdr:rowOff>
    </xdr:from>
    <xdr:to>
      <xdr:col>3</xdr:col>
      <xdr:colOff>1759324</xdr:colOff>
      <xdr:row>21</xdr:row>
      <xdr:rowOff>758410</xdr:rowOff>
    </xdr:to>
    <xdr:pic>
      <xdr:nvPicPr>
        <xdr:cNvPr id="23" name="Picture 22" descr="Chinese Peoples Liberation Army Type 59D Main Battle Tank - Digital Desert Camouflage (1:72 Scale)">
          <a:extLst>
            <a:ext uri="{FF2B5EF4-FFF2-40B4-BE49-F238E27FC236}">
              <a16:creationId xmlns:a16="http://schemas.microsoft.com/office/drawing/2014/main" id="{E70981AA-42BF-468B-A239-5A5663819C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95875" y="26894677"/>
          <a:ext cx="1378324" cy="657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392206</xdr:colOff>
      <xdr:row>9</xdr:row>
      <xdr:rowOff>56031</xdr:rowOff>
    </xdr:from>
    <xdr:to>
      <xdr:col>3</xdr:col>
      <xdr:colOff>1580029</xdr:colOff>
      <xdr:row>9</xdr:row>
      <xdr:rowOff>795369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4A68689-EA69-49C1-8A29-C4396B723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7081" y="9542931"/>
          <a:ext cx="1187823" cy="739338"/>
        </a:xfrm>
        <a:prstGeom prst="rect">
          <a:avLst/>
        </a:prstGeom>
      </xdr:spPr>
    </xdr:pic>
    <xdr:clientData/>
  </xdr:twoCellAnchor>
  <xdr:twoCellAnchor editAs="oneCell">
    <xdr:from>
      <xdr:col>3</xdr:col>
      <xdr:colOff>313764</xdr:colOff>
      <xdr:row>12</xdr:row>
      <xdr:rowOff>11208</xdr:rowOff>
    </xdr:from>
    <xdr:to>
      <xdr:col>3</xdr:col>
      <xdr:colOff>1905000</xdr:colOff>
      <xdr:row>12</xdr:row>
      <xdr:rowOff>808798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A84DC64-1061-4A68-9FF5-B3D019739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8639" y="12041283"/>
          <a:ext cx="1591236" cy="797590"/>
        </a:xfrm>
        <a:prstGeom prst="rect">
          <a:avLst/>
        </a:prstGeom>
      </xdr:spPr>
    </xdr:pic>
    <xdr:clientData/>
  </xdr:twoCellAnchor>
  <xdr:twoCellAnchor editAs="oneCell">
    <xdr:from>
      <xdr:col>3</xdr:col>
      <xdr:colOff>437030</xdr:colOff>
      <xdr:row>48</xdr:row>
      <xdr:rowOff>22413</xdr:rowOff>
    </xdr:from>
    <xdr:to>
      <xdr:col>3</xdr:col>
      <xdr:colOff>1804147</xdr:colOff>
      <xdr:row>48</xdr:row>
      <xdr:rowOff>833134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5B079E2-5D17-4C42-B9B4-2F57D64CB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1905" y="56829513"/>
          <a:ext cx="1367117" cy="81072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24</xdr:row>
      <xdr:rowOff>56031</xdr:rowOff>
    </xdr:from>
    <xdr:to>
      <xdr:col>3</xdr:col>
      <xdr:colOff>1815352</xdr:colOff>
      <xdr:row>24</xdr:row>
      <xdr:rowOff>807050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071AFF1-F32E-410F-973F-AA19EAB55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95876" y="31088481"/>
          <a:ext cx="1434351" cy="751019"/>
        </a:xfrm>
        <a:prstGeom prst="rect">
          <a:avLst/>
        </a:prstGeom>
      </xdr:spPr>
    </xdr:pic>
    <xdr:clientData/>
  </xdr:twoCellAnchor>
  <xdr:twoCellAnchor editAs="oneCell">
    <xdr:from>
      <xdr:col>3</xdr:col>
      <xdr:colOff>437030</xdr:colOff>
      <xdr:row>23</xdr:row>
      <xdr:rowOff>78441</xdr:rowOff>
    </xdr:from>
    <xdr:to>
      <xdr:col>3</xdr:col>
      <xdr:colOff>1837763</xdr:colOff>
      <xdr:row>23</xdr:row>
      <xdr:rowOff>820098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D2FB78F-AAD8-4044-B902-0E7F8437C9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1905" y="30263166"/>
          <a:ext cx="1400733" cy="741657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302558</xdr:colOff>
      <xdr:row>50</xdr:row>
      <xdr:rowOff>67236</xdr:rowOff>
    </xdr:from>
    <xdr:to>
      <xdr:col>3</xdr:col>
      <xdr:colOff>1725705</xdr:colOff>
      <xdr:row>50</xdr:row>
      <xdr:rowOff>805695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9097098-FF56-48B6-A1A7-DBCD83917C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7433" y="59417511"/>
          <a:ext cx="1423147" cy="73845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25</xdr:row>
      <xdr:rowOff>44825</xdr:rowOff>
    </xdr:from>
    <xdr:to>
      <xdr:col>3</xdr:col>
      <xdr:colOff>1736910</xdr:colOff>
      <xdr:row>25</xdr:row>
      <xdr:rowOff>965461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FF4D357-98E4-4E47-90AF-B8A946340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95875" y="31925000"/>
          <a:ext cx="1355910" cy="920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414619</xdr:colOff>
      <xdr:row>26</xdr:row>
      <xdr:rowOff>53333</xdr:rowOff>
    </xdr:from>
    <xdr:to>
      <xdr:col>3</xdr:col>
      <xdr:colOff>1882589</xdr:colOff>
      <xdr:row>26</xdr:row>
      <xdr:rowOff>966507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6B7C262-D199-4171-AB36-FC105735F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9494" y="32962208"/>
          <a:ext cx="1467970" cy="913174"/>
        </a:xfrm>
        <a:prstGeom prst="rect">
          <a:avLst/>
        </a:prstGeom>
      </xdr:spPr>
    </xdr:pic>
    <xdr:clientData/>
  </xdr:twoCellAnchor>
  <xdr:twoCellAnchor editAs="oneCell">
    <xdr:from>
      <xdr:col>3</xdr:col>
      <xdr:colOff>280147</xdr:colOff>
      <xdr:row>39</xdr:row>
      <xdr:rowOff>33618</xdr:rowOff>
    </xdr:from>
    <xdr:to>
      <xdr:col>3</xdr:col>
      <xdr:colOff>1848970</xdr:colOff>
      <xdr:row>39</xdr:row>
      <xdr:rowOff>963291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C4FB0AF-C439-46DD-B9E2-2EFE5D187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5022" y="50001768"/>
          <a:ext cx="1568823" cy="929673"/>
        </a:xfrm>
        <a:prstGeom prst="rect">
          <a:avLst/>
        </a:prstGeom>
      </xdr:spPr>
    </xdr:pic>
    <xdr:clientData/>
  </xdr:twoCellAnchor>
  <xdr:twoCellAnchor editAs="oneCell">
    <xdr:from>
      <xdr:col>3</xdr:col>
      <xdr:colOff>683560</xdr:colOff>
      <xdr:row>49</xdr:row>
      <xdr:rowOff>60511</xdr:rowOff>
    </xdr:from>
    <xdr:to>
      <xdr:col>3</xdr:col>
      <xdr:colOff>1804148</xdr:colOff>
      <xdr:row>49</xdr:row>
      <xdr:rowOff>840441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D343C71-0CF2-43F3-903D-B78055A58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98435" y="57715336"/>
          <a:ext cx="1120588" cy="77993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27</xdr:row>
      <xdr:rowOff>112059</xdr:rowOff>
    </xdr:from>
    <xdr:to>
      <xdr:col>3</xdr:col>
      <xdr:colOff>2286000</xdr:colOff>
      <xdr:row>27</xdr:row>
      <xdr:rowOff>828906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6780ABC-BC10-4C21-8BBC-73797CAE7B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56" b="34559"/>
        <a:stretch/>
      </xdr:blipFill>
      <xdr:spPr>
        <a:xfrm>
          <a:off x="4759699" y="34049634"/>
          <a:ext cx="2241176" cy="716847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7</xdr:row>
      <xdr:rowOff>127306</xdr:rowOff>
    </xdr:from>
    <xdr:to>
      <xdr:col>3</xdr:col>
      <xdr:colOff>1809750</xdr:colOff>
      <xdr:row>7</xdr:row>
      <xdr:rowOff>1047751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852D991-99E8-4C0A-BEE1-C3A223948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06" r="1681" b="11285"/>
        <a:stretch/>
      </xdr:blipFill>
      <xdr:spPr>
        <a:xfrm>
          <a:off x="5095875" y="4794556"/>
          <a:ext cx="1428750" cy="920445"/>
        </a:xfrm>
        <a:prstGeom prst="rect">
          <a:avLst/>
        </a:prstGeom>
      </xdr:spPr>
    </xdr:pic>
    <xdr:clientData/>
  </xdr:twoCellAnchor>
  <xdr:twoCellAnchor editAs="oneCell">
    <xdr:from>
      <xdr:col>3</xdr:col>
      <xdr:colOff>231509</xdr:colOff>
      <xdr:row>32</xdr:row>
      <xdr:rowOff>131125</xdr:rowOff>
    </xdr:from>
    <xdr:to>
      <xdr:col>3</xdr:col>
      <xdr:colOff>2238375</xdr:colOff>
      <xdr:row>32</xdr:row>
      <xdr:rowOff>1119187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66DCEBC-ED0B-4279-94D2-A3ED16834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04" r="2351" b="28419"/>
        <a:stretch/>
      </xdr:blipFill>
      <xdr:spPr>
        <a:xfrm>
          <a:off x="4946384" y="40012300"/>
          <a:ext cx="2006866" cy="988062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8</xdr:row>
      <xdr:rowOff>90587</xdr:rowOff>
    </xdr:from>
    <xdr:to>
      <xdr:col>3</xdr:col>
      <xdr:colOff>1821656</xdr:colOff>
      <xdr:row>8</xdr:row>
      <xdr:rowOff>976313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AC8D831-687C-4645-85B8-DE135617B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95" r="1031" b="14679"/>
        <a:stretch/>
      </xdr:blipFill>
      <xdr:spPr>
        <a:xfrm>
          <a:off x="5121010" y="5910362"/>
          <a:ext cx="1415521" cy="885726"/>
        </a:xfrm>
        <a:prstGeom prst="rect">
          <a:avLst/>
        </a:prstGeom>
      </xdr:spPr>
    </xdr:pic>
    <xdr:clientData/>
  </xdr:twoCellAnchor>
  <xdr:twoCellAnchor editAs="oneCell">
    <xdr:from>
      <xdr:col>3</xdr:col>
      <xdr:colOff>72760</xdr:colOff>
      <xdr:row>35</xdr:row>
      <xdr:rowOff>59530</xdr:rowOff>
    </xdr:from>
    <xdr:to>
      <xdr:col>3</xdr:col>
      <xdr:colOff>2089395</xdr:colOff>
      <xdr:row>35</xdr:row>
      <xdr:rowOff>1416843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601D031-A1A2-4864-A515-FCC626F35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743" r="477" b="17272"/>
        <a:stretch/>
      </xdr:blipFill>
      <xdr:spPr>
        <a:xfrm>
          <a:off x="4787635" y="43884055"/>
          <a:ext cx="2016635" cy="1357313"/>
        </a:xfrm>
        <a:prstGeom prst="rect">
          <a:avLst/>
        </a:prstGeom>
      </xdr:spPr>
    </xdr:pic>
    <xdr:clientData/>
  </xdr:twoCellAnchor>
  <xdr:twoCellAnchor editAs="oneCell">
    <xdr:from>
      <xdr:col>3</xdr:col>
      <xdr:colOff>63498</xdr:colOff>
      <xdr:row>29</xdr:row>
      <xdr:rowOff>259091</xdr:rowOff>
    </xdr:from>
    <xdr:to>
      <xdr:col>3</xdr:col>
      <xdr:colOff>2211916</xdr:colOff>
      <xdr:row>29</xdr:row>
      <xdr:rowOff>1047750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B35E14F-3EEA-4DD5-8CBA-E7F8C2F2A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48" r="-1935" b="25217"/>
        <a:stretch/>
      </xdr:blipFill>
      <xdr:spPr>
        <a:xfrm>
          <a:off x="4778373" y="36254066"/>
          <a:ext cx="2148418" cy="788659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264582</xdr:colOff>
      <xdr:row>30</xdr:row>
      <xdr:rowOff>161867</xdr:rowOff>
    </xdr:from>
    <xdr:to>
      <xdr:col>3</xdr:col>
      <xdr:colOff>2137833</xdr:colOff>
      <xdr:row>30</xdr:row>
      <xdr:rowOff>1068916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7190863-2667-4621-8819-51666C452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3" r="1042" b="28820"/>
        <a:stretch/>
      </xdr:blipFill>
      <xdr:spPr>
        <a:xfrm>
          <a:off x="4979457" y="37452242"/>
          <a:ext cx="1873251" cy="907049"/>
        </a:xfrm>
        <a:prstGeom prst="rect">
          <a:avLst/>
        </a:prstGeom>
      </xdr:spPr>
    </xdr:pic>
    <xdr:clientData/>
  </xdr:twoCellAnchor>
  <xdr:twoCellAnchor editAs="oneCell">
    <xdr:from>
      <xdr:col>3</xdr:col>
      <xdr:colOff>120940</xdr:colOff>
      <xdr:row>33</xdr:row>
      <xdr:rowOff>257967</xdr:rowOff>
    </xdr:from>
    <xdr:to>
      <xdr:col>3</xdr:col>
      <xdr:colOff>2204595</xdr:colOff>
      <xdr:row>33</xdr:row>
      <xdr:rowOff>1142999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0E9B83B-6FE2-4083-BEDC-2603F562A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52" r="-1700" b="25850"/>
        <a:stretch/>
      </xdr:blipFill>
      <xdr:spPr>
        <a:xfrm>
          <a:off x="4835815" y="41453592"/>
          <a:ext cx="2083655" cy="885032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34</xdr:row>
      <xdr:rowOff>211666</xdr:rowOff>
    </xdr:from>
    <xdr:to>
      <xdr:col>3</xdr:col>
      <xdr:colOff>2077192</xdr:colOff>
      <xdr:row>34</xdr:row>
      <xdr:rowOff>1068916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ACF3D7B-9C34-4C01-B209-1C23F0171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1" t="29861" r="3126" b="31597"/>
        <a:stretch/>
      </xdr:blipFill>
      <xdr:spPr>
        <a:xfrm>
          <a:off x="4799542" y="42721741"/>
          <a:ext cx="1992525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28</xdr:row>
      <xdr:rowOff>229540</xdr:rowOff>
    </xdr:from>
    <xdr:to>
      <xdr:col>3</xdr:col>
      <xdr:colOff>2307167</xdr:colOff>
      <xdr:row>28</xdr:row>
      <xdr:rowOff>783166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0D09475-5B0E-41C2-BF0E-CE4497D4E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1" t="36459" r="1388" b="40625"/>
        <a:stretch/>
      </xdr:blipFill>
      <xdr:spPr>
        <a:xfrm>
          <a:off x="4757208" y="35195815"/>
          <a:ext cx="2264834" cy="553626"/>
        </a:xfrm>
        <a:prstGeom prst="rect">
          <a:avLst/>
        </a:prstGeom>
      </xdr:spPr>
    </xdr:pic>
    <xdr:clientData/>
  </xdr:twoCellAnchor>
  <xdr:twoCellAnchor editAs="oneCell">
    <xdr:from>
      <xdr:col>3</xdr:col>
      <xdr:colOff>603252</xdr:colOff>
      <xdr:row>37</xdr:row>
      <xdr:rowOff>70157</xdr:rowOff>
    </xdr:from>
    <xdr:to>
      <xdr:col>3</xdr:col>
      <xdr:colOff>1841500</xdr:colOff>
      <xdr:row>37</xdr:row>
      <xdr:rowOff>888999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AFD4DFA-8301-46D8-8711-5FC8CFAEE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6" t="27430" r="16320" b="29861"/>
        <a:stretch/>
      </xdr:blipFill>
      <xdr:spPr>
        <a:xfrm>
          <a:off x="5318127" y="47895182"/>
          <a:ext cx="1238248" cy="81884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38</xdr:row>
      <xdr:rowOff>126796</xdr:rowOff>
    </xdr:from>
    <xdr:to>
      <xdr:col>3</xdr:col>
      <xdr:colOff>1989666</xdr:colOff>
      <xdr:row>38</xdr:row>
      <xdr:rowOff>1111250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BBF9838-E730-4AF0-9A8D-EF0D7E6FA9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56" t="24653" r="10417" b="28819"/>
        <a:stretch/>
      </xdr:blipFill>
      <xdr:spPr>
        <a:xfrm>
          <a:off x="5191125" y="48913846"/>
          <a:ext cx="1513416" cy="98445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57</xdr:row>
      <xdr:rowOff>201122</xdr:rowOff>
    </xdr:from>
    <xdr:to>
      <xdr:col>3</xdr:col>
      <xdr:colOff>2137833</xdr:colOff>
      <xdr:row>57</xdr:row>
      <xdr:rowOff>846667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B7D96B4-C065-40DD-BCB7-DDD9FC484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" t="36805" r="3126" b="32639"/>
        <a:stretch/>
      </xdr:blipFill>
      <xdr:spPr>
        <a:xfrm>
          <a:off x="4820708" y="67790522"/>
          <a:ext cx="2032000" cy="64554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10</xdr:row>
      <xdr:rowOff>69926</xdr:rowOff>
    </xdr:from>
    <xdr:to>
      <xdr:col>3</xdr:col>
      <xdr:colOff>1654970</xdr:colOff>
      <xdr:row>10</xdr:row>
      <xdr:rowOff>821531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D3C6E02-A1AA-478F-8C8A-E047D2AEC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49" r="2585" b="24081"/>
        <a:stretch/>
      </xdr:blipFill>
      <xdr:spPr>
        <a:xfrm>
          <a:off x="5095875" y="10404551"/>
          <a:ext cx="1273970" cy="751605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51</xdr:row>
      <xdr:rowOff>23812</xdr:rowOff>
    </xdr:from>
    <xdr:to>
      <xdr:col>3</xdr:col>
      <xdr:colOff>2202656</xdr:colOff>
      <xdr:row>51</xdr:row>
      <xdr:rowOff>833437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12118DF-DE92-4CD7-B4D9-33AF7607B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27" r="-5164" b="26952"/>
        <a:stretch/>
      </xdr:blipFill>
      <xdr:spPr>
        <a:xfrm>
          <a:off x="4929187" y="61069537"/>
          <a:ext cx="1988344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309564</xdr:colOff>
      <xdr:row>42</xdr:row>
      <xdr:rowOff>95249</xdr:rowOff>
    </xdr:from>
    <xdr:to>
      <xdr:col>3</xdr:col>
      <xdr:colOff>2032250</xdr:colOff>
      <xdr:row>42</xdr:row>
      <xdr:rowOff>940592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A52D717-D46E-4A05-AB31-069540F7B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r="1042" b="20190"/>
        <a:stretch/>
      </xdr:blipFill>
      <xdr:spPr>
        <a:xfrm>
          <a:off x="5024439" y="51092099"/>
          <a:ext cx="1722686" cy="845343"/>
        </a:xfrm>
        <a:prstGeom prst="rect">
          <a:avLst/>
        </a:prstGeom>
      </xdr:spPr>
    </xdr:pic>
    <xdr:clientData/>
  </xdr:twoCellAnchor>
  <xdr:twoCellAnchor editAs="oneCell">
    <xdr:from>
      <xdr:col>3</xdr:col>
      <xdr:colOff>345282</xdr:colOff>
      <xdr:row>43</xdr:row>
      <xdr:rowOff>119042</xdr:rowOff>
    </xdr:from>
    <xdr:to>
      <xdr:col>3</xdr:col>
      <xdr:colOff>2095500</xdr:colOff>
      <xdr:row>43</xdr:row>
      <xdr:rowOff>928685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BB5BBC1-063A-46EA-AD28-FEC6A05C3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6807" r="-337" b="26777"/>
        <a:stretch/>
      </xdr:blipFill>
      <xdr:spPr>
        <a:xfrm>
          <a:off x="5060157" y="52144592"/>
          <a:ext cx="1750218" cy="809643"/>
        </a:xfrm>
        <a:prstGeom prst="rect">
          <a:avLst/>
        </a:prstGeom>
      </xdr:spPr>
    </xdr:pic>
    <xdr:clientData/>
  </xdr:twoCellAnchor>
  <xdr:twoCellAnchor editAs="oneCell">
    <xdr:from>
      <xdr:col>3</xdr:col>
      <xdr:colOff>178593</xdr:colOff>
      <xdr:row>44</xdr:row>
      <xdr:rowOff>19351</xdr:rowOff>
    </xdr:from>
    <xdr:to>
      <xdr:col>3</xdr:col>
      <xdr:colOff>1976437</xdr:colOff>
      <xdr:row>44</xdr:row>
      <xdr:rowOff>988218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E5B13FF-904F-44FE-B024-629035BB0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1603" r="1365" b="25242"/>
        <a:stretch/>
      </xdr:blipFill>
      <xdr:spPr>
        <a:xfrm>
          <a:off x="4893468" y="53073601"/>
          <a:ext cx="1797844" cy="96886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45</xdr:row>
      <xdr:rowOff>51847</xdr:rowOff>
    </xdr:from>
    <xdr:to>
      <xdr:col>3</xdr:col>
      <xdr:colOff>2000250</xdr:colOff>
      <xdr:row>45</xdr:row>
      <xdr:rowOff>1000125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63525B7-D6A9-4147-9FAC-9CAAC6E39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" t="24033" r="3649" b="24786"/>
        <a:stretch/>
      </xdr:blipFill>
      <xdr:spPr>
        <a:xfrm>
          <a:off x="4953001" y="54134797"/>
          <a:ext cx="1762124" cy="948278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333377</xdr:colOff>
      <xdr:row>13</xdr:row>
      <xdr:rowOff>37231</xdr:rowOff>
    </xdr:from>
    <xdr:to>
      <xdr:col>3</xdr:col>
      <xdr:colOff>1976438</xdr:colOff>
      <xdr:row>13</xdr:row>
      <xdr:rowOff>833437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48E5530B-BA5F-4AFC-9D9A-0D00F20438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929" r="-1351" b="26836"/>
        <a:stretch/>
      </xdr:blipFill>
      <xdr:spPr bwMode="auto">
        <a:xfrm>
          <a:off x="5048252" y="12915031"/>
          <a:ext cx="1643061" cy="79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261938</xdr:colOff>
      <xdr:row>14</xdr:row>
      <xdr:rowOff>15834</xdr:rowOff>
    </xdr:from>
    <xdr:to>
      <xdr:col>3</xdr:col>
      <xdr:colOff>2012157</xdr:colOff>
      <xdr:row>15</xdr:row>
      <xdr:rowOff>1057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6F108F9-50F0-40FD-8250-E17C8A9A8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67" r="2375" b="29264"/>
        <a:stretch/>
      </xdr:blipFill>
      <xdr:spPr>
        <a:xfrm>
          <a:off x="4976813" y="13741359"/>
          <a:ext cx="1750219" cy="829509"/>
        </a:xfrm>
        <a:prstGeom prst="rect">
          <a:avLst/>
        </a:prstGeom>
      </xdr:spPr>
    </xdr:pic>
    <xdr:clientData/>
  </xdr:twoCellAnchor>
  <xdr:twoCellAnchor editAs="oneCell">
    <xdr:from>
      <xdr:col>3</xdr:col>
      <xdr:colOff>369094</xdr:colOff>
      <xdr:row>15</xdr:row>
      <xdr:rowOff>54240</xdr:rowOff>
    </xdr:from>
    <xdr:to>
      <xdr:col>3</xdr:col>
      <xdr:colOff>2095500</xdr:colOff>
      <xdr:row>15</xdr:row>
      <xdr:rowOff>821532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E556C06-907D-4EC1-8CF9-0CFC548E5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25803" r="-1951" b="28886"/>
        <a:stretch/>
      </xdr:blipFill>
      <xdr:spPr>
        <a:xfrm>
          <a:off x="5083969" y="14627490"/>
          <a:ext cx="1726406" cy="767292"/>
        </a:xfrm>
        <a:prstGeom prst="rect">
          <a:avLst/>
        </a:prstGeom>
      </xdr:spPr>
    </xdr:pic>
    <xdr:clientData/>
  </xdr:twoCellAnchor>
  <xdr:twoCellAnchor editAs="oneCell">
    <xdr:from>
      <xdr:col>3</xdr:col>
      <xdr:colOff>130969</xdr:colOff>
      <xdr:row>22</xdr:row>
      <xdr:rowOff>44932</xdr:rowOff>
    </xdr:from>
    <xdr:to>
      <xdr:col>3</xdr:col>
      <xdr:colOff>2035968</xdr:colOff>
      <xdr:row>22</xdr:row>
      <xdr:rowOff>835089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F8FD501-77B9-4079-B7A6-2C29E907B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44" t="29719" r="581" b="28155"/>
        <a:stretch/>
      </xdr:blipFill>
      <xdr:spPr>
        <a:xfrm>
          <a:off x="4845844" y="29381932"/>
          <a:ext cx="1904999" cy="790157"/>
        </a:xfrm>
        <a:prstGeom prst="rect">
          <a:avLst/>
        </a:prstGeom>
      </xdr:spPr>
    </xdr:pic>
    <xdr:clientData/>
  </xdr:twoCellAnchor>
  <xdr:twoCellAnchor editAs="oneCell">
    <xdr:from>
      <xdr:col>3</xdr:col>
      <xdr:colOff>178595</xdr:colOff>
      <xdr:row>31</xdr:row>
      <xdr:rowOff>252330</xdr:rowOff>
    </xdr:from>
    <xdr:to>
      <xdr:col>3</xdr:col>
      <xdr:colOff>2297906</xdr:colOff>
      <xdr:row>31</xdr:row>
      <xdr:rowOff>1107280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4A148EE-2433-458F-A416-7D96FD62A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1" r="1949" b="32534"/>
        <a:stretch/>
      </xdr:blipFill>
      <xdr:spPr>
        <a:xfrm>
          <a:off x="4893470" y="38838105"/>
          <a:ext cx="2119311" cy="854950"/>
        </a:xfrm>
        <a:prstGeom prst="rect">
          <a:avLst/>
        </a:prstGeom>
      </xdr:spPr>
    </xdr:pic>
    <xdr:clientData/>
  </xdr:twoCellAnchor>
  <xdr:twoCellAnchor editAs="oneCell">
    <xdr:from>
      <xdr:col>3</xdr:col>
      <xdr:colOff>261938</xdr:colOff>
      <xdr:row>54</xdr:row>
      <xdr:rowOff>47265</xdr:rowOff>
    </xdr:from>
    <xdr:to>
      <xdr:col>3</xdr:col>
      <xdr:colOff>2107407</xdr:colOff>
      <xdr:row>54</xdr:row>
      <xdr:rowOff>964407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C25A3D29-616B-4BC0-8525-077644FD8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53" r="-1852" b="24630"/>
        <a:stretch/>
      </xdr:blipFill>
      <xdr:spPr>
        <a:xfrm>
          <a:off x="4976813" y="64636290"/>
          <a:ext cx="1845469" cy="917142"/>
        </a:xfrm>
        <a:prstGeom prst="rect">
          <a:avLst/>
        </a:prstGeom>
      </xdr:spPr>
    </xdr:pic>
    <xdr:clientData/>
  </xdr:twoCellAnchor>
  <xdr:twoCellAnchor editAs="oneCell">
    <xdr:from>
      <xdr:col>3</xdr:col>
      <xdr:colOff>321470</xdr:colOff>
      <xdr:row>55</xdr:row>
      <xdr:rowOff>52795</xdr:rowOff>
    </xdr:from>
    <xdr:to>
      <xdr:col>3</xdr:col>
      <xdr:colOff>2143126</xdr:colOff>
      <xdr:row>55</xdr:row>
      <xdr:rowOff>916781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6BCEF63-B31C-44F0-82A3-D40714A1B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65" r="-865" b="27896"/>
        <a:stretch/>
      </xdr:blipFill>
      <xdr:spPr>
        <a:xfrm>
          <a:off x="5036345" y="65641945"/>
          <a:ext cx="1821656" cy="863986"/>
        </a:xfrm>
        <a:prstGeom prst="rect">
          <a:avLst/>
        </a:prstGeom>
      </xdr:spPr>
    </xdr:pic>
    <xdr:clientData/>
  </xdr:twoCellAnchor>
  <xdr:twoCellAnchor editAs="oneCell">
    <xdr:from>
      <xdr:col>3</xdr:col>
      <xdr:colOff>404812</xdr:colOff>
      <xdr:row>56</xdr:row>
      <xdr:rowOff>154781</xdr:rowOff>
    </xdr:from>
    <xdr:to>
      <xdr:col>3</xdr:col>
      <xdr:colOff>2187593</xdr:colOff>
      <xdr:row>56</xdr:row>
      <xdr:rowOff>952500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411D13F-DACA-4F66-918D-BD7D90912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6662" r="-2146" b="27632"/>
        <a:stretch/>
      </xdr:blipFill>
      <xdr:spPr>
        <a:xfrm>
          <a:off x="5119687" y="66744056"/>
          <a:ext cx="1782781" cy="797719"/>
        </a:xfrm>
        <a:prstGeom prst="rect">
          <a:avLst/>
        </a:prstGeom>
      </xdr:spPr>
    </xdr:pic>
    <xdr:clientData/>
  </xdr:twoCellAnchor>
  <xdr:twoCellAnchor editAs="oneCell">
    <xdr:from>
      <xdr:col>3</xdr:col>
      <xdr:colOff>202408</xdr:colOff>
      <xdr:row>16</xdr:row>
      <xdr:rowOff>83342</xdr:rowOff>
    </xdr:from>
    <xdr:to>
      <xdr:col>3</xdr:col>
      <xdr:colOff>2123976</xdr:colOff>
      <xdr:row>16</xdr:row>
      <xdr:rowOff>845343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BBF16C4-F5C0-4626-AD98-1477EA0ED6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4" t="21146" r="-541" b="19546"/>
        <a:stretch/>
      </xdr:blipFill>
      <xdr:spPr bwMode="auto">
        <a:xfrm>
          <a:off x="4917283" y="15504317"/>
          <a:ext cx="1921568" cy="76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190499</xdr:colOff>
      <xdr:row>36</xdr:row>
      <xdr:rowOff>89745</xdr:rowOff>
    </xdr:from>
    <xdr:to>
      <xdr:col>3</xdr:col>
      <xdr:colOff>2262188</xdr:colOff>
      <xdr:row>36</xdr:row>
      <xdr:rowOff>988219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65E49D2-9296-4588-A7B9-EF7F9537FC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8" t="15351" r="2312" b="25683"/>
        <a:stretch/>
      </xdr:blipFill>
      <xdr:spPr bwMode="auto">
        <a:xfrm>
          <a:off x="4905374" y="45457320"/>
          <a:ext cx="2071689" cy="89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226220</xdr:colOff>
      <xdr:row>17</xdr:row>
      <xdr:rowOff>47625</xdr:rowOff>
    </xdr:from>
    <xdr:to>
      <xdr:col>3</xdr:col>
      <xdr:colOff>2010141</xdr:colOff>
      <xdr:row>17</xdr:row>
      <xdr:rowOff>821532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7A4BB-03A7-21DA-A595-A702A77C3D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41095" y="13763625"/>
          <a:ext cx="1783921" cy="773907"/>
        </a:xfrm>
        <a:prstGeom prst="rect">
          <a:avLst/>
        </a:prstGeom>
      </xdr:spPr>
    </xdr:pic>
    <xdr:clientData/>
  </xdr:twoCellAnchor>
  <xdr:twoCellAnchor editAs="oneCell">
    <xdr:from>
      <xdr:col>3</xdr:col>
      <xdr:colOff>404812</xdr:colOff>
      <xdr:row>40</xdr:row>
      <xdr:rowOff>23811</xdr:rowOff>
    </xdr:from>
    <xdr:to>
      <xdr:col>3</xdr:col>
      <xdr:colOff>1881187</xdr:colOff>
      <xdr:row>40</xdr:row>
      <xdr:rowOff>1012132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D60168-63FC-4D32-9E3F-7CD51720F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19687" y="38254780"/>
          <a:ext cx="1476375" cy="988321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428627</xdr:colOff>
      <xdr:row>41</xdr:row>
      <xdr:rowOff>21432</xdr:rowOff>
    </xdr:from>
    <xdr:to>
      <xdr:col>3</xdr:col>
      <xdr:colOff>1847850</xdr:colOff>
      <xdr:row>41</xdr:row>
      <xdr:rowOff>1007161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8BA86B4-C457-FEDA-DEDF-3FC5A0F4A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2" y="39331107"/>
          <a:ext cx="1419223" cy="985729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53</xdr:row>
      <xdr:rowOff>85725</xdr:rowOff>
    </xdr:from>
    <xdr:to>
      <xdr:col>3</xdr:col>
      <xdr:colOff>2276475</xdr:colOff>
      <xdr:row>53</xdr:row>
      <xdr:rowOff>914400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0AD38DB-1B6B-ED7D-2CD5-CD1AF002E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81550" y="50625375"/>
          <a:ext cx="220980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59</xdr:row>
      <xdr:rowOff>28576</xdr:rowOff>
    </xdr:from>
    <xdr:to>
      <xdr:col>3</xdr:col>
      <xdr:colOff>1857375</xdr:colOff>
      <xdr:row>59</xdr:row>
      <xdr:rowOff>855092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349EFE6-DB75-1D33-DD24-189FF7FBB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76825" y="56445151"/>
          <a:ext cx="1495425" cy="826516"/>
        </a:xfrm>
        <a:prstGeom prst="rect">
          <a:avLst/>
        </a:prstGeom>
      </xdr:spPr>
    </xdr:pic>
    <xdr:clientData/>
  </xdr:twoCellAnchor>
  <xdr:twoCellAnchor editAs="oneCell">
    <xdr:from>
      <xdr:col>3</xdr:col>
      <xdr:colOff>345401</xdr:colOff>
      <xdr:row>60</xdr:row>
      <xdr:rowOff>39562</xdr:rowOff>
    </xdr:from>
    <xdr:to>
      <xdr:col>3</xdr:col>
      <xdr:colOff>1911958</xdr:colOff>
      <xdr:row>60</xdr:row>
      <xdr:rowOff>838200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994BE1-E955-10EC-78F2-8420331F3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60276" y="57332437"/>
          <a:ext cx="1566557" cy="798638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61</xdr:row>
      <xdr:rowOff>28575</xdr:rowOff>
    </xdr:from>
    <xdr:to>
      <xdr:col>3</xdr:col>
      <xdr:colOff>1943100</xdr:colOff>
      <xdr:row>61</xdr:row>
      <xdr:rowOff>846955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46BC43B-3936-3FA5-5D1F-842FA5308D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9200" y="58197750"/>
          <a:ext cx="1628775" cy="81838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62</xdr:row>
      <xdr:rowOff>28575</xdr:rowOff>
    </xdr:from>
    <xdr:to>
      <xdr:col>3</xdr:col>
      <xdr:colOff>2047875</xdr:colOff>
      <xdr:row>62</xdr:row>
      <xdr:rowOff>849032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4EC120-3A9C-4103-EC21-8989D4D73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43475" y="59074050"/>
          <a:ext cx="1819275" cy="820457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58</xdr:row>
      <xdr:rowOff>47624</xdr:rowOff>
    </xdr:from>
    <xdr:to>
      <xdr:col>3</xdr:col>
      <xdr:colOff>1857376</xdr:colOff>
      <xdr:row>58</xdr:row>
      <xdr:rowOff>839739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786D9B8-A6CB-8252-8176-1A10B9524D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86351" y="55587899"/>
          <a:ext cx="1485900" cy="79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72839</xdr:colOff>
      <xdr:row>0</xdr:row>
      <xdr:rowOff>173691</xdr:rowOff>
    </xdr:from>
    <xdr:to>
      <xdr:col>0</xdr:col>
      <xdr:colOff>987239</xdr:colOff>
      <xdr:row>0</xdr:row>
      <xdr:rowOff>1002850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BAA314-F455-4C41-A04A-7DB381C8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39" y="173691"/>
          <a:ext cx="914400" cy="829159"/>
        </a:xfrm>
        <a:prstGeom prst="rect">
          <a:avLst/>
        </a:prstGeom>
      </xdr:spPr>
    </xdr:pic>
    <xdr:clientData/>
  </xdr:twoCellAnchor>
  <xdr:twoCellAnchor editAs="oneCell">
    <xdr:from>
      <xdr:col>3</xdr:col>
      <xdr:colOff>602093</xdr:colOff>
      <xdr:row>59</xdr:row>
      <xdr:rowOff>120461</xdr:rowOff>
    </xdr:from>
    <xdr:to>
      <xdr:col>3</xdr:col>
      <xdr:colOff>1648146</xdr:colOff>
      <xdr:row>59</xdr:row>
      <xdr:rowOff>687578</xdr:rowOff>
    </xdr:to>
    <xdr:pic>
      <xdr:nvPicPr>
        <xdr:cNvPr id="22" name="image44.jpeg">
          <a:extLst>
            <a:ext uri="{FF2B5EF4-FFF2-40B4-BE49-F238E27FC236}">
              <a16:creationId xmlns:a16="http://schemas.microsoft.com/office/drawing/2014/main" id="{41E46AEE-E145-40E1-8D32-1ED2D2D6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2260" y="45565294"/>
          <a:ext cx="1046053" cy="567117"/>
        </a:xfrm>
        <a:prstGeom prst="rect">
          <a:avLst/>
        </a:prstGeom>
      </xdr:spPr>
    </xdr:pic>
    <xdr:clientData/>
  </xdr:twoCellAnchor>
  <xdr:twoCellAnchor editAs="oneCell">
    <xdr:from>
      <xdr:col>3</xdr:col>
      <xdr:colOff>507280</xdr:colOff>
      <xdr:row>66</xdr:row>
      <xdr:rowOff>121220</xdr:rowOff>
    </xdr:from>
    <xdr:to>
      <xdr:col>3</xdr:col>
      <xdr:colOff>1599080</xdr:colOff>
      <xdr:row>66</xdr:row>
      <xdr:rowOff>637480</xdr:rowOff>
    </xdr:to>
    <xdr:pic>
      <xdr:nvPicPr>
        <xdr:cNvPr id="24" name="image46.jpeg">
          <a:extLst>
            <a:ext uri="{FF2B5EF4-FFF2-40B4-BE49-F238E27FC236}">
              <a16:creationId xmlns:a16="http://schemas.microsoft.com/office/drawing/2014/main" id="{D1CCECD8-564A-4E30-9D81-C5C705A3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7447" y="50646053"/>
          <a:ext cx="1091800" cy="516260"/>
        </a:xfrm>
        <a:prstGeom prst="rect">
          <a:avLst/>
        </a:prstGeom>
      </xdr:spPr>
    </xdr:pic>
    <xdr:clientData/>
  </xdr:twoCellAnchor>
  <xdr:twoCellAnchor editAs="oneCell">
    <xdr:from>
      <xdr:col>3</xdr:col>
      <xdr:colOff>398887</xdr:colOff>
      <xdr:row>68</xdr:row>
      <xdr:rowOff>158116</xdr:rowOff>
    </xdr:from>
    <xdr:to>
      <xdr:col>3</xdr:col>
      <xdr:colOff>1601306</xdr:colOff>
      <xdr:row>68</xdr:row>
      <xdr:rowOff>697518</xdr:rowOff>
    </xdr:to>
    <xdr:pic>
      <xdr:nvPicPr>
        <xdr:cNvPr id="25" name="image47.jpeg">
          <a:extLst>
            <a:ext uri="{FF2B5EF4-FFF2-40B4-BE49-F238E27FC236}">
              <a16:creationId xmlns:a16="http://schemas.microsoft.com/office/drawing/2014/main" id="{83303707-100E-4260-86F9-B78ABC9F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9054" y="52376283"/>
          <a:ext cx="1202419" cy="539402"/>
        </a:xfrm>
        <a:prstGeom prst="rect">
          <a:avLst/>
        </a:prstGeom>
      </xdr:spPr>
    </xdr:pic>
    <xdr:clientData/>
  </xdr:twoCellAnchor>
  <xdr:twoCellAnchor editAs="oneCell">
    <xdr:from>
      <xdr:col>3</xdr:col>
      <xdr:colOff>462480</xdr:colOff>
      <xdr:row>67</xdr:row>
      <xdr:rowOff>113439</xdr:rowOff>
    </xdr:from>
    <xdr:to>
      <xdr:col>3</xdr:col>
      <xdr:colOff>1763763</xdr:colOff>
      <xdr:row>67</xdr:row>
      <xdr:rowOff>606090</xdr:rowOff>
    </xdr:to>
    <xdr:pic>
      <xdr:nvPicPr>
        <xdr:cNvPr id="26" name="image48.jpeg">
          <a:extLst>
            <a:ext uri="{FF2B5EF4-FFF2-40B4-BE49-F238E27FC236}">
              <a16:creationId xmlns:a16="http://schemas.microsoft.com/office/drawing/2014/main" id="{92F55F5B-1616-4045-9530-29CAF3086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2647" y="51484939"/>
          <a:ext cx="1301283" cy="49265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44825</xdr:colOff>
      <xdr:row>0</xdr:row>
      <xdr:rowOff>33618</xdr:rowOff>
    </xdr:from>
    <xdr:to>
      <xdr:col>10</xdr:col>
      <xdr:colOff>134039</xdr:colOff>
      <xdr:row>0</xdr:row>
      <xdr:rowOff>1120589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BA54C31-1C68-47E4-8D0E-8631FCDF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1" y="33618"/>
          <a:ext cx="2005420" cy="1086971"/>
        </a:xfrm>
        <a:prstGeom prst="rect">
          <a:avLst/>
        </a:prstGeom>
      </xdr:spPr>
    </xdr:pic>
    <xdr:clientData/>
  </xdr:twoCellAnchor>
  <xdr:twoCellAnchor editAs="oneCell">
    <xdr:from>
      <xdr:col>3</xdr:col>
      <xdr:colOff>437031</xdr:colOff>
      <xdr:row>9</xdr:row>
      <xdr:rowOff>56031</xdr:rowOff>
    </xdr:from>
    <xdr:to>
      <xdr:col>3</xdr:col>
      <xdr:colOff>1692089</xdr:colOff>
      <xdr:row>9</xdr:row>
      <xdr:rowOff>842419</xdr:rowOff>
    </xdr:to>
    <xdr:pic>
      <xdr:nvPicPr>
        <xdr:cNvPr id="28" name="Picture 27" descr="German Sd. Kfz. 161 PzKpfw IV Ausf. E Medium Tank (1:72 Scale)">
          <a:extLst>
            <a:ext uri="{FF2B5EF4-FFF2-40B4-BE49-F238E27FC236}">
              <a16:creationId xmlns:a16="http://schemas.microsoft.com/office/drawing/2014/main" id="{13D444E3-9C13-4F69-AAE1-2D2CB6BF2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57198" y="7316198"/>
          <a:ext cx="1255058" cy="78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448235</xdr:colOff>
      <xdr:row>10</xdr:row>
      <xdr:rowOff>33619</xdr:rowOff>
    </xdr:from>
    <xdr:to>
      <xdr:col>3</xdr:col>
      <xdr:colOff>1759322</xdr:colOff>
      <xdr:row>10</xdr:row>
      <xdr:rowOff>808863</xdr:rowOff>
    </xdr:to>
    <xdr:pic>
      <xdr:nvPicPr>
        <xdr:cNvPr id="29" name="Picture 28" descr="German Sd. Kfz. 161 PzKpfw IV Ausf. E Medium Tank (1:72 Scale)">
          <a:extLst>
            <a:ext uri="{FF2B5EF4-FFF2-40B4-BE49-F238E27FC236}">
              <a16:creationId xmlns:a16="http://schemas.microsoft.com/office/drawing/2014/main" id="{1EBA233E-BB19-42E2-A5B2-5B35C5C58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68402" y="8140452"/>
          <a:ext cx="1311087" cy="77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347384</xdr:colOff>
      <xdr:row>11</xdr:row>
      <xdr:rowOff>11206</xdr:rowOff>
    </xdr:from>
    <xdr:to>
      <xdr:col>3</xdr:col>
      <xdr:colOff>1748118</xdr:colOff>
      <xdr:row>11</xdr:row>
      <xdr:rowOff>801810</xdr:rowOff>
    </xdr:to>
    <xdr:pic>
      <xdr:nvPicPr>
        <xdr:cNvPr id="30" name="Picture 29" descr="German Sd. Kfz. 141 PzKpfw III Ausf. G Medium Tank - II./Panzer Regiment.35, 4.Panzer Division, 1941 (1:72 Scale)">
          <a:extLst>
            <a:ext uri="{FF2B5EF4-FFF2-40B4-BE49-F238E27FC236}">
              <a16:creationId xmlns:a16="http://schemas.microsoft.com/office/drawing/2014/main" id="{47AA004B-77D8-4080-9BE6-6F5167FF83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67551" y="8964706"/>
          <a:ext cx="1400734" cy="79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425824</xdr:colOff>
      <xdr:row>14</xdr:row>
      <xdr:rowOff>22414</xdr:rowOff>
    </xdr:from>
    <xdr:to>
      <xdr:col>3</xdr:col>
      <xdr:colOff>1759323</xdr:colOff>
      <xdr:row>14</xdr:row>
      <xdr:rowOff>799710</xdr:rowOff>
    </xdr:to>
    <xdr:pic>
      <xdr:nvPicPr>
        <xdr:cNvPr id="31" name="Picture 30" descr="Soviet Kliment Voroshilov KV-3 Heavy Tank - Summer Camouflage (1:72 Scale)">
          <a:extLst>
            <a:ext uri="{FF2B5EF4-FFF2-40B4-BE49-F238E27FC236}">
              <a16:creationId xmlns:a16="http://schemas.microsoft.com/office/drawing/2014/main" id="{9F6EA140-B6E0-470D-A101-5AD2DAA38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45991" y="10669247"/>
          <a:ext cx="1333499" cy="777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493061</xdr:colOff>
      <xdr:row>20</xdr:row>
      <xdr:rowOff>33616</xdr:rowOff>
    </xdr:from>
    <xdr:to>
      <xdr:col>3</xdr:col>
      <xdr:colOff>1882589</xdr:colOff>
      <xdr:row>20</xdr:row>
      <xdr:rowOff>813227</xdr:rowOff>
    </xdr:to>
    <xdr:pic>
      <xdr:nvPicPr>
        <xdr:cNvPr id="32" name="Picture 31" descr="German Kampfpanzer Leopard 2A5 Main Battle Tank - Woodland Camouflage (1:72 Scale)">
          <a:extLst>
            <a:ext uri="{FF2B5EF4-FFF2-40B4-BE49-F238E27FC236}">
              <a16:creationId xmlns:a16="http://schemas.microsoft.com/office/drawing/2014/main" id="{0415BA53-5D65-4F76-95ED-D0B92721DE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13228" y="12373783"/>
          <a:ext cx="1389528" cy="77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21</xdr:row>
      <xdr:rowOff>44824</xdr:rowOff>
    </xdr:from>
    <xdr:to>
      <xdr:col>3</xdr:col>
      <xdr:colOff>2086207</xdr:colOff>
      <xdr:row>21</xdr:row>
      <xdr:rowOff>795618</xdr:rowOff>
    </xdr:to>
    <xdr:pic>
      <xdr:nvPicPr>
        <xdr:cNvPr id="33" name="Picture 32" descr="German Kampfpanzer Leopard 2A6 Main Battle Tank - Woodland Camouflage (1:72 Scale)">
          <a:extLst>
            <a:ext uri="{FF2B5EF4-FFF2-40B4-BE49-F238E27FC236}">
              <a16:creationId xmlns:a16="http://schemas.microsoft.com/office/drawing/2014/main" id="{A239C425-0B06-4AAB-9FC6-ECEEB6AAE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54638" y="13231657"/>
          <a:ext cx="1951736" cy="75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212912</xdr:colOff>
      <xdr:row>22</xdr:row>
      <xdr:rowOff>33617</xdr:rowOff>
    </xdr:from>
    <xdr:to>
      <xdr:col>3</xdr:col>
      <xdr:colOff>2173941</xdr:colOff>
      <xdr:row>22</xdr:row>
      <xdr:rowOff>751750</xdr:rowOff>
    </xdr:to>
    <xdr:pic>
      <xdr:nvPicPr>
        <xdr:cNvPr id="34" name="Picture 33" descr="German Kampfpanzer Leopard 2A6 Main Battle Tank - Mixed European Camouflage (1:72 Scale)">
          <a:extLst>
            <a:ext uri="{FF2B5EF4-FFF2-40B4-BE49-F238E27FC236}">
              <a16:creationId xmlns:a16="http://schemas.microsoft.com/office/drawing/2014/main" id="{833A3745-C7CA-48A6-BE04-B1A817B4FA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33079" y="14067117"/>
          <a:ext cx="1961029" cy="71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224118</xdr:colOff>
      <xdr:row>23</xdr:row>
      <xdr:rowOff>22411</xdr:rowOff>
    </xdr:from>
    <xdr:to>
      <xdr:col>3</xdr:col>
      <xdr:colOff>2117911</xdr:colOff>
      <xdr:row>24</xdr:row>
      <xdr:rowOff>4251</xdr:rowOff>
    </xdr:to>
    <xdr:pic>
      <xdr:nvPicPr>
        <xdr:cNvPr id="35" name="Picture 34" descr="German Kampfpanzer Leopard 2A7 Main Battle Tank - Woodland Camouflage (1:72 Scale)">
          <a:extLst>
            <a:ext uri="{FF2B5EF4-FFF2-40B4-BE49-F238E27FC236}">
              <a16:creationId xmlns:a16="http://schemas.microsoft.com/office/drawing/2014/main" id="{917CCD19-2D8F-4EEF-A692-D7AD889A2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44285" y="14902578"/>
          <a:ext cx="1893793" cy="82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212913</xdr:colOff>
      <xdr:row>25</xdr:row>
      <xdr:rowOff>22413</xdr:rowOff>
    </xdr:from>
    <xdr:to>
      <xdr:col>3</xdr:col>
      <xdr:colOff>2196353</xdr:colOff>
      <xdr:row>25</xdr:row>
      <xdr:rowOff>802061</xdr:rowOff>
    </xdr:to>
    <xdr:pic>
      <xdr:nvPicPr>
        <xdr:cNvPr id="36" name="Picture 35" descr="German Kampfpanzer Leopard 2A7 Main Battle Tank - Mixed European Camouflage (1:72 Scale)">
          <a:extLst>
            <a:ext uri="{FF2B5EF4-FFF2-40B4-BE49-F238E27FC236}">
              <a16:creationId xmlns:a16="http://schemas.microsoft.com/office/drawing/2014/main" id="{3A03F23E-4B39-45D1-B063-95611BD27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33080" y="17230913"/>
          <a:ext cx="1983440" cy="779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537882</xdr:colOff>
      <xdr:row>26</xdr:row>
      <xdr:rowOff>47965</xdr:rowOff>
    </xdr:from>
    <xdr:to>
      <xdr:col>3</xdr:col>
      <xdr:colOff>1837764</xdr:colOff>
      <xdr:row>26</xdr:row>
      <xdr:rowOff>842787</xdr:rowOff>
    </xdr:to>
    <xdr:pic>
      <xdr:nvPicPr>
        <xdr:cNvPr id="37" name="Picture 36" descr="Russian T-15 Armata Heavy Infantry Fighting Vehicle - 2015 Moscow Victory Day Parade (1:72 Scale)">
          <a:extLst>
            <a:ext uri="{FF2B5EF4-FFF2-40B4-BE49-F238E27FC236}">
              <a16:creationId xmlns:a16="http://schemas.microsoft.com/office/drawing/2014/main" id="{2ADB4C99-77C9-47B5-B7B7-C5FEDF55F0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58049" y="18103132"/>
          <a:ext cx="1299882" cy="79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448235</xdr:colOff>
      <xdr:row>27</xdr:row>
      <xdr:rowOff>11205</xdr:rowOff>
    </xdr:from>
    <xdr:to>
      <xdr:col>3</xdr:col>
      <xdr:colOff>1770529</xdr:colOff>
      <xdr:row>27</xdr:row>
      <xdr:rowOff>793076</xdr:rowOff>
    </xdr:to>
    <xdr:pic>
      <xdr:nvPicPr>
        <xdr:cNvPr id="38" name="Picture 37" descr="Russian T-15 Armata Heavy Infantry Fighting Vehicle - &quot;White 115&quot; (1:72 Scale)">
          <a:extLst>
            <a:ext uri="{FF2B5EF4-FFF2-40B4-BE49-F238E27FC236}">
              <a16:creationId xmlns:a16="http://schemas.microsoft.com/office/drawing/2014/main" id="{BB0C0F28-22C5-4E62-81C4-3DDD05010C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68402" y="18913038"/>
          <a:ext cx="1322294" cy="78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627532</xdr:colOff>
      <xdr:row>28</xdr:row>
      <xdr:rowOff>89646</xdr:rowOff>
    </xdr:from>
    <xdr:to>
      <xdr:col>3</xdr:col>
      <xdr:colOff>1591236</xdr:colOff>
      <xdr:row>28</xdr:row>
      <xdr:rowOff>810537</xdr:rowOff>
    </xdr:to>
    <xdr:pic>
      <xdr:nvPicPr>
        <xdr:cNvPr id="39" name="Picture 38" descr="Chinese Peoples Liberation Army ZTZ99A Main Battle Tank - &quot;TJ103&quot; Camouflage (1:72 Scale)">
          <a:extLst>
            <a:ext uri="{FF2B5EF4-FFF2-40B4-BE49-F238E27FC236}">
              <a16:creationId xmlns:a16="http://schemas.microsoft.com/office/drawing/2014/main" id="{E05521EE-DD69-4E1F-A822-C14A71125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47699" y="19838146"/>
          <a:ext cx="963704" cy="720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560294</xdr:colOff>
      <xdr:row>29</xdr:row>
      <xdr:rowOff>15334</xdr:rowOff>
    </xdr:from>
    <xdr:to>
      <xdr:col>3</xdr:col>
      <xdr:colOff>1688565</xdr:colOff>
      <xdr:row>29</xdr:row>
      <xdr:rowOff>818029</xdr:rowOff>
    </xdr:to>
    <xdr:pic>
      <xdr:nvPicPr>
        <xdr:cNvPr id="40" name="Picture 39" descr="Chinese Peoples Liberation Army ZTZ99A Main Battle Tank - Parade, Digital Camouflage (1:72 Scale)">
          <a:extLst>
            <a:ext uri="{FF2B5EF4-FFF2-40B4-BE49-F238E27FC236}">
              <a16:creationId xmlns:a16="http://schemas.microsoft.com/office/drawing/2014/main" id="{CF2AF554-B454-417A-AB33-E04BC4B038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80461" y="20610501"/>
          <a:ext cx="1128271" cy="80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280149</xdr:colOff>
      <xdr:row>30</xdr:row>
      <xdr:rowOff>89649</xdr:rowOff>
    </xdr:from>
    <xdr:to>
      <xdr:col>3</xdr:col>
      <xdr:colOff>1703295</xdr:colOff>
      <xdr:row>30</xdr:row>
      <xdr:rowOff>759027</xdr:rowOff>
    </xdr:to>
    <xdr:pic>
      <xdr:nvPicPr>
        <xdr:cNvPr id="41" name="Picture 40" descr="Chinese Peoples Liberation Army Type 59D Main Battle Tank - Woodland Camouflage (1:72 Scale)">
          <a:extLst>
            <a:ext uri="{FF2B5EF4-FFF2-40B4-BE49-F238E27FC236}">
              <a16:creationId xmlns:a16="http://schemas.microsoft.com/office/drawing/2014/main" id="{7B854321-6557-489D-B5B8-05DB944AE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00316" y="21531482"/>
          <a:ext cx="1423146" cy="669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145676</xdr:colOff>
      <xdr:row>31</xdr:row>
      <xdr:rowOff>33617</xdr:rowOff>
    </xdr:from>
    <xdr:to>
      <xdr:col>3</xdr:col>
      <xdr:colOff>1972235</xdr:colOff>
      <xdr:row>31</xdr:row>
      <xdr:rowOff>834444</xdr:rowOff>
    </xdr:to>
    <xdr:pic>
      <xdr:nvPicPr>
        <xdr:cNvPr id="42" name="Picture 41" descr="Chinese Peoples Liberation Army Type 59D Main Battle Tank - Summer Camouflage (1:72 Scale)">
          <a:extLst>
            <a:ext uri="{FF2B5EF4-FFF2-40B4-BE49-F238E27FC236}">
              <a16:creationId xmlns:a16="http://schemas.microsoft.com/office/drawing/2014/main" id="{C0A091A3-2208-4853-B42C-F23A003A49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65843" y="22322117"/>
          <a:ext cx="1826559" cy="80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32</xdr:row>
      <xdr:rowOff>100852</xdr:rowOff>
    </xdr:from>
    <xdr:to>
      <xdr:col>3</xdr:col>
      <xdr:colOff>1759324</xdr:colOff>
      <xdr:row>32</xdr:row>
      <xdr:rowOff>758410</xdr:rowOff>
    </xdr:to>
    <xdr:pic>
      <xdr:nvPicPr>
        <xdr:cNvPr id="43" name="Picture 42" descr="Chinese Peoples Liberation Army Type 59D Main Battle Tank - Digital Desert Camouflage (1:72 Scale)">
          <a:extLst>
            <a:ext uri="{FF2B5EF4-FFF2-40B4-BE49-F238E27FC236}">
              <a16:creationId xmlns:a16="http://schemas.microsoft.com/office/drawing/2014/main" id="{1BDA529B-839E-4DCF-97EA-F015390A6B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01167" y="23236019"/>
          <a:ext cx="1378324" cy="657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392206</xdr:colOff>
      <xdr:row>12</xdr:row>
      <xdr:rowOff>56031</xdr:rowOff>
    </xdr:from>
    <xdr:to>
      <xdr:col>3</xdr:col>
      <xdr:colOff>1580029</xdr:colOff>
      <xdr:row>12</xdr:row>
      <xdr:rowOff>795369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3D06C-7A7C-4D6F-8496-0217C8A206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12373" y="9856198"/>
          <a:ext cx="1187823" cy="739338"/>
        </a:xfrm>
        <a:prstGeom prst="rect">
          <a:avLst/>
        </a:prstGeom>
      </xdr:spPr>
    </xdr:pic>
    <xdr:clientData/>
  </xdr:twoCellAnchor>
  <xdr:twoCellAnchor editAs="oneCell">
    <xdr:from>
      <xdr:col>3</xdr:col>
      <xdr:colOff>313764</xdr:colOff>
      <xdr:row>15</xdr:row>
      <xdr:rowOff>11208</xdr:rowOff>
    </xdr:from>
    <xdr:to>
      <xdr:col>3</xdr:col>
      <xdr:colOff>1905000</xdr:colOff>
      <xdr:row>15</xdr:row>
      <xdr:rowOff>808798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127967-B6D0-49BA-A201-158606B9E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33931" y="11504708"/>
          <a:ext cx="1591236" cy="797590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257737</xdr:colOff>
      <xdr:row>34</xdr:row>
      <xdr:rowOff>22411</xdr:rowOff>
    </xdr:from>
    <xdr:to>
      <xdr:col>3</xdr:col>
      <xdr:colOff>1882588</xdr:colOff>
      <xdr:row>34</xdr:row>
      <xdr:rowOff>768024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B876E0-AB1B-4986-B778-4C1AE5D9E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77904" y="24850911"/>
          <a:ext cx="1624851" cy="745613"/>
        </a:xfrm>
        <a:prstGeom prst="rect">
          <a:avLst/>
        </a:prstGeom>
      </xdr:spPr>
    </xdr:pic>
    <xdr:clientData/>
  </xdr:twoCellAnchor>
  <xdr:twoCellAnchor editAs="oneCell">
    <xdr:from>
      <xdr:col>3</xdr:col>
      <xdr:colOff>437030</xdr:colOff>
      <xdr:row>60</xdr:row>
      <xdr:rowOff>22413</xdr:rowOff>
    </xdr:from>
    <xdr:to>
      <xdr:col>3</xdr:col>
      <xdr:colOff>1804147</xdr:colOff>
      <xdr:row>60</xdr:row>
      <xdr:rowOff>833134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3E4DC3-B808-4823-BC03-E32B63004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7197" y="46313913"/>
          <a:ext cx="1367117" cy="81072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37</xdr:row>
      <xdr:rowOff>56031</xdr:rowOff>
    </xdr:from>
    <xdr:to>
      <xdr:col>3</xdr:col>
      <xdr:colOff>1815352</xdr:colOff>
      <xdr:row>37</xdr:row>
      <xdr:rowOff>807050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A73CDB-48CA-4512-B4B0-FEDBA62E9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1168" y="26577864"/>
          <a:ext cx="1434351" cy="751019"/>
        </a:xfrm>
        <a:prstGeom prst="rect">
          <a:avLst/>
        </a:prstGeom>
      </xdr:spPr>
    </xdr:pic>
    <xdr:clientData/>
  </xdr:twoCellAnchor>
  <xdr:twoCellAnchor editAs="oneCell">
    <xdr:from>
      <xdr:col>3</xdr:col>
      <xdr:colOff>437030</xdr:colOff>
      <xdr:row>36</xdr:row>
      <xdr:rowOff>78441</xdr:rowOff>
    </xdr:from>
    <xdr:to>
      <xdr:col>3</xdr:col>
      <xdr:colOff>1837763</xdr:colOff>
      <xdr:row>36</xdr:row>
      <xdr:rowOff>820098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3927D64-E486-4D47-A9F4-FAABD9675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7197" y="25753608"/>
          <a:ext cx="1400733" cy="741657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302558</xdr:colOff>
      <xdr:row>63</xdr:row>
      <xdr:rowOff>67236</xdr:rowOff>
    </xdr:from>
    <xdr:to>
      <xdr:col>3</xdr:col>
      <xdr:colOff>1725705</xdr:colOff>
      <xdr:row>63</xdr:row>
      <xdr:rowOff>805695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C9D05A9-A4F7-4B25-AE25-7A974EBB7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2725" y="48898736"/>
          <a:ext cx="1423147" cy="738459"/>
        </a:xfrm>
        <a:prstGeom prst="rect">
          <a:avLst/>
        </a:prstGeom>
      </xdr:spPr>
    </xdr:pic>
    <xdr:clientData/>
  </xdr:twoCellAnchor>
  <xdr:twoCellAnchor editAs="oneCell">
    <xdr:from>
      <xdr:col>3</xdr:col>
      <xdr:colOff>526676</xdr:colOff>
      <xdr:row>33</xdr:row>
      <xdr:rowOff>56031</xdr:rowOff>
    </xdr:from>
    <xdr:to>
      <xdr:col>3</xdr:col>
      <xdr:colOff>1848970</xdr:colOff>
      <xdr:row>33</xdr:row>
      <xdr:rowOff>835287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011E5A4-7B6D-4BC2-AC61-055EF3852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46843" y="24037864"/>
          <a:ext cx="1322294" cy="77925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38</xdr:row>
      <xdr:rowOff>44825</xdr:rowOff>
    </xdr:from>
    <xdr:to>
      <xdr:col>3</xdr:col>
      <xdr:colOff>1736910</xdr:colOff>
      <xdr:row>38</xdr:row>
      <xdr:rowOff>965461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2E2EC4E-063F-49C7-AD1E-B867BD36C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1167" y="27413325"/>
          <a:ext cx="1355910" cy="920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414619</xdr:colOff>
      <xdr:row>39</xdr:row>
      <xdr:rowOff>53333</xdr:rowOff>
    </xdr:from>
    <xdr:to>
      <xdr:col>3</xdr:col>
      <xdr:colOff>1882589</xdr:colOff>
      <xdr:row>39</xdr:row>
      <xdr:rowOff>966507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761B5AD-02ED-4A8C-A6F9-A363D549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4786" y="28448416"/>
          <a:ext cx="1467970" cy="913174"/>
        </a:xfrm>
        <a:prstGeom prst="rect">
          <a:avLst/>
        </a:prstGeom>
      </xdr:spPr>
    </xdr:pic>
    <xdr:clientData/>
  </xdr:twoCellAnchor>
  <xdr:twoCellAnchor editAs="oneCell">
    <xdr:from>
      <xdr:col>3</xdr:col>
      <xdr:colOff>280147</xdr:colOff>
      <xdr:row>53</xdr:row>
      <xdr:rowOff>33618</xdr:rowOff>
    </xdr:from>
    <xdr:to>
      <xdr:col>3</xdr:col>
      <xdr:colOff>1848970</xdr:colOff>
      <xdr:row>53</xdr:row>
      <xdr:rowOff>963291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7EB34BB-AA96-4F56-A9EA-94232650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314" y="43605201"/>
          <a:ext cx="1568823" cy="929673"/>
        </a:xfrm>
        <a:prstGeom prst="rect">
          <a:avLst/>
        </a:prstGeom>
      </xdr:spPr>
    </xdr:pic>
    <xdr:clientData/>
  </xdr:twoCellAnchor>
  <xdr:twoCellAnchor editAs="oneCell">
    <xdr:from>
      <xdr:col>3</xdr:col>
      <xdr:colOff>683560</xdr:colOff>
      <xdr:row>61</xdr:row>
      <xdr:rowOff>60511</xdr:rowOff>
    </xdr:from>
    <xdr:to>
      <xdr:col>3</xdr:col>
      <xdr:colOff>1804148</xdr:colOff>
      <xdr:row>61</xdr:row>
      <xdr:rowOff>840441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5E0DDF-C729-4DDE-AEBA-A5722C110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3727" y="47198678"/>
          <a:ext cx="1120588" cy="779930"/>
        </a:xfrm>
        <a:prstGeom prst="rect">
          <a:avLst/>
        </a:prstGeom>
      </xdr:spPr>
    </xdr:pic>
    <xdr:clientData/>
  </xdr:twoCellAnchor>
  <xdr:twoCellAnchor editAs="oneCell">
    <xdr:from>
      <xdr:col>3</xdr:col>
      <xdr:colOff>739588</xdr:colOff>
      <xdr:row>62</xdr:row>
      <xdr:rowOff>59901</xdr:rowOff>
    </xdr:from>
    <xdr:to>
      <xdr:col>3</xdr:col>
      <xdr:colOff>1613648</xdr:colOff>
      <xdr:row>62</xdr:row>
      <xdr:rowOff>750795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D4C318-0DA0-412A-B430-8744574EA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59755" y="48044734"/>
          <a:ext cx="874060" cy="690894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40</xdr:row>
      <xdr:rowOff>112059</xdr:rowOff>
    </xdr:from>
    <xdr:to>
      <xdr:col>3</xdr:col>
      <xdr:colOff>2286000</xdr:colOff>
      <xdr:row>40</xdr:row>
      <xdr:rowOff>828906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59B3AC7-837B-4130-A842-BCE816820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56" b="34559"/>
        <a:stretch/>
      </xdr:blipFill>
      <xdr:spPr>
        <a:xfrm>
          <a:off x="4764991" y="29533726"/>
          <a:ext cx="2241176" cy="716847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7</xdr:row>
      <xdr:rowOff>127306</xdr:rowOff>
    </xdr:from>
    <xdr:to>
      <xdr:col>3</xdr:col>
      <xdr:colOff>1809750</xdr:colOff>
      <xdr:row>7</xdr:row>
      <xdr:rowOff>1047751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63697E9-86D7-1ED3-206B-7DC202F00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06" r="1681" b="11285"/>
        <a:stretch/>
      </xdr:blipFill>
      <xdr:spPr>
        <a:xfrm>
          <a:off x="5095875" y="4806462"/>
          <a:ext cx="1428750" cy="920445"/>
        </a:xfrm>
        <a:prstGeom prst="rect">
          <a:avLst/>
        </a:prstGeom>
      </xdr:spPr>
    </xdr:pic>
    <xdr:clientData/>
  </xdr:twoCellAnchor>
  <xdr:twoCellAnchor editAs="oneCell">
    <xdr:from>
      <xdr:col>3</xdr:col>
      <xdr:colOff>400844</xdr:colOff>
      <xdr:row>24</xdr:row>
      <xdr:rowOff>130969</xdr:rowOff>
    </xdr:from>
    <xdr:to>
      <xdr:col>3</xdr:col>
      <xdr:colOff>1797844</xdr:colOff>
      <xdr:row>24</xdr:row>
      <xdr:rowOff>1154906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04AB58D-D505-B51E-4544-6E811D2BA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3" b="15152"/>
        <a:stretch/>
      </xdr:blipFill>
      <xdr:spPr>
        <a:xfrm>
          <a:off x="5115719" y="19764375"/>
          <a:ext cx="1397000" cy="1023937"/>
        </a:xfrm>
        <a:prstGeom prst="rect">
          <a:avLst/>
        </a:prstGeom>
      </xdr:spPr>
    </xdr:pic>
    <xdr:clientData/>
  </xdr:twoCellAnchor>
  <xdr:twoCellAnchor editAs="oneCell">
    <xdr:from>
      <xdr:col>3</xdr:col>
      <xdr:colOff>497417</xdr:colOff>
      <xdr:row>50</xdr:row>
      <xdr:rowOff>10583</xdr:rowOff>
    </xdr:from>
    <xdr:to>
      <xdr:col>3</xdr:col>
      <xdr:colOff>1799167</xdr:colOff>
      <xdr:row>50</xdr:row>
      <xdr:rowOff>1312333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0A383DF-467D-CFA3-C271-0B6F69BC2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7584" y="39549916"/>
          <a:ext cx="13017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231509</xdr:colOff>
      <xdr:row>45</xdr:row>
      <xdr:rowOff>131125</xdr:rowOff>
    </xdr:from>
    <xdr:to>
      <xdr:col>3</xdr:col>
      <xdr:colOff>2238375</xdr:colOff>
      <xdr:row>45</xdr:row>
      <xdr:rowOff>1119187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2E48ABA-1B09-00A1-8B5F-7F6D5D53E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04" r="2351" b="28419"/>
        <a:stretch/>
      </xdr:blipFill>
      <xdr:spPr>
        <a:xfrm>
          <a:off x="4946384" y="39374125"/>
          <a:ext cx="2006866" cy="988062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8</xdr:row>
      <xdr:rowOff>90587</xdr:rowOff>
    </xdr:from>
    <xdr:to>
      <xdr:col>3</xdr:col>
      <xdr:colOff>1821656</xdr:colOff>
      <xdr:row>8</xdr:row>
      <xdr:rowOff>976313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2515176-A3D4-F590-C654-26C56F47C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95" r="1031" b="14679"/>
        <a:stretch/>
      </xdr:blipFill>
      <xdr:spPr>
        <a:xfrm>
          <a:off x="5121010" y="5924650"/>
          <a:ext cx="1415521" cy="885726"/>
        </a:xfrm>
        <a:prstGeom prst="rect">
          <a:avLst/>
        </a:prstGeom>
      </xdr:spPr>
    </xdr:pic>
    <xdr:clientData/>
  </xdr:twoCellAnchor>
  <xdr:twoCellAnchor editAs="oneCell">
    <xdr:from>
      <xdr:col>3</xdr:col>
      <xdr:colOff>72760</xdr:colOff>
      <xdr:row>48</xdr:row>
      <xdr:rowOff>59530</xdr:rowOff>
    </xdr:from>
    <xdr:to>
      <xdr:col>3</xdr:col>
      <xdr:colOff>2089395</xdr:colOff>
      <xdr:row>48</xdr:row>
      <xdr:rowOff>1416843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4B1BC8F-1871-1A2D-2077-C102F38297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743" r="477" b="17272"/>
        <a:stretch/>
      </xdr:blipFill>
      <xdr:spPr>
        <a:xfrm>
          <a:off x="4787635" y="43231593"/>
          <a:ext cx="2016635" cy="1357313"/>
        </a:xfrm>
        <a:prstGeom prst="rect">
          <a:avLst/>
        </a:prstGeom>
      </xdr:spPr>
    </xdr:pic>
    <xdr:clientData/>
  </xdr:twoCellAnchor>
  <xdr:twoCellAnchor editAs="oneCell">
    <xdr:from>
      <xdr:col>3</xdr:col>
      <xdr:colOff>63498</xdr:colOff>
      <xdr:row>42</xdr:row>
      <xdr:rowOff>259091</xdr:rowOff>
    </xdr:from>
    <xdr:to>
      <xdr:col>3</xdr:col>
      <xdr:colOff>2211916</xdr:colOff>
      <xdr:row>42</xdr:row>
      <xdr:rowOff>1047750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87BBE56-A793-8770-FF1B-42E61464D3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48" r="-1935" b="25217"/>
        <a:stretch/>
      </xdr:blipFill>
      <xdr:spPr>
        <a:xfrm>
          <a:off x="4783665" y="31733924"/>
          <a:ext cx="2148418" cy="788659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264582</xdr:colOff>
      <xdr:row>43</xdr:row>
      <xdr:rowOff>161867</xdr:rowOff>
    </xdr:from>
    <xdr:to>
      <xdr:col>3</xdr:col>
      <xdr:colOff>2137833</xdr:colOff>
      <xdr:row>43</xdr:row>
      <xdr:rowOff>1068916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AE1484A-3003-2BAC-85A2-9A36D5056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3" r="1042" b="28820"/>
        <a:stretch/>
      </xdr:blipFill>
      <xdr:spPr>
        <a:xfrm>
          <a:off x="4984749" y="32927867"/>
          <a:ext cx="1873251" cy="907049"/>
        </a:xfrm>
        <a:prstGeom prst="rect">
          <a:avLst/>
        </a:prstGeom>
      </xdr:spPr>
    </xdr:pic>
    <xdr:clientData/>
  </xdr:twoCellAnchor>
  <xdr:twoCellAnchor editAs="oneCell">
    <xdr:from>
      <xdr:col>3</xdr:col>
      <xdr:colOff>120940</xdr:colOff>
      <xdr:row>46</xdr:row>
      <xdr:rowOff>257967</xdr:rowOff>
    </xdr:from>
    <xdr:to>
      <xdr:col>3</xdr:col>
      <xdr:colOff>2204595</xdr:colOff>
      <xdr:row>46</xdr:row>
      <xdr:rowOff>1142999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9A86DFE-DCBA-D1BB-5B76-09CE45794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52" r="-1700" b="25850"/>
        <a:stretch/>
      </xdr:blipFill>
      <xdr:spPr>
        <a:xfrm>
          <a:off x="4835815" y="41655998"/>
          <a:ext cx="2083655" cy="885032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47</xdr:row>
      <xdr:rowOff>211666</xdr:rowOff>
    </xdr:from>
    <xdr:to>
      <xdr:col>3</xdr:col>
      <xdr:colOff>2077192</xdr:colOff>
      <xdr:row>47</xdr:row>
      <xdr:rowOff>1068916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178AA5D-66F8-B65E-AB43-6F780A606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1" t="29861" r="3126" b="31597"/>
        <a:stretch/>
      </xdr:blipFill>
      <xdr:spPr>
        <a:xfrm>
          <a:off x="4804834" y="36893499"/>
          <a:ext cx="1992525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41</xdr:row>
      <xdr:rowOff>229540</xdr:rowOff>
    </xdr:from>
    <xdr:to>
      <xdr:col>3</xdr:col>
      <xdr:colOff>2307167</xdr:colOff>
      <xdr:row>41</xdr:row>
      <xdr:rowOff>783166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A19D998-650E-6AB0-35CD-06BB3665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1" t="36459" r="1388" b="40625"/>
        <a:stretch/>
      </xdr:blipFill>
      <xdr:spPr>
        <a:xfrm>
          <a:off x="4762500" y="30677790"/>
          <a:ext cx="2264834" cy="553626"/>
        </a:xfrm>
        <a:prstGeom prst="rect">
          <a:avLst/>
        </a:prstGeom>
      </xdr:spPr>
    </xdr:pic>
    <xdr:clientData/>
  </xdr:twoCellAnchor>
  <xdr:twoCellAnchor editAs="oneCell">
    <xdr:from>
      <xdr:col>3</xdr:col>
      <xdr:colOff>603252</xdr:colOff>
      <xdr:row>51</xdr:row>
      <xdr:rowOff>70157</xdr:rowOff>
    </xdr:from>
    <xdr:to>
      <xdr:col>3</xdr:col>
      <xdr:colOff>1841500</xdr:colOff>
      <xdr:row>51</xdr:row>
      <xdr:rowOff>888999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06F2060-80A9-4D1F-6104-6137A82C9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6" t="27430" r="16320" b="29861"/>
        <a:stretch/>
      </xdr:blipFill>
      <xdr:spPr>
        <a:xfrm>
          <a:off x="5323419" y="40953574"/>
          <a:ext cx="1238248" cy="81884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52</xdr:row>
      <xdr:rowOff>126796</xdr:rowOff>
    </xdr:from>
    <xdr:to>
      <xdr:col>3</xdr:col>
      <xdr:colOff>1989666</xdr:colOff>
      <xdr:row>52</xdr:row>
      <xdr:rowOff>1111250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21C280C-A44A-1202-B69D-12BCDA005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56" t="24653" r="10417" b="28819"/>
        <a:stretch/>
      </xdr:blipFill>
      <xdr:spPr>
        <a:xfrm>
          <a:off x="5196417" y="41973296"/>
          <a:ext cx="1513416" cy="98445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72</xdr:row>
      <xdr:rowOff>201122</xdr:rowOff>
    </xdr:from>
    <xdr:to>
      <xdr:col>3</xdr:col>
      <xdr:colOff>2137833</xdr:colOff>
      <xdr:row>72</xdr:row>
      <xdr:rowOff>846667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F911D52-206C-40FB-8791-08C0D8CC0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" t="36805" r="3126" b="32639"/>
        <a:stretch/>
      </xdr:blipFill>
      <xdr:spPr>
        <a:xfrm>
          <a:off x="4826000" y="52884955"/>
          <a:ext cx="2032000" cy="645545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391584</xdr:colOff>
      <xdr:row>64</xdr:row>
      <xdr:rowOff>55671</xdr:rowOff>
    </xdr:from>
    <xdr:to>
      <xdr:col>3</xdr:col>
      <xdr:colOff>1852083</xdr:colOff>
      <xdr:row>64</xdr:row>
      <xdr:rowOff>783165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FD42ADE-28DF-6FA5-F198-CF90B9AAF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" t="25346" r="3820" b="28821"/>
        <a:stretch/>
      </xdr:blipFill>
      <xdr:spPr>
        <a:xfrm>
          <a:off x="5111751" y="49194088"/>
          <a:ext cx="1460499" cy="7274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13</xdr:row>
      <xdr:rowOff>69926</xdr:rowOff>
    </xdr:from>
    <xdr:to>
      <xdr:col>3</xdr:col>
      <xdr:colOff>1654970</xdr:colOff>
      <xdr:row>13</xdr:row>
      <xdr:rowOff>821531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2BD34D2-1581-4FC7-0057-99C8527FD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49" r="2585" b="24081"/>
        <a:stretch/>
      </xdr:blipFill>
      <xdr:spPr>
        <a:xfrm>
          <a:off x="5095875" y="10404551"/>
          <a:ext cx="1273970" cy="751605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65</xdr:row>
      <xdr:rowOff>23812</xdr:rowOff>
    </xdr:from>
    <xdr:to>
      <xdr:col>3</xdr:col>
      <xdr:colOff>2202656</xdr:colOff>
      <xdr:row>65</xdr:row>
      <xdr:rowOff>833437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7827273-62D4-295D-9A0B-8C1CE7FFA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27" r="-5164" b="26952"/>
        <a:stretch/>
      </xdr:blipFill>
      <xdr:spPr>
        <a:xfrm>
          <a:off x="4929187" y="50815875"/>
          <a:ext cx="1988344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309564</xdr:colOff>
      <xdr:row>54</xdr:row>
      <xdr:rowOff>95249</xdr:rowOff>
    </xdr:from>
    <xdr:to>
      <xdr:col>3</xdr:col>
      <xdr:colOff>2032250</xdr:colOff>
      <xdr:row>54</xdr:row>
      <xdr:rowOff>940592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EBCD22B-00DB-B40C-2AA2-D64968472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r="1042" b="20190"/>
        <a:stretch/>
      </xdr:blipFill>
      <xdr:spPr>
        <a:xfrm>
          <a:off x="5024439" y="44969905"/>
          <a:ext cx="1722686" cy="845343"/>
        </a:xfrm>
        <a:prstGeom prst="rect">
          <a:avLst/>
        </a:prstGeom>
      </xdr:spPr>
    </xdr:pic>
    <xdr:clientData/>
  </xdr:twoCellAnchor>
  <xdr:twoCellAnchor editAs="oneCell">
    <xdr:from>
      <xdr:col>3</xdr:col>
      <xdr:colOff>345282</xdr:colOff>
      <xdr:row>55</xdr:row>
      <xdr:rowOff>119042</xdr:rowOff>
    </xdr:from>
    <xdr:to>
      <xdr:col>3</xdr:col>
      <xdr:colOff>2095500</xdr:colOff>
      <xdr:row>55</xdr:row>
      <xdr:rowOff>928685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F955EC8-5D31-22EE-C045-CB591BE9B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6807" r="-337" b="26777"/>
        <a:stretch/>
      </xdr:blipFill>
      <xdr:spPr>
        <a:xfrm>
          <a:off x="5060157" y="46017636"/>
          <a:ext cx="1750218" cy="809643"/>
        </a:xfrm>
        <a:prstGeom prst="rect">
          <a:avLst/>
        </a:prstGeom>
      </xdr:spPr>
    </xdr:pic>
    <xdr:clientData/>
  </xdr:twoCellAnchor>
  <xdr:twoCellAnchor editAs="oneCell">
    <xdr:from>
      <xdr:col>3</xdr:col>
      <xdr:colOff>178593</xdr:colOff>
      <xdr:row>56</xdr:row>
      <xdr:rowOff>19351</xdr:rowOff>
    </xdr:from>
    <xdr:to>
      <xdr:col>3</xdr:col>
      <xdr:colOff>1976437</xdr:colOff>
      <xdr:row>56</xdr:row>
      <xdr:rowOff>988218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AE2AE12-A4F4-8F58-17FF-C4703B5AF6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1603" r="1365" b="25242"/>
        <a:stretch/>
      </xdr:blipFill>
      <xdr:spPr>
        <a:xfrm>
          <a:off x="4893468" y="46941882"/>
          <a:ext cx="1797844" cy="96886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57</xdr:row>
      <xdr:rowOff>51847</xdr:rowOff>
    </xdr:from>
    <xdr:to>
      <xdr:col>3</xdr:col>
      <xdr:colOff>2000250</xdr:colOff>
      <xdr:row>57</xdr:row>
      <xdr:rowOff>1000125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46D8D4B-37B9-36F9-FE3B-2E58A2110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" t="24033" r="3649" b="24786"/>
        <a:stretch/>
      </xdr:blipFill>
      <xdr:spPr>
        <a:xfrm>
          <a:off x="4953001" y="47998316"/>
          <a:ext cx="1762124" cy="948278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333377</xdr:colOff>
      <xdr:row>16</xdr:row>
      <xdr:rowOff>37231</xdr:rowOff>
    </xdr:from>
    <xdr:to>
      <xdr:col>3</xdr:col>
      <xdr:colOff>1976438</xdr:colOff>
      <xdr:row>16</xdr:row>
      <xdr:rowOff>833437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C212E3-FB09-3EA2-15A3-BFFD7A04E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929" r="-1351" b="26836"/>
        <a:stretch/>
      </xdr:blipFill>
      <xdr:spPr bwMode="auto">
        <a:xfrm>
          <a:off x="5048252" y="12907887"/>
          <a:ext cx="1643061" cy="79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261938</xdr:colOff>
      <xdr:row>17</xdr:row>
      <xdr:rowOff>15834</xdr:rowOff>
    </xdr:from>
    <xdr:to>
      <xdr:col>3</xdr:col>
      <xdr:colOff>2012157</xdr:colOff>
      <xdr:row>17</xdr:row>
      <xdr:rowOff>845343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73C522D-0AC1-7C56-DA4B-B82346C12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67" r="2375" b="29264"/>
        <a:stretch/>
      </xdr:blipFill>
      <xdr:spPr>
        <a:xfrm>
          <a:off x="4976813" y="13731834"/>
          <a:ext cx="1750219" cy="829509"/>
        </a:xfrm>
        <a:prstGeom prst="rect">
          <a:avLst/>
        </a:prstGeom>
      </xdr:spPr>
    </xdr:pic>
    <xdr:clientData/>
  </xdr:twoCellAnchor>
  <xdr:twoCellAnchor editAs="oneCell">
    <xdr:from>
      <xdr:col>3</xdr:col>
      <xdr:colOff>369094</xdr:colOff>
      <xdr:row>18</xdr:row>
      <xdr:rowOff>54240</xdr:rowOff>
    </xdr:from>
    <xdr:to>
      <xdr:col>3</xdr:col>
      <xdr:colOff>2095500</xdr:colOff>
      <xdr:row>18</xdr:row>
      <xdr:rowOff>821532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8A279B9-33CB-EF41-D1FE-AFF97FAF8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25803" r="-1951" b="28886"/>
        <a:stretch/>
      </xdr:blipFill>
      <xdr:spPr>
        <a:xfrm>
          <a:off x="5083969" y="14615584"/>
          <a:ext cx="1726406" cy="767292"/>
        </a:xfrm>
        <a:prstGeom prst="rect">
          <a:avLst/>
        </a:prstGeom>
      </xdr:spPr>
    </xdr:pic>
    <xdr:clientData/>
  </xdr:twoCellAnchor>
  <xdr:twoCellAnchor editAs="oneCell">
    <xdr:from>
      <xdr:col>3</xdr:col>
      <xdr:colOff>130969</xdr:colOff>
      <xdr:row>35</xdr:row>
      <xdr:rowOff>44932</xdr:rowOff>
    </xdr:from>
    <xdr:to>
      <xdr:col>3</xdr:col>
      <xdr:colOff>2035968</xdr:colOff>
      <xdr:row>35</xdr:row>
      <xdr:rowOff>835089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1487EAB-186C-9848-2C63-10357EFF0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44" t="29719" r="581" b="28155"/>
        <a:stretch/>
      </xdr:blipFill>
      <xdr:spPr>
        <a:xfrm>
          <a:off x="4845844" y="28762807"/>
          <a:ext cx="1904999" cy="790157"/>
        </a:xfrm>
        <a:prstGeom prst="rect">
          <a:avLst/>
        </a:prstGeom>
      </xdr:spPr>
    </xdr:pic>
    <xdr:clientData/>
  </xdr:twoCellAnchor>
  <xdr:twoCellAnchor editAs="oneCell">
    <xdr:from>
      <xdr:col>3</xdr:col>
      <xdr:colOff>178595</xdr:colOff>
      <xdr:row>44</xdr:row>
      <xdr:rowOff>252330</xdr:rowOff>
    </xdr:from>
    <xdr:to>
      <xdr:col>3</xdr:col>
      <xdr:colOff>2297906</xdr:colOff>
      <xdr:row>44</xdr:row>
      <xdr:rowOff>1107280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3BF4708-9C02-7B5C-6285-A3DEE04B7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1" r="1949" b="32534"/>
        <a:stretch/>
      </xdr:blipFill>
      <xdr:spPr>
        <a:xfrm>
          <a:off x="4893470" y="38197549"/>
          <a:ext cx="2119311" cy="854950"/>
        </a:xfrm>
        <a:prstGeom prst="rect">
          <a:avLst/>
        </a:prstGeom>
      </xdr:spPr>
    </xdr:pic>
    <xdr:clientData/>
  </xdr:twoCellAnchor>
  <xdr:twoCellAnchor editAs="oneCell">
    <xdr:from>
      <xdr:col>3</xdr:col>
      <xdr:colOff>261938</xdr:colOff>
      <xdr:row>69</xdr:row>
      <xdr:rowOff>47265</xdr:rowOff>
    </xdr:from>
    <xdr:to>
      <xdr:col>3</xdr:col>
      <xdr:colOff>2107407</xdr:colOff>
      <xdr:row>69</xdr:row>
      <xdr:rowOff>964407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6D73991-1416-3F1D-4663-5E2E85CC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53" r="-1852" b="24630"/>
        <a:stretch/>
      </xdr:blipFill>
      <xdr:spPr>
        <a:xfrm>
          <a:off x="4976813" y="62828921"/>
          <a:ext cx="1845469" cy="917142"/>
        </a:xfrm>
        <a:prstGeom prst="rect">
          <a:avLst/>
        </a:prstGeom>
      </xdr:spPr>
    </xdr:pic>
    <xdr:clientData/>
  </xdr:twoCellAnchor>
  <xdr:twoCellAnchor editAs="oneCell">
    <xdr:from>
      <xdr:col>3</xdr:col>
      <xdr:colOff>321470</xdr:colOff>
      <xdr:row>70</xdr:row>
      <xdr:rowOff>52795</xdr:rowOff>
    </xdr:from>
    <xdr:to>
      <xdr:col>3</xdr:col>
      <xdr:colOff>2143126</xdr:colOff>
      <xdr:row>70</xdr:row>
      <xdr:rowOff>916781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3AC91B6-19C8-0AD5-9044-E2ABA9C436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65" r="-865" b="27896"/>
        <a:stretch/>
      </xdr:blipFill>
      <xdr:spPr>
        <a:xfrm>
          <a:off x="5036345" y="63834576"/>
          <a:ext cx="1821656" cy="863986"/>
        </a:xfrm>
        <a:prstGeom prst="rect">
          <a:avLst/>
        </a:prstGeom>
      </xdr:spPr>
    </xdr:pic>
    <xdr:clientData/>
  </xdr:twoCellAnchor>
  <xdr:twoCellAnchor editAs="oneCell">
    <xdr:from>
      <xdr:col>3</xdr:col>
      <xdr:colOff>404812</xdr:colOff>
      <xdr:row>71</xdr:row>
      <xdr:rowOff>154781</xdr:rowOff>
    </xdr:from>
    <xdr:to>
      <xdr:col>3</xdr:col>
      <xdr:colOff>2187593</xdr:colOff>
      <xdr:row>71</xdr:row>
      <xdr:rowOff>952500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B879A5F7-9A45-B697-CB3F-6DAA105BC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6662" r="-2146" b="27632"/>
        <a:stretch/>
      </xdr:blipFill>
      <xdr:spPr>
        <a:xfrm>
          <a:off x="5119687" y="64936687"/>
          <a:ext cx="1782781" cy="797719"/>
        </a:xfrm>
        <a:prstGeom prst="rect">
          <a:avLst/>
        </a:prstGeom>
      </xdr:spPr>
    </xdr:pic>
    <xdr:clientData/>
  </xdr:twoCellAnchor>
  <xdr:twoCellAnchor editAs="oneCell">
    <xdr:from>
      <xdr:col>3</xdr:col>
      <xdr:colOff>202408</xdr:colOff>
      <xdr:row>19</xdr:row>
      <xdr:rowOff>83342</xdr:rowOff>
    </xdr:from>
    <xdr:to>
      <xdr:col>3</xdr:col>
      <xdr:colOff>2123976</xdr:colOff>
      <xdr:row>20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4C21FE1-5ADD-058E-9FA3-162F7D6042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4" t="21146" r="-541" b="19546"/>
        <a:stretch/>
      </xdr:blipFill>
      <xdr:spPr bwMode="auto">
        <a:xfrm>
          <a:off x="4917283" y="15490030"/>
          <a:ext cx="192156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190499</xdr:colOff>
      <xdr:row>49</xdr:row>
      <xdr:rowOff>89745</xdr:rowOff>
    </xdr:from>
    <xdr:to>
      <xdr:col>3</xdr:col>
      <xdr:colOff>2262188</xdr:colOff>
      <xdr:row>49</xdr:row>
      <xdr:rowOff>988219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3491CBF-2B76-5AD9-83E1-CA05FA1AA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8" t="15351" r="2312" b="25683"/>
        <a:stretch/>
      </xdr:blipFill>
      <xdr:spPr bwMode="auto">
        <a:xfrm>
          <a:off x="4905374" y="45654964"/>
          <a:ext cx="2071689" cy="89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torcityclassicsinc.com/products/russian-object-695-kurganets-25-infantry-fighting-vehicle-with-four-kornet-em-guided-missiles-moscow-victory-day-parade-1-72-scale" TargetMode="External"/><Relationship Id="rId18" Type="http://schemas.openxmlformats.org/officeDocument/2006/relationships/hyperlink" Target="https://motorcityclassicsinc.com/products/tortoise-heavy-assault-tank-british-army-1-72-scale?_pos=1&amp;_sid=1dccb0548&amp;_ss=r" TargetMode="External"/><Relationship Id="rId26" Type="http://schemas.openxmlformats.org/officeDocument/2006/relationships/hyperlink" Target="https://motorcityclassicsinc.com/products/m42-duster-vietnam-war-iron-coffin-1-72-scale?_pos=1&amp;_sid=fe97cb7de&amp;_ss=r" TargetMode="External"/><Relationship Id="rId39" Type="http://schemas.openxmlformats.org/officeDocument/2006/relationships/hyperlink" Target="https://app.box.com/s/6s4s7sxu8gck4yf9kubdv0o40lmiosmq" TargetMode="External"/><Relationship Id="rId21" Type="http://schemas.openxmlformats.org/officeDocument/2006/relationships/hyperlink" Target="https://motorcityclassicsinc.com/products/us-m1a2-abrams-main-battle-tank-with-tusk-ii-1-72-scale?_pos=1&amp;_sid=ad1925ef0&amp;_ss=r" TargetMode="External"/><Relationship Id="rId34" Type="http://schemas.openxmlformats.org/officeDocument/2006/relationships/hyperlink" Target="https://app.box.com/s/gooq88fs0e8n145b2wiowqbv6a8nixc9" TargetMode="External"/><Relationship Id="rId7" Type="http://schemas.openxmlformats.org/officeDocument/2006/relationships/hyperlink" Target="https://motorcityclassicsinc.com/products/russian-t-15-armata-heavy-infantry-fighting-vehicle-2015-moscow-victory-day-parade-1-72-scale?_pos=1&amp;_sid=7b26d6578&amp;_ss=r" TargetMode="External"/><Relationship Id="rId2" Type="http://schemas.openxmlformats.org/officeDocument/2006/relationships/hyperlink" Target="https://app.box.com/s/it292yht9qxulli6xomb016yqbczkrql" TargetMode="External"/><Relationship Id="rId16" Type="http://schemas.openxmlformats.org/officeDocument/2006/relationships/hyperlink" Target="https://motorcityclassicsinc.com/products/french-dassault-mirage-2000b-multirole-aircraft-1-72-scale" TargetMode="External"/><Relationship Id="rId20" Type="http://schemas.openxmlformats.org/officeDocument/2006/relationships/hyperlink" Target="https://motorcityclassicsinc.com/products/m1a2-abrams-tusk-us-army-3rd-armored-cavalry-rgt-iraq-2011-1-72-scale?_pos=1&amp;_sid=87e3f5623&amp;_ss=r" TargetMode="External"/><Relationship Id="rId29" Type="http://schemas.openxmlformats.org/officeDocument/2006/relationships/hyperlink" Target="https://app.box.com/s/t974stm26z9lchm00vmz64ohwz668ze2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motorcityclassicsinc.com/collections/panzerkampf" TargetMode="External"/><Relationship Id="rId6" Type="http://schemas.openxmlformats.org/officeDocument/2006/relationships/hyperlink" Target="https://motorcityclassicsinc.com/products/soviet-kliment-voroshilov-kv-3-heavy-tank-winter-camouflage-1-72-scale" TargetMode="External"/><Relationship Id="rId11" Type="http://schemas.openxmlformats.org/officeDocument/2006/relationships/hyperlink" Target="https://motorcityclassicsinc.com/products/panzerkampf-russian-object-693-kurganets-25-armored-personnel-carrier-moscow-victory-day-parade" TargetMode="External"/><Relationship Id="rId24" Type="http://schemas.openxmlformats.org/officeDocument/2006/relationships/hyperlink" Target="https://motorcityclassicsinc.com/products/us-m1a2-tusk-i-3rd-squadron-3rd-armoured-cavalry-regiment-u-s-army-fob-hammer-iraq-2011-1-72-scale?_pos=1&amp;_sid=fba47ee31&amp;_ss=r" TargetMode="External"/><Relationship Id="rId32" Type="http://schemas.openxmlformats.org/officeDocument/2006/relationships/hyperlink" Target="https://app.box.com/s/stfkv1qoonrj3779vssyq2knfqlilysf" TargetMode="External"/><Relationship Id="rId37" Type="http://schemas.openxmlformats.org/officeDocument/2006/relationships/hyperlink" Target="https://app.box.com/s/8v4bq2f3161om2jg02mxv9msm4rmjrp1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motorcityclassicsinc.com/products/soviet-kliment-voroshilov-kv-3-heavy-tank-summer-camouflage-1-72-scale?_pos=1&amp;_sid=f60f34beb&amp;_ss=r" TargetMode="External"/><Relationship Id="rId15" Type="http://schemas.openxmlformats.org/officeDocument/2006/relationships/hyperlink" Target="https://motorcityclassicsinc.com/products/dutch-leopard-2a6nl-main-battle-tank-woodland-camouflage-1-72-scale" TargetMode="External"/><Relationship Id="rId23" Type="http://schemas.openxmlformats.org/officeDocument/2006/relationships/hyperlink" Target="https://motorcityclassicsinc.com/products/m1a1-tusk-u-s-main-battle-tank-1st-battalion-35th-armor-regiment-camouflage-1-72-scale?_pos=1&amp;_sid=6c0d27277&amp;_ss=r" TargetMode="External"/><Relationship Id="rId28" Type="http://schemas.openxmlformats.org/officeDocument/2006/relationships/hyperlink" Target="https://motorcityclassicsinc.com/products/mikoyan-gurevich-mig-19s-farmer-c-voyenno-vozdushnye-sily-soviet-air-force-red-37-1-72-scale?_pos=1&amp;_sid=efc31f485&amp;_ss=r" TargetMode="External"/><Relationship Id="rId36" Type="http://schemas.openxmlformats.org/officeDocument/2006/relationships/hyperlink" Target="https://motorcityclassicsinc.com/products/shenyang-j-6-fighter-red-2279-1-72-scale?_pos=1&amp;_sid=c8d4d5e7f&amp;_ss=r" TargetMode="External"/><Relationship Id="rId10" Type="http://schemas.openxmlformats.org/officeDocument/2006/relationships/hyperlink" Target="https://motorcityclassicsinc.com/products/chinese-peoples-liberation-army-type-59d-main-battle-tank-digital-desert-camouflage-1-72-scale?_pos=1&amp;_sid=ef7e83082&amp;_ss=r" TargetMode="External"/><Relationship Id="rId19" Type="http://schemas.openxmlformats.org/officeDocument/2006/relationships/hyperlink" Target="https://motorcityclassicsinc.com/products/m1070-heavy-equipment-transporter-desert-color-1-72-scale?_pos=1&amp;_sid=40d5ffc23&amp;_ss=r" TargetMode="External"/><Relationship Id="rId31" Type="http://schemas.openxmlformats.org/officeDocument/2006/relationships/hyperlink" Target="https://app.box.com/s/il257xkip3ia8pvygj1aad4o26ort77j" TargetMode="External"/><Relationship Id="rId4" Type="http://schemas.openxmlformats.org/officeDocument/2006/relationships/hyperlink" Target="https://motorcityclassicsinc.com/collections/panzerkampf/products/german-sd-kfz-141-pzkpfw-iii-ausf-g-medium-tank-deutsches-afrika-korps-north-africa-1941-1-72-scale" TargetMode="External"/><Relationship Id="rId9" Type="http://schemas.openxmlformats.org/officeDocument/2006/relationships/hyperlink" Target="https://motorcityclassicsinc.com/products/chinese-peoples-liberation-army-type-59d-main-battle-tank-summer-camouflage-1-72-scale?_pos=1&amp;_sid=000c8ec69&amp;_ss=r" TargetMode="External"/><Relationship Id="rId14" Type="http://schemas.openxmlformats.org/officeDocument/2006/relationships/hyperlink" Target="https://motorcityclassicsinc.com/products/russian-object-695-kurganets-25-infantry-fighting-vehicle-with-four-kornet-em-guided-missiles-camouflage-1-72-scale" TargetMode="External"/><Relationship Id="rId22" Type="http://schemas.openxmlformats.org/officeDocument/2006/relationships/hyperlink" Target="https://motorcityclassicsinc.com/products/m1070-heavy-equipment-transporter-army-green-1-72-scale?_pos=1&amp;_sid=c48578ffc&amp;_ss=r" TargetMode="External"/><Relationship Id="rId27" Type="http://schemas.openxmlformats.org/officeDocument/2006/relationships/hyperlink" Target="https://motorcityclassicsinc.com/products/m42-duster-vietnam-war-ii-field-force-5th-battalion-2nd-field-artillery-regiment-1-72-scale?_pos=1&amp;_sid=fbde41d0a&amp;_ss=r" TargetMode="External"/><Relationship Id="rId30" Type="http://schemas.openxmlformats.org/officeDocument/2006/relationships/hyperlink" Target="https://app.box.com/s/a90v3o9qo7abanlcdb61nxzb7bh1rm0t" TargetMode="External"/><Relationship Id="rId35" Type="http://schemas.openxmlformats.org/officeDocument/2006/relationships/hyperlink" Target="https://motorcityclassicsinc.com/products/russian-t14-armata-mbt-multi-woodland-camo-1-72-scale?_pos=1&amp;_sid=28e9cb85f&amp;_ss=r" TargetMode="External"/><Relationship Id="rId8" Type="http://schemas.openxmlformats.org/officeDocument/2006/relationships/hyperlink" Target="https://motorcityclassicsinc.com/products/chinese-peoples-liberation-army-ztz99a-main-battle-tank-parade-digital-camouflage-1-72-scale?_pos=1&amp;_sid=eae53f423&amp;_ss=r" TargetMode="External"/><Relationship Id="rId3" Type="http://schemas.openxmlformats.org/officeDocument/2006/relationships/hyperlink" Target="https://motorcityclassicsinc.com/products/french-dassault-rafale-b-multirole-aircraft-ocean-tiger-1-72-scale" TargetMode="External"/><Relationship Id="rId12" Type="http://schemas.openxmlformats.org/officeDocument/2006/relationships/hyperlink" Target="https://motorcityclassicsinc.com/products/kurganets-apc" TargetMode="External"/><Relationship Id="rId17" Type="http://schemas.openxmlformats.org/officeDocument/2006/relationships/hyperlink" Target="https://motorcityclassicsinc.com/products/a39-tortoise-heavy-assault-tank-uk-british-army-wwii-1-72-scale?_pos=2&amp;_sid=1dccb0548&amp;_ss=r" TargetMode="External"/><Relationship Id="rId25" Type="http://schemas.openxmlformats.org/officeDocument/2006/relationships/hyperlink" Target="https://motorcityclassicsinc.com/products/general-dynamics-m1a2-abrams-tusk-diecast-model-1-72-scale?_pos=1&amp;_sid=7072e3931&amp;_ss=r" TargetMode="External"/><Relationship Id="rId33" Type="http://schemas.openxmlformats.org/officeDocument/2006/relationships/hyperlink" Target="https://app.box.com/s/kg4qj49fvdlnbcr0hzqftcxti6m7q8wo" TargetMode="External"/><Relationship Id="rId38" Type="http://schemas.openxmlformats.org/officeDocument/2006/relationships/hyperlink" Target="https://app.box.com/s/bemgxn41dbm5oy7nv9j81ipncla2q9db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otorcityclassicsinc.com/products/german-kampfpanzer-leopard-2a7-main-battle-tank-woodland-camouflage-1-72-scale?_pos=1&amp;_sid=a58addbb4&amp;_ss=r" TargetMode="External"/><Relationship Id="rId18" Type="http://schemas.openxmlformats.org/officeDocument/2006/relationships/hyperlink" Target="https://motorcityclassicsinc.com/products/chinese-peoples-liberation-army-ztz99a-main-battle-tank-parade-digital-camouflage-1-72-scale?_pos=1&amp;_sid=eae53f423&amp;_ss=r" TargetMode="External"/><Relationship Id="rId26" Type="http://schemas.openxmlformats.org/officeDocument/2006/relationships/hyperlink" Target="https://motorcityclassicsinc.com/products/russian-object-695-kurganets-25-infantry-fighting-vehicle-with-four-kornet-em-guided-missiles-moscow-victory-day-parade-1-72-scale" TargetMode="External"/><Relationship Id="rId39" Type="http://schemas.openxmlformats.org/officeDocument/2006/relationships/hyperlink" Target="https://motorcityclassicsinc.com/products/us-m1a2-tusk-i-3rd-squadron-3rd-armoured-cavalry-regiment-u-s-army-fob-hammer-iraq-2011-1-72-scale?_pos=1&amp;_sid=fba47ee31&amp;_ss=r" TargetMode="External"/><Relationship Id="rId21" Type="http://schemas.openxmlformats.org/officeDocument/2006/relationships/hyperlink" Target="https://motorcityclassicsinc.com/products/chinese-peoples-liberation-army-type-59d-main-battle-tank-digital-desert-camouflage-1-72-scale?_pos=1&amp;_sid=ef7e83082&amp;_ss=r" TargetMode="External"/><Relationship Id="rId34" Type="http://schemas.openxmlformats.org/officeDocument/2006/relationships/hyperlink" Target="https://motorcityclassicsinc.com/products/m1a2-abrams-tusk-us-army-3rd-armored-cavalry-rgt-iraq-2011-1-72-scale?_pos=1&amp;_sid=87e3f5623&amp;_ss=r" TargetMode="External"/><Relationship Id="rId42" Type="http://schemas.openxmlformats.org/officeDocument/2006/relationships/hyperlink" Target="https://motorcityclassicsinc.com/products/m42-duster-vietnam-war-ii-field-force-5th-battalion-2nd-field-artillery-regiment-1-72-scale?_pos=1&amp;_sid=fbde41d0a&amp;_ss=r" TargetMode="External"/><Relationship Id="rId47" Type="http://schemas.openxmlformats.org/officeDocument/2006/relationships/hyperlink" Target="https://app.box.com/s/il257xkip3ia8pvygj1aad4o26ort77j" TargetMode="External"/><Relationship Id="rId50" Type="http://schemas.openxmlformats.org/officeDocument/2006/relationships/hyperlink" Target="https://app.box.com/s/gooq88fs0e8n145b2wiowqbv6a8nixc9" TargetMode="External"/><Relationship Id="rId55" Type="http://schemas.openxmlformats.org/officeDocument/2006/relationships/hyperlink" Target="https://app.box.com/s/6s4s7sxu8gck4yf9kubdv0o40lmiosmq" TargetMode="External"/><Relationship Id="rId7" Type="http://schemas.openxmlformats.org/officeDocument/2006/relationships/hyperlink" Target="https://motorcityclassicsinc.com/collections/panzerkampf/products/german-sd-kfz-141-pzkpfw-iii-ausf-g-medium-tank-deutsches-afrika-korps-north-africa-1941-1-72-scale" TargetMode="External"/><Relationship Id="rId2" Type="http://schemas.openxmlformats.org/officeDocument/2006/relationships/hyperlink" Target="https://app.box.com/s/it292yht9qxulli6xomb016yqbczkrql" TargetMode="External"/><Relationship Id="rId16" Type="http://schemas.openxmlformats.org/officeDocument/2006/relationships/hyperlink" Target="https://motorcityclassicsinc.com/products/russian-t-15-armata-heavy-infantry-fighting-vehicle-white-115-1-72-scale?_pos=1&amp;_sid=c5c777382&amp;_ss=r" TargetMode="External"/><Relationship Id="rId29" Type="http://schemas.openxmlformats.org/officeDocument/2006/relationships/hyperlink" Target="https://motorcityclassicsinc.com/products/french-dassault-mirage-2000b-multirole-aircraft-1-72-scale" TargetMode="External"/><Relationship Id="rId11" Type="http://schemas.openxmlformats.org/officeDocument/2006/relationships/hyperlink" Target="https://motorcityclassicsinc.com/products/german-kampfpanzer-leopard-2a6-main-battle-tank-woodland-camouflage-1-72-scale?_pos=1&amp;_sid=551111a76&amp;_ss=r" TargetMode="External"/><Relationship Id="rId24" Type="http://schemas.openxmlformats.org/officeDocument/2006/relationships/hyperlink" Target="https://motorcityclassicsinc.com/products/panzerkampf-russian-object-693-kurganets-25-armored-personnel-carrier-moscow-victory-day-parade" TargetMode="External"/><Relationship Id="rId32" Type="http://schemas.openxmlformats.org/officeDocument/2006/relationships/hyperlink" Target="https://motorcityclassicsinc.com/products/krauss-maffei-leopard-2a7-tank-1-72-scale?_pos=1&amp;_sid=40ecf7d10&amp;_ss=r" TargetMode="External"/><Relationship Id="rId37" Type="http://schemas.openxmlformats.org/officeDocument/2006/relationships/hyperlink" Target="https://motorcityclassicsinc.com/products/m1070-heavy-equipment-transporter-army-green-1-72-scale?_pos=1&amp;_sid=c48578ffc&amp;_ss=r" TargetMode="External"/><Relationship Id="rId40" Type="http://schemas.openxmlformats.org/officeDocument/2006/relationships/hyperlink" Target="https://motorcityclassicsinc.com/products/general-dynamics-m1a2-abrams-tusk-diecast-model-1-72-scale?_pos=1&amp;_sid=7072e3931&amp;_ss=r" TargetMode="External"/><Relationship Id="rId45" Type="http://schemas.openxmlformats.org/officeDocument/2006/relationships/hyperlink" Target="https://app.box.com/s/t974stm26z9lchm00vmz64ohwz668ze2" TargetMode="External"/><Relationship Id="rId53" Type="http://schemas.openxmlformats.org/officeDocument/2006/relationships/hyperlink" Target="https://app.box.com/s/8v4bq2f3161om2jg02mxv9msm4rmjrp1" TargetMode="External"/><Relationship Id="rId5" Type="http://schemas.openxmlformats.org/officeDocument/2006/relationships/hyperlink" Target="https://motorcityclassicsinc.com/products/german-sd-kfz-161-pzkpfw-iv-ausf-e-medium-tank-1-72-scale-1?_pos=1&amp;_sid=8ae4ec3ee&amp;_ss=r" TargetMode="External"/><Relationship Id="rId19" Type="http://schemas.openxmlformats.org/officeDocument/2006/relationships/hyperlink" Target="https://motorcityclassicsinc.com/products/chinese-peoples-liberation-army-type-59d-main-battle-tank-woodland-camouflage-1-72-scale?_pos=1&amp;_sid=eaafbfd34&amp;_ss=r" TargetMode="External"/><Relationship Id="rId4" Type="http://schemas.openxmlformats.org/officeDocument/2006/relationships/hyperlink" Target="https://motorcityclassicsinc.com/products/german-sd-kfz-161-pzkpfw-iv-ausf-e-medium-tank-1-72-scale" TargetMode="External"/><Relationship Id="rId9" Type="http://schemas.openxmlformats.org/officeDocument/2006/relationships/hyperlink" Target="https://motorcityclassicsinc.com/products/soviet-kliment-voroshilov-kv-3-heavy-tank-winter-camouflage-1-72-scale" TargetMode="External"/><Relationship Id="rId14" Type="http://schemas.openxmlformats.org/officeDocument/2006/relationships/hyperlink" Target="https://motorcityclassicsinc.com/products/german-kampfpanzer-leopard-2a7-main-battle-tank-mixed-european-camouflage-1-72-scale?_pos=1&amp;_sid=c4012791b&amp;_ss=r" TargetMode="External"/><Relationship Id="rId22" Type="http://schemas.openxmlformats.org/officeDocument/2006/relationships/hyperlink" Target="https://motorcityclassicsinc.com/products/german-kampfpanzer-leopard-2a6ex-main-battle-tank-woodland-camouflage-1-72-scale" TargetMode="External"/><Relationship Id="rId27" Type="http://schemas.openxmlformats.org/officeDocument/2006/relationships/hyperlink" Target="https://motorcityclassicsinc.com/products/russian-object-695-kurganets-25-infantry-fighting-vehicle-with-four-kornet-em-guided-missiles-camouflage-1-72-scale" TargetMode="External"/><Relationship Id="rId30" Type="http://schemas.openxmlformats.org/officeDocument/2006/relationships/hyperlink" Target="https://motorcityclassicsinc.com/products/a39-tortoise-heavy-assault-tank-uk-british-army-wwii-1-72-scale?_pos=2&amp;_sid=1dccb0548&amp;_ss=r" TargetMode="External"/><Relationship Id="rId35" Type="http://schemas.openxmlformats.org/officeDocument/2006/relationships/hyperlink" Target="https://motorcityclassicsinc.com/products/us-m1a2-abrams-main-battle-tank-with-tusk-ii-1-72-scale?_pos=1&amp;_sid=ad1925ef0&amp;_ss=r" TargetMode="External"/><Relationship Id="rId43" Type="http://schemas.openxmlformats.org/officeDocument/2006/relationships/hyperlink" Target="https://motorcityclassicsinc.com/products/mirage-2000d-french-air-force-650-armee-de-l-air-1-72-scale?_pos=1&amp;_sid=fe3f1d49e&amp;_ss=r" TargetMode="External"/><Relationship Id="rId48" Type="http://schemas.openxmlformats.org/officeDocument/2006/relationships/hyperlink" Target="https://app.box.com/s/stfkv1qoonrj3779vssyq2knfqlilysf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motorcityclassicsinc.com/products/soviet-kliment-voroshilov-kv-3-heavy-tank-summer-camouflage-1-72-scale?_pos=1&amp;_sid=f60f34beb&amp;_ss=r" TargetMode="External"/><Relationship Id="rId51" Type="http://schemas.openxmlformats.org/officeDocument/2006/relationships/hyperlink" Target="https://motorcityclassicsinc.com/products/russian-t14-armata-mbt-multi-woodland-camo-1-72-scale?_pos=1&amp;_sid=28e9cb85f&amp;_ss=r" TargetMode="External"/><Relationship Id="rId3" Type="http://schemas.openxmlformats.org/officeDocument/2006/relationships/hyperlink" Target="https://motorcityclassicsinc.com/products/french-dassault-rafale-b-multirole-aircraft-ocean-tiger-1-72-scale" TargetMode="External"/><Relationship Id="rId12" Type="http://schemas.openxmlformats.org/officeDocument/2006/relationships/hyperlink" Target="https://motorcityclassicsinc.com/products/german-kampfpanzer-leopard-2a6-main-battle-tank-mixed-european-camouflage-1-72-scale?_pos=1&amp;_sid=65ead4ad6&amp;_ss=r" TargetMode="External"/><Relationship Id="rId17" Type="http://schemas.openxmlformats.org/officeDocument/2006/relationships/hyperlink" Target="https://motorcityclassicsinc.com/products/chinese-peoples-liberation-army-ztz99a-main-battle-tank-tj103-camouflage-1-72-scale?_pos=1&amp;_sid=0c3ce05f3&amp;_ss=r" TargetMode="External"/><Relationship Id="rId25" Type="http://schemas.openxmlformats.org/officeDocument/2006/relationships/hyperlink" Target="https://motorcityclassicsinc.com/products/kurganets-apc" TargetMode="External"/><Relationship Id="rId33" Type="http://schemas.openxmlformats.org/officeDocument/2006/relationships/hyperlink" Target="https://motorcityclassicsinc.com/products/m1070-heavy-equipment-transporter-desert-color-1-72-scale?_pos=1&amp;_sid=40d5ffc23&amp;_ss=r" TargetMode="External"/><Relationship Id="rId38" Type="http://schemas.openxmlformats.org/officeDocument/2006/relationships/hyperlink" Target="https://motorcityclassicsinc.com/products/m1a1-tusk-u-s-main-battle-tank-1st-battalion-35th-armor-regiment-camouflage-1-72-scale?_pos=1&amp;_sid=6c0d27277&amp;_ss=r" TargetMode="External"/><Relationship Id="rId46" Type="http://schemas.openxmlformats.org/officeDocument/2006/relationships/hyperlink" Target="https://app.box.com/s/a90v3o9qo7abanlcdb61nxzb7bh1rm0t" TargetMode="External"/><Relationship Id="rId20" Type="http://schemas.openxmlformats.org/officeDocument/2006/relationships/hyperlink" Target="https://motorcityclassicsinc.com/products/chinese-peoples-liberation-army-type-59d-main-battle-tank-summer-camouflage-1-72-scale?_pos=1&amp;_sid=000c8ec69&amp;_ss=r" TargetMode="External"/><Relationship Id="rId41" Type="http://schemas.openxmlformats.org/officeDocument/2006/relationships/hyperlink" Target="https://motorcityclassicsinc.com/products/m42-duster-vietnam-war-iron-coffin-1-72-scale?_pos=1&amp;_sid=fe97cb7de&amp;_ss=r" TargetMode="External"/><Relationship Id="rId54" Type="http://schemas.openxmlformats.org/officeDocument/2006/relationships/hyperlink" Target="https://app.box.com/s/bemgxn41dbm5oy7nv9j81ipncla2q9db" TargetMode="External"/><Relationship Id="rId1" Type="http://schemas.openxmlformats.org/officeDocument/2006/relationships/hyperlink" Target="https://motorcityclassicsinc.com/collections/panzerkampf" TargetMode="External"/><Relationship Id="rId6" Type="http://schemas.openxmlformats.org/officeDocument/2006/relationships/hyperlink" Target="https://motorcityclassicsinc.com/products/german-sd-kfz-141-pzkpfw-iii-ausf-g-medium-tank-ii-panzer-regiment-35-4-panzer-division-1941-1-72-scale?_pos=1&amp;_sid=9635a54cb&amp;_ss=r" TargetMode="External"/><Relationship Id="rId15" Type="http://schemas.openxmlformats.org/officeDocument/2006/relationships/hyperlink" Target="https://motorcityclassicsinc.com/products/russian-t-15-armata-heavy-infantry-fighting-vehicle-2015-moscow-victory-day-parade-1-72-scale?_pos=1&amp;_sid=7b26d6578&amp;_ss=r" TargetMode="External"/><Relationship Id="rId23" Type="http://schemas.openxmlformats.org/officeDocument/2006/relationships/hyperlink" Target="https://motorcityclassicsinc.com/products/leopard-2-a7" TargetMode="External"/><Relationship Id="rId28" Type="http://schemas.openxmlformats.org/officeDocument/2006/relationships/hyperlink" Target="https://motorcityclassicsinc.com/products/dutch-leopard-2a6nl-main-battle-tank-woodland-camouflage-1-72-scale" TargetMode="External"/><Relationship Id="rId36" Type="http://schemas.openxmlformats.org/officeDocument/2006/relationships/hyperlink" Target="https://motorcityclassicsinc.com/products/m42-duster-vietnam-war-how-heavy-is-dead-1-72-scale?_pos=1&amp;_sid=d05d8db22&amp;_ss=r" TargetMode="External"/><Relationship Id="rId49" Type="http://schemas.openxmlformats.org/officeDocument/2006/relationships/hyperlink" Target="https://app.box.com/s/kg4qj49fvdlnbcr0hzqftcxti6m7q8wo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motorcityclassicsinc.com/products/german-kampfpanzer-leopard-2a5-main-battle-tank-woodland-camouflage-1-72-scale?_pos=1&amp;_sid=1e665ca94&amp;_ss=r" TargetMode="External"/><Relationship Id="rId31" Type="http://schemas.openxmlformats.org/officeDocument/2006/relationships/hyperlink" Target="https://motorcityclassicsinc.com/products/tortoise-heavy-assault-tank-british-army-1-72-scale?_pos=1&amp;_sid=1dccb0548&amp;_ss=r" TargetMode="External"/><Relationship Id="rId44" Type="http://schemas.openxmlformats.org/officeDocument/2006/relationships/hyperlink" Target="https://motorcityclassicsinc.com/products/mikoyan-gurevich-mig-19s-farmer-c-voyenno-vozdushnye-sily-soviet-air-force-red-37-1-72-scale?_pos=1&amp;_sid=efc31f485&amp;_ss=r" TargetMode="External"/><Relationship Id="rId52" Type="http://schemas.openxmlformats.org/officeDocument/2006/relationships/hyperlink" Target="https://motorcityclassicsinc.com/products/shenyang-j-6-fighter-red-2279-1-72-scale?_pos=1&amp;_sid=c8d4d5e7f&amp;_ss=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08B8-05A7-40A1-9A1F-DADFAF4AA66F}">
  <dimension ref="A1:M63"/>
  <sheetViews>
    <sheetView tabSelected="1" zoomScale="90" zoomScaleNormal="90" zoomScaleSheetLayoutView="100" workbookViewId="0">
      <pane ySplit="6" topLeftCell="A7" activePane="bottomLeft" state="frozen"/>
      <selection pane="bottomLeft" activeCell="M8" sqref="M8"/>
    </sheetView>
  </sheetViews>
  <sheetFormatPr defaultColWidth="10.875" defaultRowHeight="18.75" x14ac:dyDescent="0.3"/>
  <cols>
    <col min="1" max="1" width="14.625" style="13" customWidth="1"/>
    <col min="2" max="2" width="16.75" style="14" customWidth="1"/>
    <col min="3" max="5" width="30.5" style="15" customWidth="1"/>
    <col min="6" max="6" width="14.375" style="15" customWidth="1"/>
    <col min="7" max="8" width="12.625" style="16" customWidth="1"/>
    <col min="9" max="9" width="15.75" style="16" customWidth="1"/>
    <col min="10" max="10" width="9.375" style="14" customWidth="1"/>
    <col min="11" max="11" width="13.375" style="17" customWidth="1"/>
    <col min="12" max="12" width="10.875" style="18"/>
    <col min="13" max="13" width="14.75" style="13" customWidth="1"/>
    <col min="14" max="16384" width="10.875" style="13"/>
  </cols>
  <sheetData>
    <row r="1" spans="1:13" s="3" customFormat="1" ht="94.15" customHeight="1" x14ac:dyDescent="0.25">
      <c r="A1" s="1"/>
      <c r="B1" s="32" t="s">
        <v>0</v>
      </c>
      <c r="C1" s="32"/>
      <c r="D1" s="32"/>
      <c r="E1" s="32"/>
      <c r="F1" s="32"/>
      <c r="G1" s="32"/>
      <c r="H1" s="33"/>
      <c r="I1" s="34"/>
      <c r="J1" s="34"/>
      <c r="K1" s="35"/>
      <c r="L1" s="2"/>
      <c r="M1" s="2"/>
    </row>
    <row r="2" spans="1:13" s="3" customFormat="1" ht="69" customHeight="1" x14ac:dyDescent="0.25">
      <c r="A2" s="36" t="s">
        <v>1</v>
      </c>
      <c r="B2" s="36"/>
      <c r="C2" s="36"/>
      <c r="D2" s="36"/>
      <c r="E2" s="36"/>
      <c r="F2" s="36"/>
      <c r="G2" s="36"/>
      <c r="H2" s="37" t="s">
        <v>2</v>
      </c>
      <c r="I2" s="38"/>
      <c r="J2" s="38"/>
      <c r="K2" s="39"/>
      <c r="L2" s="2"/>
      <c r="M2" s="2"/>
    </row>
    <row r="3" spans="1:13" s="3" customFormat="1" ht="24.6" customHeight="1" x14ac:dyDescent="0.25">
      <c r="A3" s="40" t="s">
        <v>68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2"/>
      <c r="M3" s="2"/>
    </row>
    <row r="4" spans="1:13" s="3" customFormat="1" ht="24.6" customHeight="1" x14ac:dyDescent="0.25">
      <c r="A4" s="40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2"/>
      <c r="M4" s="2"/>
    </row>
    <row r="5" spans="1:13" s="3" customFormat="1" ht="32.450000000000003" customHeight="1" x14ac:dyDescent="0.25">
      <c r="A5" s="30" t="s">
        <v>240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2"/>
      <c r="M5" s="2"/>
    </row>
    <row r="6" spans="1:13" s="3" customFormat="1" ht="57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112</v>
      </c>
      <c r="F6" s="4" t="s">
        <v>7</v>
      </c>
      <c r="G6" s="5" t="s">
        <v>8</v>
      </c>
      <c r="H6" s="5" t="s">
        <v>9</v>
      </c>
      <c r="I6" s="5" t="s">
        <v>66</v>
      </c>
      <c r="J6" s="4" t="s">
        <v>10</v>
      </c>
      <c r="K6" s="4" t="s">
        <v>11</v>
      </c>
      <c r="L6" s="4" t="s">
        <v>12</v>
      </c>
      <c r="M6" s="4" t="s">
        <v>13</v>
      </c>
    </row>
    <row r="7" spans="1:13" s="6" customFormat="1" ht="66.75" customHeight="1" x14ac:dyDescent="0.25">
      <c r="A7" s="31" t="s">
        <v>201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6" customFormat="1" ht="90.75" customHeight="1" x14ac:dyDescent="0.25">
      <c r="A8" s="25" t="s">
        <v>151</v>
      </c>
      <c r="B8" s="19" t="s">
        <v>136</v>
      </c>
      <c r="C8" s="8" t="s">
        <v>137</v>
      </c>
      <c r="D8" s="24"/>
      <c r="E8" s="23" t="s">
        <v>150</v>
      </c>
      <c r="F8" s="8" t="s">
        <v>16</v>
      </c>
      <c r="G8" s="9">
        <v>44.99</v>
      </c>
      <c r="H8" s="20">
        <v>39.99</v>
      </c>
      <c r="I8" s="20">
        <v>19.71</v>
      </c>
      <c r="J8" s="10">
        <v>6</v>
      </c>
      <c r="K8" s="26" t="s">
        <v>58</v>
      </c>
      <c r="L8" s="24"/>
      <c r="M8" s="12">
        <f>L8*I8</f>
        <v>0</v>
      </c>
    </row>
    <row r="9" spans="1:13" s="6" customFormat="1" ht="88.5" customHeight="1" x14ac:dyDescent="0.25">
      <c r="A9" s="25" t="s">
        <v>152</v>
      </c>
      <c r="B9" s="19" t="s">
        <v>144</v>
      </c>
      <c r="C9" s="8" t="s">
        <v>145</v>
      </c>
      <c r="D9" s="24"/>
      <c r="E9" s="23">
        <v>8011448504250</v>
      </c>
      <c r="F9" s="8" t="s">
        <v>16</v>
      </c>
      <c r="G9" s="9">
        <v>44.99</v>
      </c>
      <c r="H9" s="20">
        <v>39.99</v>
      </c>
      <c r="I9" s="20">
        <v>19.71</v>
      </c>
      <c r="J9" s="10">
        <v>6</v>
      </c>
      <c r="K9" s="26" t="s">
        <v>58</v>
      </c>
      <c r="L9" s="24"/>
      <c r="M9" s="12">
        <f>L9*I9</f>
        <v>0</v>
      </c>
    </row>
    <row r="10" spans="1:13" s="6" customFormat="1" ht="66.75" customHeight="1" x14ac:dyDescent="0.25">
      <c r="A10" s="21" t="s">
        <v>83</v>
      </c>
      <c r="B10" s="19" t="s">
        <v>20</v>
      </c>
      <c r="C10" s="8" t="s">
        <v>21</v>
      </c>
      <c r="D10" s="8"/>
      <c r="E10" s="23" t="s">
        <v>116</v>
      </c>
      <c r="F10" s="8" t="s">
        <v>16</v>
      </c>
      <c r="G10" s="9">
        <v>31.99</v>
      </c>
      <c r="H10" s="20">
        <v>28.99</v>
      </c>
      <c r="I10" s="20">
        <v>14.484999999999999</v>
      </c>
      <c r="J10" s="10">
        <v>6</v>
      </c>
      <c r="K10" s="26" t="s">
        <v>58</v>
      </c>
      <c r="L10" s="11"/>
      <c r="M10" s="12">
        <f t="shared" ref="M10:M58" si="0">L10*I10</f>
        <v>0</v>
      </c>
    </row>
    <row r="11" spans="1:13" s="6" customFormat="1" ht="66.75" customHeight="1" x14ac:dyDescent="0.25">
      <c r="A11" s="21" t="s">
        <v>185</v>
      </c>
      <c r="B11" s="19" t="s">
        <v>183</v>
      </c>
      <c r="C11" s="8" t="s">
        <v>184</v>
      </c>
      <c r="D11" s="8"/>
      <c r="E11" s="23">
        <v>8011448504540</v>
      </c>
      <c r="F11" s="8" t="s">
        <v>16</v>
      </c>
      <c r="G11" s="9">
        <v>119.99</v>
      </c>
      <c r="H11" s="20">
        <v>109.99</v>
      </c>
      <c r="I11" s="20">
        <v>56.5</v>
      </c>
      <c r="J11" s="10">
        <v>4</v>
      </c>
      <c r="K11" s="26" t="s">
        <v>182</v>
      </c>
      <c r="L11" s="11"/>
      <c r="M11" s="12">
        <f t="shared" si="0"/>
        <v>0</v>
      </c>
    </row>
    <row r="12" spans="1:13" s="6" customFormat="1" ht="66.75" customHeight="1" x14ac:dyDescent="0.25">
      <c r="A12" s="21" t="s">
        <v>84</v>
      </c>
      <c r="B12" s="19" t="s">
        <v>22</v>
      </c>
      <c r="C12" s="8" t="s">
        <v>23</v>
      </c>
      <c r="D12"/>
      <c r="E12" s="23" t="s">
        <v>121</v>
      </c>
      <c r="F12" s="8" t="s">
        <v>16</v>
      </c>
      <c r="G12" s="9">
        <v>37.99</v>
      </c>
      <c r="H12" s="20">
        <v>33.99</v>
      </c>
      <c r="I12" s="20">
        <v>16.984999999999999</v>
      </c>
      <c r="J12" s="10">
        <v>6</v>
      </c>
      <c r="K12" s="26" t="s">
        <v>58</v>
      </c>
      <c r="L12" s="11"/>
      <c r="M12" s="12">
        <f t="shared" si="0"/>
        <v>0</v>
      </c>
    </row>
    <row r="13" spans="1:13" s="6" customFormat="1" ht="66.75" customHeight="1" x14ac:dyDescent="0.25">
      <c r="A13" s="21" t="s">
        <v>85</v>
      </c>
      <c r="B13" s="19" t="s">
        <v>24</v>
      </c>
      <c r="C13" s="8" t="s">
        <v>67</v>
      </c>
      <c r="D13" s="8"/>
      <c r="E13" s="23" t="s">
        <v>120</v>
      </c>
      <c r="F13" s="8" t="s">
        <v>16</v>
      </c>
      <c r="G13" s="9">
        <v>37.99</v>
      </c>
      <c r="H13" s="20">
        <v>33.99</v>
      </c>
      <c r="I13" s="20">
        <v>16.984999999999999</v>
      </c>
      <c r="J13" s="10">
        <v>6</v>
      </c>
      <c r="K13" s="26" t="s">
        <v>58</v>
      </c>
      <c r="L13" s="11"/>
      <c r="M13" s="12">
        <f t="shared" si="0"/>
        <v>0</v>
      </c>
    </row>
    <row r="14" spans="1:13" s="6" customFormat="1" ht="66.75" customHeight="1" x14ac:dyDescent="0.25">
      <c r="A14" s="21" t="s">
        <v>205</v>
      </c>
      <c r="B14" s="19" t="s">
        <v>222</v>
      </c>
      <c r="C14" s="8" t="s">
        <v>203</v>
      </c>
      <c r="D14"/>
      <c r="E14" s="23">
        <v>8011448504045</v>
      </c>
      <c r="F14" s="8" t="s">
        <v>16</v>
      </c>
      <c r="G14" s="9">
        <v>55.99</v>
      </c>
      <c r="H14" s="20">
        <v>51.99</v>
      </c>
      <c r="I14" s="20">
        <v>26.25</v>
      </c>
      <c r="J14" s="10">
        <v>6</v>
      </c>
      <c r="K14" s="26" t="s">
        <v>221</v>
      </c>
      <c r="L14" s="11"/>
      <c r="M14" s="12">
        <f t="shared" si="0"/>
        <v>0</v>
      </c>
    </row>
    <row r="15" spans="1:13" s="6" customFormat="1" ht="66.75" customHeight="1" x14ac:dyDescent="0.25">
      <c r="A15" s="21" t="s">
        <v>229</v>
      </c>
      <c r="B15" s="19" t="s">
        <v>202</v>
      </c>
      <c r="C15" s="8" t="s">
        <v>204</v>
      </c>
      <c r="D15" s="8"/>
      <c r="E15" s="23">
        <v>8011448504052</v>
      </c>
      <c r="F15" s="8" t="s">
        <v>16</v>
      </c>
      <c r="G15" s="9">
        <v>55.99</v>
      </c>
      <c r="H15" s="20">
        <v>51.99</v>
      </c>
      <c r="I15" s="20">
        <v>26.25</v>
      </c>
      <c r="J15" s="10">
        <v>6</v>
      </c>
      <c r="K15" s="26" t="s">
        <v>221</v>
      </c>
      <c r="L15" s="11"/>
      <c r="M15" s="12">
        <f t="shared" si="0"/>
        <v>0</v>
      </c>
    </row>
    <row r="16" spans="1:13" s="6" customFormat="1" ht="66.75" customHeight="1" x14ac:dyDescent="0.25">
      <c r="A16" s="21" t="s">
        <v>230</v>
      </c>
      <c r="B16" s="19" t="s">
        <v>223</v>
      </c>
      <c r="C16" s="8" t="s">
        <v>206</v>
      </c>
      <c r="D16" s="8"/>
      <c r="E16" s="23">
        <v>8011448504366</v>
      </c>
      <c r="F16" s="8" t="s">
        <v>16</v>
      </c>
      <c r="G16" s="9">
        <v>55.99</v>
      </c>
      <c r="H16" s="20">
        <v>51.99</v>
      </c>
      <c r="I16" s="20">
        <v>26.25</v>
      </c>
      <c r="J16" s="10">
        <v>6</v>
      </c>
      <c r="K16" s="26" t="s">
        <v>221</v>
      </c>
      <c r="L16" s="11"/>
      <c r="M16" s="12">
        <f t="shared" si="0"/>
        <v>0</v>
      </c>
    </row>
    <row r="17" spans="1:13" s="6" customFormat="1" ht="66.75" customHeight="1" x14ac:dyDescent="0.25">
      <c r="A17" s="21" t="s">
        <v>231</v>
      </c>
      <c r="B17" s="19" t="s">
        <v>227</v>
      </c>
      <c r="C17" s="8" t="s">
        <v>228</v>
      </c>
      <c r="D17" s="1"/>
      <c r="E17" s="23">
        <v>8011448504755</v>
      </c>
      <c r="F17" s="8" t="s">
        <v>16</v>
      </c>
      <c r="G17" s="9">
        <v>54.99</v>
      </c>
      <c r="H17" s="20">
        <v>51.99</v>
      </c>
      <c r="I17" s="20">
        <v>27</v>
      </c>
      <c r="J17" s="10">
        <v>6</v>
      </c>
      <c r="K17" s="26" t="s">
        <v>221</v>
      </c>
      <c r="L17" s="11"/>
      <c r="M17" s="12">
        <f t="shared" si="0"/>
        <v>0</v>
      </c>
    </row>
    <row r="18" spans="1:13" s="6" customFormat="1" ht="66.75" customHeight="1" x14ac:dyDescent="0.25">
      <c r="A18" s="25" t="s">
        <v>263</v>
      </c>
      <c r="B18" s="19" t="s">
        <v>242</v>
      </c>
      <c r="C18" s="19" t="s">
        <v>243</v>
      </c>
      <c r="D18"/>
      <c r="E18" s="23" t="s">
        <v>245</v>
      </c>
      <c r="F18" s="19" t="s">
        <v>16</v>
      </c>
      <c r="G18" s="20">
        <v>59.99</v>
      </c>
      <c r="H18" s="20">
        <v>54.99</v>
      </c>
      <c r="I18" s="20">
        <v>27.85</v>
      </c>
      <c r="J18" s="29">
        <v>6</v>
      </c>
      <c r="K18" s="26" t="s">
        <v>244</v>
      </c>
      <c r="L18" s="11"/>
      <c r="M18" s="12">
        <f t="shared" si="0"/>
        <v>0</v>
      </c>
    </row>
    <row r="19" spans="1:13" s="6" customFormat="1" ht="66.75" customHeight="1" x14ac:dyDescent="0.25">
      <c r="A19" s="21" t="s">
        <v>91</v>
      </c>
      <c r="B19" s="19" t="s">
        <v>35</v>
      </c>
      <c r="C19" s="8" t="s">
        <v>36</v>
      </c>
      <c r="D19" s="1"/>
      <c r="E19" s="23" t="s">
        <v>124</v>
      </c>
      <c r="F19" s="8" t="s">
        <v>16</v>
      </c>
      <c r="G19" s="9">
        <v>38.99</v>
      </c>
      <c r="H19" s="20">
        <v>34.99</v>
      </c>
      <c r="I19" s="20">
        <v>17.484999999999999</v>
      </c>
      <c r="J19" s="10">
        <v>6</v>
      </c>
      <c r="K19" s="26" t="s">
        <v>239</v>
      </c>
      <c r="L19" s="11"/>
      <c r="M19" s="12">
        <f t="shared" si="0"/>
        <v>0</v>
      </c>
    </row>
    <row r="20" spans="1:13" s="6" customFormat="1" ht="66.75" customHeight="1" x14ac:dyDescent="0.25">
      <c r="A20" s="21" t="s">
        <v>94</v>
      </c>
      <c r="B20" s="19" t="s">
        <v>41</v>
      </c>
      <c r="C20" s="8" t="s">
        <v>42</v>
      </c>
      <c r="D20" s="1"/>
      <c r="E20" s="23" t="s">
        <v>127</v>
      </c>
      <c r="F20" s="8" t="s">
        <v>16</v>
      </c>
      <c r="G20" s="9">
        <v>38.99</v>
      </c>
      <c r="H20" s="20">
        <v>34.99</v>
      </c>
      <c r="I20" s="20">
        <v>17.484999999999999</v>
      </c>
      <c r="J20" s="10">
        <v>6</v>
      </c>
      <c r="K20" s="26" t="s">
        <v>239</v>
      </c>
      <c r="L20" s="11"/>
      <c r="M20" s="12">
        <f t="shared" si="0"/>
        <v>0</v>
      </c>
    </row>
    <row r="21" spans="1:13" s="6" customFormat="1" ht="66.75" customHeight="1" x14ac:dyDescent="0.25">
      <c r="A21" s="21" t="s">
        <v>96</v>
      </c>
      <c r="B21" s="19" t="s">
        <v>45</v>
      </c>
      <c r="C21" s="8" t="s">
        <v>46</v>
      </c>
      <c r="D21" s="1"/>
      <c r="E21" s="23" t="s">
        <v>129</v>
      </c>
      <c r="F21" s="8" t="s">
        <v>16</v>
      </c>
      <c r="G21" s="9">
        <v>38.99</v>
      </c>
      <c r="H21" s="20">
        <v>34.99</v>
      </c>
      <c r="I21" s="20">
        <v>17.484999999999999</v>
      </c>
      <c r="J21" s="10">
        <v>6</v>
      </c>
      <c r="K21" s="26" t="s">
        <v>239</v>
      </c>
      <c r="L21" s="11"/>
      <c r="M21" s="12">
        <f t="shared" si="0"/>
        <v>0</v>
      </c>
    </row>
    <row r="22" spans="1:13" s="6" customFormat="1" ht="66.75" customHeight="1" x14ac:dyDescent="0.25">
      <c r="A22" s="21" t="s">
        <v>97</v>
      </c>
      <c r="B22" s="19" t="s">
        <v>47</v>
      </c>
      <c r="C22" s="8" t="s">
        <v>48</v>
      </c>
      <c r="D22" s="1"/>
      <c r="E22" s="23" t="s">
        <v>130</v>
      </c>
      <c r="F22" s="8" t="s">
        <v>16</v>
      </c>
      <c r="G22" s="9">
        <v>38.99</v>
      </c>
      <c r="H22" s="20">
        <v>34.99</v>
      </c>
      <c r="I22" s="20">
        <v>17.484999999999999</v>
      </c>
      <c r="J22" s="10">
        <v>6</v>
      </c>
      <c r="K22" s="26" t="s">
        <v>58</v>
      </c>
      <c r="L22" s="11"/>
      <c r="M22" s="12">
        <f t="shared" si="0"/>
        <v>0</v>
      </c>
    </row>
    <row r="23" spans="1:13" s="6" customFormat="1" ht="66.75" customHeight="1" x14ac:dyDescent="0.25">
      <c r="A23" s="21" t="s">
        <v>232</v>
      </c>
      <c r="B23" s="19" t="s">
        <v>207</v>
      </c>
      <c r="C23" s="8" t="s">
        <v>208</v>
      </c>
      <c r="D23" s="1"/>
      <c r="E23" s="23">
        <v>8011448504595</v>
      </c>
      <c r="F23" s="8" t="s">
        <v>16</v>
      </c>
      <c r="G23" s="9">
        <v>59.99</v>
      </c>
      <c r="H23" s="20">
        <v>54.99</v>
      </c>
      <c r="I23" s="20">
        <v>28.47</v>
      </c>
      <c r="J23" s="10">
        <v>6</v>
      </c>
      <c r="K23" s="26" t="s">
        <v>221</v>
      </c>
      <c r="L23" s="11"/>
      <c r="M23" s="12">
        <f t="shared" si="0"/>
        <v>0</v>
      </c>
    </row>
    <row r="24" spans="1:13" s="6" customFormat="1" ht="66.75" customHeight="1" x14ac:dyDescent="0.25">
      <c r="A24" s="21" t="s">
        <v>100</v>
      </c>
      <c r="B24" s="19" t="s">
        <v>61</v>
      </c>
      <c r="C24" s="8" t="s">
        <v>63</v>
      </c>
      <c r="D24" s="1"/>
      <c r="E24" s="23">
        <v>8011448504632</v>
      </c>
      <c r="F24" s="8" t="s">
        <v>16</v>
      </c>
      <c r="G24" s="9">
        <f t="shared" ref="G24:G25" si="1">H24*1.1</f>
        <v>43.989000000000004</v>
      </c>
      <c r="H24" s="20">
        <v>39.99</v>
      </c>
      <c r="I24" s="20">
        <v>19.984999999999999</v>
      </c>
      <c r="J24" s="10">
        <f t="shared" ref="J24:J25" si="2">120/20</f>
        <v>6</v>
      </c>
      <c r="K24" s="26" t="s">
        <v>58</v>
      </c>
      <c r="L24" s="11"/>
      <c r="M24" s="12">
        <f t="shared" si="0"/>
        <v>0</v>
      </c>
    </row>
    <row r="25" spans="1:13" s="6" customFormat="1" ht="66.75" customHeight="1" x14ac:dyDescent="0.25">
      <c r="A25" s="21" t="s">
        <v>101</v>
      </c>
      <c r="B25" s="19" t="s">
        <v>62</v>
      </c>
      <c r="C25" s="8" t="s">
        <v>71</v>
      </c>
      <c r="D25" s="1"/>
      <c r="E25" s="23">
        <v>8011448504649</v>
      </c>
      <c r="F25" s="8" t="s">
        <v>16</v>
      </c>
      <c r="G25" s="9">
        <f t="shared" si="1"/>
        <v>43.989000000000004</v>
      </c>
      <c r="H25" s="20">
        <v>39.99</v>
      </c>
      <c r="I25" s="20">
        <v>19.984999999999999</v>
      </c>
      <c r="J25" s="10">
        <f t="shared" si="2"/>
        <v>6</v>
      </c>
      <c r="K25" s="26" t="s">
        <v>58</v>
      </c>
      <c r="L25" s="11"/>
      <c r="M25" s="12">
        <f t="shared" si="0"/>
        <v>0</v>
      </c>
    </row>
    <row r="26" spans="1:13" s="6" customFormat="1" ht="81" customHeight="1" x14ac:dyDescent="0.25">
      <c r="A26" s="21" t="s">
        <v>102</v>
      </c>
      <c r="B26" s="19" t="s">
        <v>72</v>
      </c>
      <c r="C26" s="8" t="s">
        <v>73</v>
      </c>
      <c r="D26" s="1"/>
      <c r="E26" s="23">
        <v>8011448504717</v>
      </c>
      <c r="F26" s="8" t="s">
        <v>16</v>
      </c>
      <c r="G26" s="9">
        <v>47.99</v>
      </c>
      <c r="H26" s="20">
        <v>42.99</v>
      </c>
      <c r="I26" s="20">
        <v>21.49</v>
      </c>
      <c r="J26" s="10">
        <v>6</v>
      </c>
      <c r="K26" s="26" t="s">
        <v>58</v>
      </c>
      <c r="L26" s="11"/>
      <c r="M26" s="12">
        <f t="shared" si="0"/>
        <v>0</v>
      </c>
    </row>
    <row r="27" spans="1:13" s="6" customFormat="1" ht="81" customHeight="1" x14ac:dyDescent="0.25">
      <c r="A27" s="21" t="s">
        <v>103</v>
      </c>
      <c r="B27" s="19" t="s">
        <v>74</v>
      </c>
      <c r="C27" s="8" t="s">
        <v>75</v>
      </c>
      <c r="D27" s="1"/>
      <c r="E27" s="23">
        <v>8011448504724</v>
      </c>
      <c r="F27" s="8" t="s">
        <v>16</v>
      </c>
      <c r="G27" s="9">
        <v>47.99</v>
      </c>
      <c r="H27" s="20">
        <v>42.99</v>
      </c>
      <c r="I27" s="20">
        <v>21.49</v>
      </c>
      <c r="J27" s="10">
        <v>6</v>
      </c>
      <c r="K27" s="26" t="s">
        <v>58</v>
      </c>
      <c r="L27" s="11"/>
      <c r="M27" s="12">
        <f t="shared" si="0"/>
        <v>0</v>
      </c>
    </row>
    <row r="28" spans="1:13" s="6" customFormat="1" ht="81" customHeight="1" x14ac:dyDescent="0.25">
      <c r="A28" s="21" t="s">
        <v>111</v>
      </c>
      <c r="B28" s="22" t="s">
        <v>110</v>
      </c>
      <c r="C28" s="8" t="s">
        <v>149</v>
      </c>
      <c r="D28" s="1"/>
      <c r="E28" s="23">
        <v>8011448504212</v>
      </c>
      <c r="F28" s="8" t="s">
        <v>16</v>
      </c>
      <c r="G28" s="20">
        <v>144.99</v>
      </c>
      <c r="H28" s="20">
        <v>129.99</v>
      </c>
      <c r="I28" s="9">
        <v>64.989999999999995</v>
      </c>
      <c r="J28" s="10">
        <v>4</v>
      </c>
      <c r="K28" s="26" t="s">
        <v>58</v>
      </c>
      <c r="L28" s="11"/>
      <c r="M28" s="12">
        <f t="shared" si="0"/>
        <v>0</v>
      </c>
    </row>
    <row r="29" spans="1:13" s="6" customFormat="1" ht="81" customHeight="1" x14ac:dyDescent="0.25">
      <c r="A29" s="21" t="s">
        <v>174</v>
      </c>
      <c r="B29" s="22" t="s">
        <v>168</v>
      </c>
      <c r="C29" s="8" t="s">
        <v>169</v>
      </c>
      <c r="D29" s="1"/>
      <c r="E29" s="23">
        <v>8011448504496</v>
      </c>
      <c r="F29" s="8" t="s">
        <v>16</v>
      </c>
      <c r="G29" s="20">
        <v>144.99</v>
      </c>
      <c r="H29" s="20">
        <v>129.99</v>
      </c>
      <c r="I29" s="9">
        <v>64.989999999999995</v>
      </c>
      <c r="J29" s="10">
        <v>4</v>
      </c>
      <c r="K29" s="26" t="s">
        <v>58</v>
      </c>
      <c r="L29" s="11"/>
      <c r="M29" s="12">
        <f t="shared" si="0"/>
        <v>0</v>
      </c>
    </row>
    <row r="30" spans="1:13" s="6" customFormat="1" ht="102" customHeight="1" x14ac:dyDescent="0.25">
      <c r="A30" s="21" t="s">
        <v>154</v>
      </c>
      <c r="B30" s="22" t="s">
        <v>147</v>
      </c>
      <c r="C30" s="8" t="s">
        <v>148</v>
      </c>
      <c r="D30" s="1"/>
      <c r="E30" s="23">
        <v>8011448504229</v>
      </c>
      <c r="F30" s="8" t="s">
        <v>16</v>
      </c>
      <c r="G30" s="20">
        <v>144.99</v>
      </c>
      <c r="H30" s="20">
        <v>129.99</v>
      </c>
      <c r="I30" s="9">
        <v>64.989999999999995</v>
      </c>
      <c r="J30" s="10">
        <v>4</v>
      </c>
      <c r="K30" s="26" t="s">
        <v>58</v>
      </c>
      <c r="L30" s="11"/>
      <c r="M30" s="12">
        <f t="shared" si="0"/>
        <v>0</v>
      </c>
    </row>
    <row r="31" spans="1:13" s="6" customFormat="1" ht="102" customHeight="1" x14ac:dyDescent="0.25">
      <c r="A31" s="21" t="s">
        <v>175</v>
      </c>
      <c r="B31" s="22" t="s">
        <v>158</v>
      </c>
      <c r="C31" s="8" t="s">
        <v>160</v>
      </c>
      <c r="D31" s="1"/>
      <c r="E31" s="23">
        <v>8011448504236</v>
      </c>
      <c r="F31" s="8" t="s">
        <v>16</v>
      </c>
      <c r="G31" s="20">
        <v>54.99</v>
      </c>
      <c r="H31" s="20">
        <v>49.99</v>
      </c>
      <c r="I31" s="9">
        <v>24.98</v>
      </c>
      <c r="J31" s="10">
        <v>6</v>
      </c>
      <c r="K31" s="26" t="s">
        <v>58</v>
      </c>
      <c r="L31" s="11"/>
      <c r="M31" s="12">
        <f t="shared" si="0"/>
        <v>0</v>
      </c>
    </row>
    <row r="32" spans="1:13" s="6" customFormat="1" ht="102" customHeight="1" x14ac:dyDescent="0.25">
      <c r="A32" s="21" t="s">
        <v>233</v>
      </c>
      <c r="B32" s="22" t="s">
        <v>209</v>
      </c>
      <c r="C32" s="8" t="s">
        <v>210</v>
      </c>
      <c r="D32" s="1"/>
      <c r="E32" s="23">
        <v>8011448504601</v>
      </c>
      <c r="F32" s="8" t="s">
        <v>16</v>
      </c>
      <c r="G32" s="20">
        <v>59.99</v>
      </c>
      <c r="H32" s="20">
        <v>55.99</v>
      </c>
      <c r="I32" s="9">
        <v>28.47</v>
      </c>
      <c r="J32" s="10">
        <v>6</v>
      </c>
      <c r="K32" s="26" t="s">
        <v>241</v>
      </c>
      <c r="L32" s="11"/>
      <c r="M32" s="12">
        <f t="shared" si="0"/>
        <v>0</v>
      </c>
    </row>
    <row r="33" spans="1:13" s="6" customFormat="1" ht="103.5" customHeight="1" x14ac:dyDescent="0.25">
      <c r="A33" s="21" t="s">
        <v>155</v>
      </c>
      <c r="B33" s="22" t="s">
        <v>142</v>
      </c>
      <c r="C33" s="8" t="s">
        <v>143</v>
      </c>
      <c r="D33" s="1"/>
      <c r="E33" s="23">
        <v>8011448504243</v>
      </c>
      <c r="F33" s="8" t="s">
        <v>16</v>
      </c>
      <c r="G33" s="20">
        <v>54.99</v>
      </c>
      <c r="H33" s="20">
        <v>49.99</v>
      </c>
      <c r="I33" s="9">
        <v>24.98</v>
      </c>
      <c r="J33" s="10">
        <v>6</v>
      </c>
      <c r="K33" s="26" t="s">
        <v>58</v>
      </c>
      <c r="L33" s="11"/>
      <c r="M33" s="12">
        <f t="shared" si="0"/>
        <v>0</v>
      </c>
    </row>
    <row r="34" spans="1:13" s="6" customFormat="1" ht="103.5" customHeight="1" x14ac:dyDescent="0.25">
      <c r="A34" s="21" t="s">
        <v>176</v>
      </c>
      <c r="B34" s="22" t="s">
        <v>159</v>
      </c>
      <c r="C34" s="8" t="s">
        <v>161</v>
      </c>
      <c r="D34" s="1"/>
      <c r="E34" s="23">
        <v>8011448504465</v>
      </c>
      <c r="F34" s="8" t="s">
        <v>16</v>
      </c>
      <c r="G34" s="20">
        <v>54.99</v>
      </c>
      <c r="H34" s="20">
        <v>49.99</v>
      </c>
      <c r="I34" s="9">
        <v>24.98</v>
      </c>
      <c r="J34" s="10">
        <v>6</v>
      </c>
      <c r="K34" s="26" t="s">
        <v>58</v>
      </c>
      <c r="L34" s="11"/>
      <c r="M34" s="12">
        <f t="shared" si="0"/>
        <v>0</v>
      </c>
    </row>
    <row r="35" spans="1:13" s="6" customFormat="1" ht="103.5" customHeight="1" x14ac:dyDescent="0.25">
      <c r="A35" s="21" t="s">
        <v>177</v>
      </c>
      <c r="B35" s="22" t="s">
        <v>162</v>
      </c>
      <c r="C35" s="8" t="s">
        <v>163</v>
      </c>
      <c r="D35" s="1"/>
      <c r="E35" s="23">
        <v>8011448504359</v>
      </c>
      <c r="F35" s="8" t="s">
        <v>16</v>
      </c>
      <c r="G35" s="20">
        <v>54.99</v>
      </c>
      <c r="H35" s="20">
        <v>49.99</v>
      </c>
      <c r="I35" s="9">
        <v>24.98</v>
      </c>
      <c r="J35" s="10">
        <v>6</v>
      </c>
      <c r="K35" s="26" t="s">
        <v>58</v>
      </c>
      <c r="L35" s="11"/>
      <c r="M35" s="12">
        <f t="shared" si="0"/>
        <v>0</v>
      </c>
    </row>
    <row r="36" spans="1:13" s="6" customFormat="1" ht="121.5" customHeight="1" x14ac:dyDescent="0.25">
      <c r="A36" s="21" t="s">
        <v>156</v>
      </c>
      <c r="B36" s="22" t="s">
        <v>146</v>
      </c>
      <c r="C36" s="28" t="s">
        <v>217</v>
      </c>
      <c r="D36" s="1"/>
      <c r="E36" s="23">
        <v>8011448504335</v>
      </c>
      <c r="F36" s="8" t="s">
        <v>16</v>
      </c>
      <c r="G36" s="20">
        <v>59.99</v>
      </c>
      <c r="H36" s="20">
        <v>54.99</v>
      </c>
      <c r="I36" s="9">
        <v>27.39</v>
      </c>
      <c r="J36" s="10">
        <v>6</v>
      </c>
      <c r="K36" s="26" t="s">
        <v>58</v>
      </c>
      <c r="L36" s="11"/>
      <c r="M36" s="12">
        <f t="shared" si="0"/>
        <v>0</v>
      </c>
    </row>
    <row r="37" spans="1:13" s="6" customFormat="1" ht="87.75" customHeight="1" x14ac:dyDescent="0.25">
      <c r="A37" s="21" t="s">
        <v>234</v>
      </c>
      <c r="B37" s="22" t="s">
        <v>225</v>
      </c>
      <c r="C37" s="28" t="s">
        <v>226</v>
      </c>
      <c r="D37"/>
      <c r="E37" s="23">
        <v>8011448504748</v>
      </c>
      <c r="F37" s="8" t="s">
        <v>16</v>
      </c>
      <c r="G37" s="20">
        <v>59.99</v>
      </c>
      <c r="H37" s="20">
        <v>54.99</v>
      </c>
      <c r="I37" s="9">
        <v>27</v>
      </c>
      <c r="J37" s="10">
        <v>6</v>
      </c>
      <c r="K37" s="26" t="s">
        <v>221</v>
      </c>
      <c r="L37" s="11"/>
      <c r="M37" s="12">
        <f t="shared" si="0"/>
        <v>0</v>
      </c>
    </row>
    <row r="38" spans="1:13" s="6" customFormat="1" ht="75.75" customHeight="1" x14ac:dyDescent="0.25">
      <c r="A38" s="21" t="s">
        <v>178</v>
      </c>
      <c r="B38" s="22" t="s">
        <v>164</v>
      </c>
      <c r="C38" s="8" t="s">
        <v>166</v>
      </c>
      <c r="D38" s="1"/>
      <c r="E38" s="23">
        <v>8011448504359</v>
      </c>
      <c r="F38" s="8" t="s">
        <v>16</v>
      </c>
      <c r="G38" s="20">
        <v>54.99</v>
      </c>
      <c r="H38" s="20">
        <v>49.99</v>
      </c>
      <c r="I38" s="9">
        <v>24.98</v>
      </c>
      <c r="J38" s="10">
        <v>6</v>
      </c>
      <c r="K38" s="26" t="s">
        <v>58</v>
      </c>
      <c r="L38" s="11"/>
      <c r="M38" s="12">
        <f t="shared" si="0"/>
        <v>0</v>
      </c>
    </row>
    <row r="39" spans="1:13" s="6" customFormat="1" ht="93" customHeight="1" x14ac:dyDescent="0.25">
      <c r="A39" s="21" t="s">
        <v>179</v>
      </c>
      <c r="B39" s="22" t="s">
        <v>165</v>
      </c>
      <c r="C39" s="8" t="s">
        <v>167</v>
      </c>
      <c r="D39" s="1"/>
      <c r="E39" s="23">
        <v>8011448504366</v>
      </c>
      <c r="F39" s="8" t="s">
        <v>16</v>
      </c>
      <c r="G39" s="20">
        <v>54.99</v>
      </c>
      <c r="H39" s="20">
        <v>49.99</v>
      </c>
      <c r="I39" s="9">
        <v>24.98</v>
      </c>
      <c r="J39" s="10">
        <v>6</v>
      </c>
      <c r="K39" s="26" t="s">
        <v>239</v>
      </c>
      <c r="L39" s="11"/>
      <c r="M39" s="12">
        <f t="shared" si="0"/>
        <v>0</v>
      </c>
    </row>
    <row r="40" spans="1:13" s="6" customFormat="1" ht="81" customHeight="1" x14ac:dyDescent="0.25">
      <c r="A40" s="21" t="s">
        <v>104</v>
      </c>
      <c r="B40" s="19">
        <v>12213</v>
      </c>
      <c r="C40" s="8" t="s">
        <v>77</v>
      </c>
      <c r="D40" s="1"/>
      <c r="E40" s="23">
        <v>8011448504670</v>
      </c>
      <c r="F40" s="8" t="s">
        <v>16</v>
      </c>
      <c r="G40" s="9">
        <v>47.99</v>
      </c>
      <c r="H40" s="20">
        <v>42.99</v>
      </c>
      <c r="I40" s="20">
        <v>21.49</v>
      </c>
      <c r="J40" s="10">
        <v>6</v>
      </c>
      <c r="K40" s="26" t="s">
        <v>241</v>
      </c>
      <c r="L40" s="11"/>
      <c r="M40" s="12">
        <f t="shared" si="0"/>
        <v>0</v>
      </c>
    </row>
    <row r="41" spans="1:13" s="6" customFormat="1" ht="81" customHeight="1" x14ac:dyDescent="0.25">
      <c r="A41" s="25" t="s">
        <v>264</v>
      </c>
      <c r="B41" s="19" t="s">
        <v>246</v>
      </c>
      <c r="C41" s="19" t="s">
        <v>248</v>
      </c>
      <c r="D41" s="1"/>
      <c r="E41" s="23">
        <v>758305917607</v>
      </c>
      <c r="F41" s="19" t="s">
        <v>16</v>
      </c>
      <c r="G41" s="20">
        <v>124.99</v>
      </c>
      <c r="H41" s="20">
        <v>114.99</v>
      </c>
      <c r="I41" s="20">
        <v>58.07</v>
      </c>
      <c r="J41" s="29">
        <v>4</v>
      </c>
      <c r="K41" s="26" t="s">
        <v>249</v>
      </c>
      <c r="L41" s="11"/>
      <c r="M41" s="12">
        <f t="shared" si="0"/>
        <v>0</v>
      </c>
    </row>
    <row r="42" spans="1:13" s="6" customFormat="1" ht="81" customHeight="1" x14ac:dyDescent="0.25">
      <c r="A42" s="25" t="s">
        <v>265</v>
      </c>
      <c r="B42" s="19" t="s">
        <v>247</v>
      </c>
      <c r="C42" s="19" t="s">
        <v>250</v>
      </c>
      <c r="D42" s="1"/>
      <c r="E42" s="23">
        <v>758305917638</v>
      </c>
      <c r="F42" s="19" t="s">
        <v>16</v>
      </c>
      <c r="G42" s="20">
        <v>124.99</v>
      </c>
      <c r="H42" s="20">
        <v>114.99</v>
      </c>
      <c r="I42" s="20">
        <v>58.07</v>
      </c>
      <c r="J42" s="29">
        <v>4</v>
      </c>
      <c r="K42" s="26" t="s">
        <v>249</v>
      </c>
      <c r="L42" s="11"/>
      <c r="M42" s="12">
        <f t="shared" ref="M42" si="3">L42*I42</f>
        <v>0</v>
      </c>
    </row>
    <row r="43" spans="1:13" s="6" customFormat="1" ht="81" customHeight="1" x14ac:dyDescent="0.25">
      <c r="A43" s="21" t="s">
        <v>198</v>
      </c>
      <c r="B43" s="19" t="s">
        <v>189</v>
      </c>
      <c r="C43" s="8" t="s">
        <v>193</v>
      </c>
      <c r="D43" s="1"/>
      <c r="E43" s="23">
        <v>8011448504557</v>
      </c>
      <c r="F43" s="8" t="s">
        <v>16</v>
      </c>
      <c r="G43" s="9">
        <v>59.99</v>
      </c>
      <c r="H43" s="20">
        <v>53.99</v>
      </c>
      <c r="I43" s="20">
        <v>27</v>
      </c>
      <c r="J43" s="10">
        <v>6</v>
      </c>
      <c r="K43" s="26" t="s">
        <v>58</v>
      </c>
      <c r="L43" s="11"/>
      <c r="M43" s="12">
        <f t="shared" si="0"/>
        <v>0</v>
      </c>
    </row>
    <row r="44" spans="1:13" s="6" customFormat="1" ht="81" customHeight="1" x14ac:dyDescent="0.25">
      <c r="A44" s="21" t="s">
        <v>200</v>
      </c>
      <c r="B44" s="19" t="s">
        <v>190</v>
      </c>
      <c r="C44" s="8" t="s">
        <v>194</v>
      </c>
      <c r="D44" s="1"/>
      <c r="E44" s="23">
        <v>8011448504564</v>
      </c>
      <c r="F44" s="8" t="s">
        <v>16</v>
      </c>
      <c r="G44" s="9">
        <v>59.99</v>
      </c>
      <c r="H44" s="20">
        <v>53.99</v>
      </c>
      <c r="I44" s="20">
        <v>27</v>
      </c>
      <c r="J44" s="10">
        <v>6</v>
      </c>
      <c r="K44" s="26" t="s">
        <v>58</v>
      </c>
      <c r="L44" s="11"/>
      <c r="M44" s="12">
        <f t="shared" si="0"/>
        <v>0</v>
      </c>
    </row>
    <row r="45" spans="1:13" s="6" customFormat="1" ht="81" customHeight="1" x14ac:dyDescent="0.25">
      <c r="A45" s="21" t="s">
        <v>197</v>
      </c>
      <c r="B45" s="19" t="s">
        <v>191</v>
      </c>
      <c r="C45" s="8" t="s">
        <v>195</v>
      </c>
      <c r="D45" s="1"/>
      <c r="E45" s="23">
        <v>8011448504571</v>
      </c>
      <c r="F45" s="8" t="s">
        <v>16</v>
      </c>
      <c r="G45" s="9">
        <v>59.99</v>
      </c>
      <c r="H45" s="20">
        <v>53.99</v>
      </c>
      <c r="I45" s="20">
        <v>27</v>
      </c>
      <c r="J45" s="10">
        <v>6</v>
      </c>
      <c r="K45" s="26" t="s">
        <v>58</v>
      </c>
      <c r="L45" s="11"/>
      <c r="M45" s="12">
        <f t="shared" si="0"/>
        <v>0</v>
      </c>
    </row>
    <row r="46" spans="1:13" s="6" customFormat="1" ht="81" customHeight="1" x14ac:dyDescent="0.25">
      <c r="A46" s="21" t="s">
        <v>199</v>
      </c>
      <c r="B46" s="19" t="s">
        <v>192</v>
      </c>
      <c r="C46" s="8" t="s">
        <v>196</v>
      </c>
      <c r="D46" s="1"/>
      <c r="E46" s="23">
        <v>8011448504588</v>
      </c>
      <c r="F46" s="8" t="s">
        <v>16</v>
      </c>
      <c r="G46" s="9">
        <v>59.99</v>
      </c>
      <c r="H46" s="20">
        <v>53.99</v>
      </c>
      <c r="I46" s="20">
        <v>27</v>
      </c>
      <c r="J46" s="10">
        <v>6</v>
      </c>
      <c r="K46" s="26" t="s">
        <v>58</v>
      </c>
      <c r="L46" s="11"/>
      <c r="M46" s="12">
        <f t="shared" si="0"/>
        <v>0</v>
      </c>
    </row>
    <row r="47" spans="1:13" s="6" customFormat="1" ht="66.75" customHeight="1" x14ac:dyDescent="0.25">
      <c r="A47" s="31" t="s">
        <v>49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s="6" customFormat="1" ht="66.75" customHeight="1" x14ac:dyDescent="0.25">
      <c r="A48" s="7"/>
      <c r="B48" s="19" t="s">
        <v>64</v>
      </c>
      <c r="C48" s="8" t="s">
        <v>50</v>
      </c>
      <c r="D48" s="8"/>
      <c r="E48" s="23" t="s">
        <v>131</v>
      </c>
      <c r="F48" s="8" t="s">
        <v>16</v>
      </c>
      <c r="G48" s="9">
        <v>84.99</v>
      </c>
      <c r="H48" s="9">
        <v>76.989999999999995</v>
      </c>
      <c r="I48" s="20">
        <v>38.484999999999999</v>
      </c>
      <c r="J48" s="10">
        <v>4</v>
      </c>
      <c r="K48" s="26" t="s">
        <v>58</v>
      </c>
      <c r="L48" s="11"/>
      <c r="M48" s="12">
        <f t="shared" si="0"/>
        <v>0</v>
      </c>
    </row>
    <row r="49" spans="1:13" s="6" customFormat="1" ht="66.75" customHeight="1" x14ac:dyDescent="0.25">
      <c r="A49" s="21" t="s">
        <v>69</v>
      </c>
      <c r="B49" s="19" t="s">
        <v>65</v>
      </c>
      <c r="C49" s="8" t="s">
        <v>51</v>
      </c>
      <c r="D49" s="8"/>
      <c r="E49" s="23" t="s">
        <v>132</v>
      </c>
      <c r="F49" s="8" t="s">
        <v>16</v>
      </c>
      <c r="G49" s="9">
        <v>84.99</v>
      </c>
      <c r="H49" s="9">
        <v>76.989999999999995</v>
      </c>
      <c r="I49" s="20">
        <v>38.484999999999999</v>
      </c>
      <c r="J49" s="10">
        <v>4</v>
      </c>
      <c r="K49" s="26" t="s">
        <v>58</v>
      </c>
      <c r="L49" s="11"/>
      <c r="M49" s="12">
        <f t="shared" si="0"/>
        <v>0</v>
      </c>
    </row>
    <row r="50" spans="1:13" s="6" customFormat="1" ht="66.75" customHeight="1" x14ac:dyDescent="0.25">
      <c r="A50" s="21" t="s">
        <v>109</v>
      </c>
      <c r="B50" s="19" t="s">
        <v>235</v>
      </c>
      <c r="C50" s="8" t="s">
        <v>106</v>
      </c>
      <c r="D50" s="8"/>
      <c r="E50" s="23">
        <v>8011448504199</v>
      </c>
      <c r="F50" s="8" t="s">
        <v>16</v>
      </c>
      <c r="G50" s="9">
        <v>94.99</v>
      </c>
      <c r="H50" s="9">
        <v>89.99</v>
      </c>
      <c r="I50" s="20">
        <v>46</v>
      </c>
      <c r="J50" s="10">
        <v>4</v>
      </c>
      <c r="K50" s="26" t="s">
        <v>58</v>
      </c>
      <c r="L50" s="11"/>
      <c r="M50" s="12">
        <f t="shared" si="0"/>
        <v>0</v>
      </c>
    </row>
    <row r="51" spans="1:13" s="6" customFormat="1" ht="66.75" customHeight="1" x14ac:dyDescent="0.25">
      <c r="A51" s="21" t="s">
        <v>105</v>
      </c>
      <c r="B51" s="19" t="s">
        <v>78</v>
      </c>
      <c r="C51" s="8" t="s">
        <v>79</v>
      </c>
      <c r="D51" s="1"/>
      <c r="E51" s="23">
        <v>8011448504694</v>
      </c>
      <c r="F51" s="8" t="s">
        <v>16</v>
      </c>
      <c r="G51" s="9">
        <f>H51*1.1</f>
        <v>87.989000000000004</v>
      </c>
      <c r="H51" s="9">
        <v>79.989999999999995</v>
      </c>
      <c r="I51" s="20">
        <v>39.99</v>
      </c>
      <c r="J51" s="10">
        <v>4</v>
      </c>
      <c r="K51" s="26" t="s">
        <v>58</v>
      </c>
      <c r="L51" s="11"/>
      <c r="M51" s="12">
        <f t="shared" si="0"/>
        <v>0</v>
      </c>
    </row>
    <row r="52" spans="1:13" s="6" customFormat="1" ht="66.75" customHeight="1" x14ac:dyDescent="0.25">
      <c r="A52" s="21" t="s">
        <v>188</v>
      </c>
      <c r="B52" s="19" t="s">
        <v>186</v>
      </c>
      <c r="C52" s="8" t="s">
        <v>187</v>
      </c>
      <c r="D52" s="1"/>
      <c r="E52" s="23">
        <v>8011448504533</v>
      </c>
      <c r="F52" s="8" t="s">
        <v>16</v>
      </c>
      <c r="G52" s="9">
        <v>114.99</v>
      </c>
      <c r="H52" s="9">
        <v>104.99</v>
      </c>
      <c r="I52" s="20">
        <v>53.29</v>
      </c>
      <c r="J52" s="10">
        <v>4</v>
      </c>
      <c r="K52" s="27" t="s">
        <v>182</v>
      </c>
      <c r="L52" s="11"/>
      <c r="M52" s="12">
        <f t="shared" si="0"/>
        <v>0</v>
      </c>
    </row>
    <row r="53" spans="1:13" s="6" customFormat="1" ht="78.75" customHeight="1" x14ac:dyDescent="0.25">
      <c r="A53" s="21" t="s">
        <v>218</v>
      </c>
      <c r="B53" s="19" t="s">
        <v>56</v>
      </c>
      <c r="C53" s="8" t="s">
        <v>57</v>
      </c>
      <c r="D53" s="8"/>
      <c r="E53" s="23" t="s">
        <v>135</v>
      </c>
      <c r="F53" s="8" t="s">
        <v>16</v>
      </c>
      <c r="G53" s="9">
        <v>84.99</v>
      </c>
      <c r="H53" s="9">
        <v>76.989999999999995</v>
      </c>
      <c r="I53" s="20">
        <v>38.484999999999999</v>
      </c>
      <c r="J53" s="10">
        <v>4</v>
      </c>
      <c r="K53" s="26" t="s">
        <v>58</v>
      </c>
      <c r="L53" s="11"/>
      <c r="M53" s="12">
        <f t="shared" si="0"/>
        <v>0</v>
      </c>
    </row>
    <row r="54" spans="1:13" s="6" customFormat="1" ht="78.75" customHeight="1" x14ac:dyDescent="0.25">
      <c r="A54" s="25" t="s">
        <v>266</v>
      </c>
      <c r="B54" s="19" t="s">
        <v>251</v>
      </c>
      <c r="C54" s="19" t="s">
        <v>252</v>
      </c>
      <c r="D54" s="19"/>
      <c r="E54" s="23" t="s">
        <v>245</v>
      </c>
      <c r="F54" s="19" t="s">
        <v>16</v>
      </c>
      <c r="G54" s="20">
        <v>139.99</v>
      </c>
      <c r="H54" s="20">
        <v>129.99</v>
      </c>
      <c r="I54" s="20">
        <v>64.28</v>
      </c>
      <c r="J54" s="29">
        <v>4</v>
      </c>
      <c r="K54" s="26" t="s">
        <v>244</v>
      </c>
      <c r="L54" s="11"/>
      <c r="M54" s="12">
        <f t="shared" si="0"/>
        <v>0</v>
      </c>
    </row>
    <row r="55" spans="1:13" s="6" customFormat="1" ht="78.75" customHeight="1" x14ac:dyDescent="0.25">
      <c r="A55" s="21" t="s">
        <v>216</v>
      </c>
      <c r="B55" s="19" t="s">
        <v>224</v>
      </c>
      <c r="C55" s="8" t="s">
        <v>211</v>
      </c>
      <c r="D55" s="8"/>
      <c r="E55" s="23">
        <v>8011448504618</v>
      </c>
      <c r="F55" s="8" t="s">
        <v>16</v>
      </c>
      <c r="G55" s="9">
        <v>129.99</v>
      </c>
      <c r="H55" s="9">
        <v>124.99</v>
      </c>
      <c r="I55" s="20">
        <v>62.5</v>
      </c>
      <c r="J55" s="10">
        <v>4</v>
      </c>
      <c r="K55" s="27" t="s">
        <v>182</v>
      </c>
      <c r="L55" s="11"/>
      <c r="M55" s="12">
        <f t="shared" si="0"/>
        <v>0</v>
      </c>
    </row>
    <row r="56" spans="1:13" s="6" customFormat="1" ht="78.75" customHeight="1" x14ac:dyDescent="0.25">
      <c r="A56" s="21" t="s">
        <v>219</v>
      </c>
      <c r="B56" s="19" t="s">
        <v>212</v>
      </c>
      <c r="C56" s="8" t="s">
        <v>213</v>
      </c>
      <c r="D56" s="8"/>
      <c r="E56" s="23">
        <v>8011448504625</v>
      </c>
      <c r="F56" s="8" t="s">
        <v>16</v>
      </c>
      <c r="G56" s="9">
        <v>129.99</v>
      </c>
      <c r="H56" s="9">
        <v>124.99</v>
      </c>
      <c r="I56" s="20">
        <v>62.5</v>
      </c>
      <c r="J56" s="10">
        <v>4</v>
      </c>
      <c r="K56" s="27" t="s">
        <v>182</v>
      </c>
      <c r="L56" s="11"/>
      <c r="M56" s="12">
        <f t="shared" si="0"/>
        <v>0</v>
      </c>
    </row>
    <row r="57" spans="1:13" s="6" customFormat="1" ht="78.75" customHeight="1" x14ac:dyDescent="0.25">
      <c r="A57" s="21" t="s">
        <v>220</v>
      </c>
      <c r="B57" s="19" t="s">
        <v>214</v>
      </c>
      <c r="C57" s="8" t="s">
        <v>215</v>
      </c>
      <c r="D57" s="8"/>
      <c r="E57" s="23">
        <v>8011448504700</v>
      </c>
      <c r="F57" s="8" t="s">
        <v>16</v>
      </c>
      <c r="G57" s="9">
        <v>129.99</v>
      </c>
      <c r="H57" s="9">
        <v>124.99</v>
      </c>
      <c r="I57" s="20">
        <v>62.5</v>
      </c>
      <c r="J57" s="10">
        <v>4</v>
      </c>
      <c r="K57" s="27" t="s">
        <v>182</v>
      </c>
      <c r="L57" s="11"/>
      <c r="M57" s="12">
        <f t="shared" si="0"/>
        <v>0</v>
      </c>
    </row>
    <row r="58" spans="1:13" s="6" customFormat="1" ht="78.75" customHeight="1" x14ac:dyDescent="0.25">
      <c r="A58" s="21" t="s">
        <v>181</v>
      </c>
      <c r="B58" s="19" t="s">
        <v>170</v>
      </c>
      <c r="C58" s="8" t="s">
        <v>171</v>
      </c>
      <c r="D58" s="8"/>
      <c r="E58" s="23">
        <v>8011448504489</v>
      </c>
      <c r="F58" s="8" t="s">
        <v>16</v>
      </c>
      <c r="G58" s="9">
        <v>139.99</v>
      </c>
      <c r="H58" s="9">
        <v>124.99</v>
      </c>
      <c r="I58" s="20">
        <v>64.290000000000006</v>
      </c>
      <c r="J58" s="10">
        <v>4</v>
      </c>
      <c r="K58" s="26" t="s">
        <v>58</v>
      </c>
      <c r="L58" s="11"/>
      <c r="M58" s="12">
        <f t="shared" si="0"/>
        <v>0</v>
      </c>
    </row>
    <row r="59" spans="1:13" ht="69" customHeight="1" x14ac:dyDescent="0.3">
      <c r="A59" s="25" t="s">
        <v>267</v>
      </c>
      <c r="B59" s="19" t="s">
        <v>253</v>
      </c>
      <c r="C59" s="19" t="s">
        <v>256</v>
      </c>
      <c r="D59" s="19"/>
      <c r="E59" s="23" t="s">
        <v>245</v>
      </c>
      <c r="F59" s="19" t="s">
        <v>16</v>
      </c>
      <c r="G59" s="20">
        <v>119.99</v>
      </c>
      <c r="H59" s="20">
        <v>109.99</v>
      </c>
      <c r="I59" s="20">
        <v>55.71</v>
      </c>
      <c r="J59" s="29">
        <v>4</v>
      </c>
      <c r="K59" s="26" t="s">
        <v>244</v>
      </c>
      <c r="L59" s="11"/>
      <c r="M59" s="12">
        <f t="shared" ref="M59" si="4">L59*I59</f>
        <v>0</v>
      </c>
    </row>
    <row r="60" spans="1:13" ht="69" customHeight="1" x14ac:dyDescent="0.3">
      <c r="A60" s="25" t="s">
        <v>268</v>
      </c>
      <c r="B60" s="19" t="s">
        <v>254</v>
      </c>
      <c r="C60" s="19" t="s">
        <v>257</v>
      </c>
      <c r="D60" s="19"/>
      <c r="E60" s="23" t="s">
        <v>245</v>
      </c>
      <c r="F60" s="19" t="s">
        <v>16</v>
      </c>
      <c r="G60" s="20">
        <v>119.99</v>
      </c>
      <c r="H60" s="20">
        <v>109.99</v>
      </c>
      <c r="I60" s="20">
        <v>55.71</v>
      </c>
      <c r="J60" s="29">
        <v>4</v>
      </c>
      <c r="K60" s="26" t="s">
        <v>244</v>
      </c>
      <c r="L60" s="11"/>
      <c r="M60" s="12">
        <f t="shared" ref="M60:M61" si="5">L60*I60</f>
        <v>0</v>
      </c>
    </row>
    <row r="61" spans="1:13" ht="69" customHeight="1" x14ac:dyDescent="0.3">
      <c r="A61" s="25" t="s">
        <v>269</v>
      </c>
      <c r="B61" s="19" t="s">
        <v>255</v>
      </c>
      <c r="C61" s="19" t="s">
        <v>258</v>
      </c>
      <c r="D61" s="19"/>
      <c r="E61" s="23" t="s">
        <v>245</v>
      </c>
      <c r="F61" s="19" t="s">
        <v>16</v>
      </c>
      <c r="G61" s="20">
        <v>119.99</v>
      </c>
      <c r="H61" s="20">
        <v>109.99</v>
      </c>
      <c r="I61" s="20">
        <v>55.71</v>
      </c>
      <c r="J61" s="29">
        <v>4</v>
      </c>
      <c r="K61" s="26" t="s">
        <v>244</v>
      </c>
      <c r="L61" s="11"/>
      <c r="M61" s="12">
        <f t="shared" si="5"/>
        <v>0</v>
      </c>
    </row>
    <row r="62" spans="1:13" ht="69" customHeight="1" x14ac:dyDescent="0.3">
      <c r="A62" s="25" t="s">
        <v>270</v>
      </c>
      <c r="B62" s="19" t="s">
        <v>259</v>
      </c>
      <c r="C62" s="19" t="s">
        <v>262</v>
      </c>
      <c r="D62" s="19"/>
      <c r="E62" s="23" t="s">
        <v>245</v>
      </c>
      <c r="F62" s="19" t="s">
        <v>16</v>
      </c>
      <c r="G62" s="20">
        <v>154.99</v>
      </c>
      <c r="H62" s="20">
        <v>144.99</v>
      </c>
      <c r="I62" s="20">
        <v>72.849999999999994</v>
      </c>
      <c r="J62" s="29">
        <v>4</v>
      </c>
      <c r="K62" s="26" t="s">
        <v>244</v>
      </c>
      <c r="L62" s="11"/>
      <c r="M62" s="12">
        <f t="shared" ref="M62:M63" si="6">L62*I62</f>
        <v>0</v>
      </c>
    </row>
    <row r="63" spans="1:13" ht="69" customHeight="1" x14ac:dyDescent="0.3">
      <c r="A63" s="25" t="s">
        <v>271</v>
      </c>
      <c r="B63" s="19" t="s">
        <v>260</v>
      </c>
      <c r="C63" s="19" t="s">
        <v>261</v>
      </c>
      <c r="D63" s="19"/>
      <c r="E63" s="23" t="s">
        <v>245</v>
      </c>
      <c r="F63" s="19" t="s">
        <v>16</v>
      </c>
      <c r="G63" s="20">
        <v>154.99</v>
      </c>
      <c r="H63" s="20">
        <v>144.99</v>
      </c>
      <c r="I63" s="20">
        <v>72.849999999999994</v>
      </c>
      <c r="J63" s="29">
        <v>4</v>
      </c>
      <c r="K63" s="26" t="s">
        <v>244</v>
      </c>
      <c r="L63" s="11"/>
      <c r="M63" s="12">
        <f t="shared" si="6"/>
        <v>0</v>
      </c>
    </row>
  </sheetData>
  <mergeCells count="9">
    <mergeCell ref="A5:K5"/>
    <mergeCell ref="A7:M7"/>
    <mergeCell ref="A47:M47"/>
    <mergeCell ref="B1:G1"/>
    <mergeCell ref="H1:K1"/>
    <mergeCell ref="A2:G2"/>
    <mergeCell ref="H2:K2"/>
    <mergeCell ref="A3:K3"/>
    <mergeCell ref="A4:K4"/>
  </mergeCells>
  <conditionalFormatting sqref="B27:B46">
    <cfRule type="duplicateValues" dxfId="6" priority="5"/>
  </conditionalFormatting>
  <conditionalFormatting sqref="B40:B46">
    <cfRule type="duplicateValues" dxfId="5" priority="2"/>
  </conditionalFormatting>
  <conditionalFormatting sqref="B51:B52">
    <cfRule type="duplicateValues" dxfId="4" priority="6"/>
  </conditionalFormatting>
  <hyperlinks>
    <hyperlink ref="A4" r:id="rId1" xr:uid="{D0DE3A89-6DDB-426A-968D-0A3DB5391C6F}"/>
    <hyperlink ref="A3:K3" r:id="rId2" display="Panzerkampf Image Library" xr:uid="{9EF1161D-0BA0-4787-BAE3-25DE103272CD}"/>
    <hyperlink ref="A49" r:id="rId3" xr:uid="{95282044-8351-41D3-A625-8F526FC64C07}"/>
    <hyperlink ref="A10" r:id="rId4" xr:uid="{CB59C61E-4C26-4112-9D31-CE4296C7E866}"/>
    <hyperlink ref="A12" r:id="rId5" xr:uid="{29A881A7-EE4F-4FF5-8158-20AFD00B347F}"/>
    <hyperlink ref="A13" r:id="rId6" xr:uid="{48349E8D-B145-41F1-ACAB-899882740AFE}"/>
    <hyperlink ref="A19" r:id="rId7" xr:uid="{E6B8C638-301B-45E2-ABF9-F12CB33B5B30}"/>
    <hyperlink ref="A20" r:id="rId8" xr:uid="{C24211C9-DB06-4CB5-BCD5-F6ED139A493C}"/>
    <hyperlink ref="A21" r:id="rId9" xr:uid="{9469D898-D061-438D-949C-48033A6BF4DA}"/>
    <hyperlink ref="A22" r:id="rId10" xr:uid="{69007A19-A5B5-4068-B450-56679DDCC3EB}"/>
    <hyperlink ref="A24" r:id="rId11" xr:uid="{2D0EC2B6-EB3F-48A2-91EC-6E2F7D6E24BD}"/>
    <hyperlink ref="A25" r:id="rId12" xr:uid="{52567EC9-F0EC-4AEE-8792-D6FF516873BC}"/>
    <hyperlink ref="A26" r:id="rId13" xr:uid="{0CF40233-08DB-46F1-B74D-45B35F57CAF4}"/>
    <hyperlink ref="A27" r:id="rId14" xr:uid="{D54DD1EF-2449-40BD-ABC5-68AA2F2B8E1B}"/>
    <hyperlink ref="A40" r:id="rId15" xr:uid="{F3C586D7-B432-435A-BF97-F61E772D3D74}"/>
    <hyperlink ref="A51" r:id="rId16" xr:uid="{CBF9060B-CFA3-4E04-9033-7E2C79D069D2}"/>
    <hyperlink ref="A8" r:id="rId17" xr:uid="{D2067FB5-AC34-40F4-A10E-78BB0A4F97DF}"/>
    <hyperlink ref="A9" r:id="rId18" xr:uid="{6CB7928A-3855-4691-BD3A-7482E4C9FE2F}"/>
    <hyperlink ref="A30" r:id="rId19" xr:uid="{E7D54E27-663B-4B5E-9783-C74A8CF54597}"/>
    <hyperlink ref="A33" r:id="rId20" xr:uid="{C3CF3B13-3137-48FD-B09A-8A2345F76C83}"/>
    <hyperlink ref="A36" r:id="rId21" xr:uid="{54517C57-7C02-4AED-A14C-3FA74BDF1FE6}"/>
    <hyperlink ref="A29" r:id="rId22" xr:uid="{42BA309F-AD8D-4AB7-AF8B-CE3C087300A4}"/>
    <hyperlink ref="A31" r:id="rId23" xr:uid="{6B1E73E0-359D-4774-BA45-F3986CFE3E68}"/>
    <hyperlink ref="A34" r:id="rId24" xr:uid="{96842B6D-3236-40AB-B1D4-9B0FA65D40AF}"/>
    <hyperlink ref="A35" r:id="rId25" xr:uid="{B8AE6F94-D519-4ED5-A365-5D926E61C6F6}"/>
    <hyperlink ref="A38" r:id="rId26" xr:uid="{C95B1482-0300-47A9-8FDE-B5CD985EBAF2}"/>
    <hyperlink ref="A39" r:id="rId27" xr:uid="{1D5B19A1-1B86-4909-BB3B-16547E0DB610}"/>
    <hyperlink ref="A58" r:id="rId28" xr:uid="{F14FAC67-2422-4D10-A9D3-53D92945F2F0}"/>
    <hyperlink ref="A11" r:id="rId29" xr:uid="{72BAD234-BE3D-4040-A191-57D749E143EA}"/>
    <hyperlink ref="A52" r:id="rId30" xr:uid="{4F706758-3F45-4096-8471-B3D3997418CA}"/>
    <hyperlink ref="A45" r:id="rId31" xr:uid="{D6FFFAF8-B47C-457C-9C8F-5FFBD0D5AE80}"/>
    <hyperlink ref="A43" r:id="rId32" xr:uid="{02B1E39D-E68E-4C46-95D0-EEB6BE5F6B1D}"/>
    <hyperlink ref="A46" r:id="rId33" xr:uid="{323C2B5D-6D87-4CBA-9E7C-19779A9068AC}"/>
    <hyperlink ref="A44" r:id="rId34" xr:uid="{C24D1C6B-E2F6-4054-B74F-32E21CDAC9F9}"/>
    <hyperlink ref="A14" r:id="rId35" xr:uid="{8769A47D-6109-4D8E-8DAA-5F99B3CDCFE9}"/>
    <hyperlink ref="A55" r:id="rId36" xr:uid="{57FC935B-19B8-4BF9-933F-A5189FEA8A8C}"/>
    <hyperlink ref="A53" r:id="rId37" xr:uid="{411D5C34-C558-4EC2-9D6E-6A66036417B1}"/>
    <hyperlink ref="A56" r:id="rId38" xr:uid="{74EB492E-0B5C-4D46-B8C2-FC1E5CAF9BB9}"/>
    <hyperlink ref="A57" r:id="rId39" xr:uid="{BD7993C7-0D27-4F8B-B849-FF67D5024CBF}"/>
  </hyperlinks>
  <printOptions horizontalCentered="1" headings="1"/>
  <pageMargins left="0" right="0" top="0.59055118110236204" bottom="0.196850393700787" header="0.511811023622047" footer="0.511811023622047"/>
  <pageSetup scale="55" fitToHeight="2" orientation="portrait" horizontalDpi="4294967292" verticalDpi="4294967292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CE7F-505D-494D-9DB7-5C3A9445A6DC}">
  <dimension ref="A1:M73"/>
  <sheetViews>
    <sheetView zoomScale="80" zoomScaleNormal="80" zoomScaleSheetLayoutView="100" workbookViewId="0">
      <pane ySplit="6" topLeftCell="A7" activePane="bottomLeft" state="frozen"/>
      <selection pane="bottomLeft" activeCell="N1" sqref="N1:N1048576"/>
    </sheetView>
  </sheetViews>
  <sheetFormatPr defaultColWidth="10.875" defaultRowHeight="18.75" x14ac:dyDescent="0.3"/>
  <cols>
    <col min="1" max="1" width="14.625" style="13" customWidth="1"/>
    <col min="2" max="2" width="16.75" style="14" customWidth="1"/>
    <col min="3" max="5" width="30.5" style="15" customWidth="1"/>
    <col min="6" max="6" width="14.375" style="15" customWidth="1"/>
    <col min="7" max="8" width="12.625" style="16" customWidth="1"/>
    <col min="9" max="9" width="15.75" style="16" customWidth="1"/>
    <col min="10" max="10" width="9.375" style="14" customWidth="1"/>
    <col min="11" max="11" width="13.375" style="17" customWidth="1"/>
    <col min="12" max="12" width="10.875" style="18"/>
    <col min="13" max="13" width="14.75" style="13" customWidth="1"/>
    <col min="14" max="16384" width="10.875" style="13"/>
  </cols>
  <sheetData>
    <row r="1" spans="1:13" s="3" customFormat="1" ht="94.15" customHeight="1" x14ac:dyDescent="0.25">
      <c r="A1" s="1"/>
      <c r="B1" s="32" t="s">
        <v>0</v>
      </c>
      <c r="C1" s="32"/>
      <c r="D1" s="32"/>
      <c r="E1" s="32"/>
      <c r="F1" s="32"/>
      <c r="G1" s="32"/>
      <c r="H1" s="33"/>
      <c r="I1" s="34"/>
      <c r="J1" s="34"/>
      <c r="K1" s="35"/>
      <c r="L1" s="2"/>
      <c r="M1" s="2"/>
    </row>
    <row r="2" spans="1:13" s="3" customFormat="1" ht="69" customHeight="1" x14ac:dyDescent="0.25">
      <c r="A2" s="36" t="s">
        <v>1</v>
      </c>
      <c r="B2" s="36"/>
      <c r="C2" s="36"/>
      <c r="D2" s="36"/>
      <c r="E2" s="36"/>
      <c r="F2" s="36"/>
      <c r="G2" s="36"/>
      <c r="H2" s="37" t="s">
        <v>2</v>
      </c>
      <c r="I2" s="38"/>
      <c r="J2" s="38"/>
      <c r="K2" s="39"/>
      <c r="L2" s="2"/>
      <c r="M2" s="2"/>
    </row>
    <row r="3" spans="1:13" s="3" customFormat="1" ht="24.6" customHeight="1" x14ac:dyDescent="0.25">
      <c r="A3" s="40" t="s">
        <v>68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2"/>
      <c r="M3" s="2"/>
    </row>
    <row r="4" spans="1:13" s="3" customFormat="1" ht="24.6" customHeight="1" x14ac:dyDescent="0.25">
      <c r="A4" s="40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2"/>
      <c r="M4" s="2"/>
    </row>
    <row r="5" spans="1:13" s="3" customFormat="1" ht="32.450000000000003" customHeight="1" x14ac:dyDescent="0.25">
      <c r="A5" s="30" t="s">
        <v>237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2"/>
      <c r="M5" s="2"/>
    </row>
    <row r="6" spans="1:13" s="3" customFormat="1" ht="57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112</v>
      </c>
      <c r="F6" s="4" t="s">
        <v>7</v>
      </c>
      <c r="G6" s="5" t="s">
        <v>8</v>
      </c>
      <c r="H6" s="5" t="s">
        <v>9</v>
      </c>
      <c r="I6" s="5" t="s">
        <v>66</v>
      </c>
      <c r="J6" s="4" t="s">
        <v>10</v>
      </c>
      <c r="K6" s="4" t="s">
        <v>11</v>
      </c>
      <c r="L6" s="4" t="s">
        <v>12</v>
      </c>
      <c r="M6" s="4" t="s">
        <v>13</v>
      </c>
    </row>
    <row r="7" spans="1:13" s="6" customFormat="1" ht="66.75" customHeight="1" x14ac:dyDescent="0.25">
      <c r="A7" s="31" t="s">
        <v>201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6" customFormat="1" ht="90.75" customHeight="1" x14ac:dyDescent="0.25">
      <c r="A8" s="25" t="s">
        <v>151</v>
      </c>
      <c r="B8" s="19" t="s">
        <v>136</v>
      </c>
      <c r="C8" s="8" t="s">
        <v>137</v>
      </c>
      <c r="D8" s="24"/>
      <c r="E8" s="23" t="s">
        <v>150</v>
      </c>
      <c r="F8" s="8" t="s">
        <v>16</v>
      </c>
      <c r="G8" s="9">
        <v>44.99</v>
      </c>
      <c r="H8" s="20">
        <v>39.99</v>
      </c>
      <c r="I8" s="20">
        <v>19.71</v>
      </c>
      <c r="J8" s="10">
        <v>6</v>
      </c>
      <c r="K8" s="26" t="s">
        <v>58</v>
      </c>
      <c r="L8" s="24"/>
      <c r="M8" s="12">
        <f>L8*I8</f>
        <v>0</v>
      </c>
    </row>
    <row r="9" spans="1:13" s="6" customFormat="1" ht="88.5" customHeight="1" x14ac:dyDescent="0.25">
      <c r="A9" s="25" t="s">
        <v>152</v>
      </c>
      <c r="B9" s="19" t="s">
        <v>144</v>
      </c>
      <c r="C9" s="8" t="s">
        <v>145</v>
      </c>
      <c r="D9" s="24"/>
      <c r="E9" s="23">
        <v>8011448504250</v>
      </c>
      <c r="F9" s="8" t="s">
        <v>16</v>
      </c>
      <c r="G9" s="9">
        <v>44.99</v>
      </c>
      <c r="H9" s="20">
        <v>39.99</v>
      </c>
      <c r="I9" s="20">
        <v>19.71</v>
      </c>
      <c r="J9" s="10">
        <v>6</v>
      </c>
      <c r="K9" s="26" t="s">
        <v>58</v>
      </c>
      <c r="L9" s="24"/>
      <c r="M9" s="12">
        <f>L9*I9</f>
        <v>0</v>
      </c>
    </row>
    <row r="10" spans="1:13" s="6" customFormat="1" ht="66.75" customHeight="1" x14ac:dyDescent="0.25">
      <c r="A10" s="21" t="s">
        <v>80</v>
      </c>
      <c r="B10" s="19" t="s">
        <v>14</v>
      </c>
      <c r="C10" s="8" t="s">
        <v>15</v>
      </c>
      <c r="D10" s="1"/>
      <c r="E10" s="23" t="s">
        <v>113</v>
      </c>
      <c r="F10" s="8" t="s">
        <v>16</v>
      </c>
      <c r="G10" s="9">
        <v>31.99</v>
      </c>
      <c r="H10" s="20">
        <v>28.99</v>
      </c>
      <c r="I10" s="20">
        <v>14.484999999999999</v>
      </c>
      <c r="J10" s="10">
        <v>6</v>
      </c>
      <c r="K10" s="26" t="s">
        <v>238</v>
      </c>
      <c r="L10" s="11"/>
      <c r="M10" s="12">
        <f>L10*I10</f>
        <v>0</v>
      </c>
    </row>
    <row r="11" spans="1:13" s="6" customFormat="1" ht="66.75" customHeight="1" x14ac:dyDescent="0.25">
      <c r="A11" s="21" t="s">
        <v>81</v>
      </c>
      <c r="B11" s="19" t="s">
        <v>17</v>
      </c>
      <c r="C11" s="8" t="s">
        <v>15</v>
      </c>
      <c r="D11" s="1"/>
      <c r="E11" s="23" t="s">
        <v>114</v>
      </c>
      <c r="F11" s="8" t="s">
        <v>16</v>
      </c>
      <c r="G11" s="9">
        <v>31.99</v>
      </c>
      <c r="H11" s="20">
        <v>28.99</v>
      </c>
      <c r="I11" s="20">
        <v>14.484999999999999</v>
      </c>
      <c r="J11" s="10">
        <v>6</v>
      </c>
      <c r="K11" s="26" t="s">
        <v>238</v>
      </c>
      <c r="L11" s="11"/>
      <c r="M11" s="12">
        <f t="shared" ref="M11:M72" si="0">L11*I11</f>
        <v>0</v>
      </c>
    </row>
    <row r="12" spans="1:13" s="6" customFormat="1" ht="66.75" customHeight="1" x14ac:dyDescent="0.25">
      <c r="A12" s="21" t="s">
        <v>82</v>
      </c>
      <c r="B12" s="19" t="s">
        <v>18</v>
      </c>
      <c r="C12" s="8" t="s">
        <v>19</v>
      </c>
      <c r="D12"/>
      <c r="E12" s="23" t="s">
        <v>115</v>
      </c>
      <c r="F12" s="8" t="s">
        <v>16</v>
      </c>
      <c r="G12" s="9">
        <v>31.99</v>
      </c>
      <c r="H12" s="20">
        <v>28.99</v>
      </c>
      <c r="I12" s="20">
        <v>14.484999999999999</v>
      </c>
      <c r="J12" s="10">
        <v>6</v>
      </c>
      <c r="K12" s="26" t="s">
        <v>238</v>
      </c>
      <c r="L12" s="11"/>
      <c r="M12" s="12">
        <f t="shared" si="0"/>
        <v>0</v>
      </c>
    </row>
    <row r="13" spans="1:13" s="6" customFormat="1" ht="66.75" customHeight="1" x14ac:dyDescent="0.25">
      <c r="A13" s="21" t="s">
        <v>83</v>
      </c>
      <c r="B13" s="19" t="s">
        <v>20</v>
      </c>
      <c r="C13" s="8" t="s">
        <v>21</v>
      </c>
      <c r="D13" s="8"/>
      <c r="E13" s="23" t="s">
        <v>116</v>
      </c>
      <c r="F13" s="8" t="s">
        <v>16</v>
      </c>
      <c r="G13" s="9">
        <v>31.99</v>
      </c>
      <c r="H13" s="20">
        <v>28.99</v>
      </c>
      <c r="I13" s="20">
        <v>14.484999999999999</v>
      </c>
      <c r="J13" s="10">
        <v>6</v>
      </c>
      <c r="K13" s="26" t="s">
        <v>58</v>
      </c>
      <c r="L13" s="11"/>
      <c r="M13" s="12">
        <f t="shared" si="0"/>
        <v>0</v>
      </c>
    </row>
    <row r="14" spans="1:13" s="6" customFormat="1" ht="66.75" customHeight="1" x14ac:dyDescent="0.25">
      <c r="A14" s="21" t="s">
        <v>185</v>
      </c>
      <c r="B14" s="19" t="s">
        <v>183</v>
      </c>
      <c r="C14" s="8" t="s">
        <v>184</v>
      </c>
      <c r="D14" s="8"/>
      <c r="E14" s="23">
        <v>8011448504540</v>
      </c>
      <c r="F14" s="8" t="s">
        <v>16</v>
      </c>
      <c r="G14" s="9">
        <v>119.99</v>
      </c>
      <c r="H14" s="20">
        <v>109.99</v>
      </c>
      <c r="I14" s="20">
        <v>56.5</v>
      </c>
      <c r="J14" s="10">
        <v>4</v>
      </c>
      <c r="K14" s="26" t="s">
        <v>182</v>
      </c>
      <c r="L14" s="11"/>
      <c r="M14" s="12">
        <f t="shared" si="0"/>
        <v>0</v>
      </c>
    </row>
    <row r="15" spans="1:13" s="6" customFormat="1" ht="66.75" customHeight="1" x14ac:dyDescent="0.25">
      <c r="A15" s="21" t="s">
        <v>84</v>
      </c>
      <c r="B15" s="19" t="s">
        <v>22</v>
      </c>
      <c r="C15" s="8" t="s">
        <v>23</v>
      </c>
      <c r="D15"/>
      <c r="E15" s="23" t="s">
        <v>121</v>
      </c>
      <c r="F15" s="8" t="s">
        <v>16</v>
      </c>
      <c r="G15" s="9">
        <v>37.99</v>
      </c>
      <c r="H15" s="20">
        <v>33.99</v>
      </c>
      <c r="I15" s="20">
        <v>16.984999999999999</v>
      </c>
      <c r="J15" s="10">
        <v>6</v>
      </c>
      <c r="K15" s="26" t="s">
        <v>58</v>
      </c>
      <c r="L15" s="11"/>
      <c r="M15" s="12">
        <f t="shared" si="0"/>
        <v>0</v>
      </c>
    </row>
    <row r="16" spans="1:13" s="6" customFormat="1" ht="66.75" customHeight="1" x14ac:dyDescent="0.25">
      <c r="A16" s="21" t="s">
        <v>85</v>
      </c>
      <c r="B16" s="19" t="s">
        <v>24</v>
      </c>
      <c r="C16" s="8" t="s">
        <v>67</v>
      </c>
      <c r="D16" s="8"/>
      <c r="E16" s="23" t="s">
        <v>120</v>
      </c>
      <c r="F16" s="8" t="s">
        <v>16</v>
      </c>
      <c r="G16" s="9">
        <v>37.99</v>
      </c>
      <c r="H16" s="20">
        <v>33.99</v>
      </c>
      <c r="I16" s="20">
        <v>16.984999999999999</v>
      </c>
      <c r="J16" s="10">
        <v>6</v>
      </c>
      <c r="K16" s="26" t="s">
        <v>58</v>
      </c>
      <c r="L16" s="11"/>
      <c r="M16" s="12">
        <f t="shared" si="0"/>
        <v>0</v>
      </c>
    </row>
    <row r="17" spans="1:13" s="6" customFormat="1" ht="66.75" customHeight="1" x14ac:dyDescent="0.25">
      <c r="A17" s="21" t="s">
        <v>205</v>
      </c>
      <c r="B17" s="19" t="s">
        <v>222</v>
      </c>
      <c r="C17" s="8" t="s">
        <v>203</v>
      </c>
      <c r="D17"/>
      <c r="E17" s="23">
        <v>8011448504045</v>
      </c>
      <c r="F17" s="8" t="s">
        <v>16</v>
      </c>
      <c r="G17" s="9">
        <v>55.99</v>
      </c>
      <c r="H17" s="20">
        <v>51.99</v>
      </c>
      <c r="I17" s="20">
        <v>26.25</v>
      </c>
      <c r="J17" s="10">
        <v>6</v>
      </c>
      <c r="K17" s="26" t="s">
        <v>221</v>
      </c>
      <c r="L17" s="11"/>
      <c r="M17" s="12">
        <f t="shared" si="0"/>
        <v>0</v>
      </c>
    </row>
    <row r="18" spans="1:13" s="6" customFormat="1" ht="66.75" customHeight="1" x14ac:dyDescent="0.25">
      <c r="A18" s="21" t="s">
        <v>229</v>
      </c>
      <c r="B18" s="19" t="s">
        <v>202</v>
      </c>
      <c r="C18" s="8" t="s">
        <v>204</v>
      </c>
      <c r="D18" s="8"/>
      <c r="E18" s="23">
        <v>8011448504052</v>
      </c>
      <c r="F18" s="8" t="s">
        <v>16</v>
      </c>
      <c r="G18" s="9">
        <v>55.99</v>
      </c>
      <c r="H18" s="20">
        <v>51.99</v>
      </c>
      <c r="I18" s="20">
        <v>26.25</v>
      </c>
      <c r="J18" s="10">
        <v>6</v>
      </c>
      <c r="K18" s="26" t="s">
        <v>221</v>
      </c>
      <c r="L18" s="11"/>
      <c r="M18" s="12">
        <f t="shared" si="0"/>
        <v>0</v>
      </c>
    </row>
    <row r="19" spans="1:13" s="6" customFormat="1" ht="66.75" customHeight="1" x14ac:dyDescent="0.25">
      <c r="A19" s="21" t="s">
        <v>230</v>
      </c>
      <c r="B19" s="19" t="s">
        <v>223</v>
      </c>
      <c r="C19" s="8" t="s">
        <v>206</v>
      </c>
      <c r="D19" s="8"/>
      <c r="E19" s="23">
        <v>8011448504366</v>
      </c>
      <c r="F19" s="8" t="s">
        <v>16</v>
      </c>
      <c r="G19" s="9">
        <v>55.99</v>
      </c>
      <c r="H19" s="20">
        <v>51.99</v>
      </c>
      <c r="I19" s="20">
        <v>26.25</v>
      </c>
      <c r="J19" s="10">
        <v>6</v>
      </c>
      <c r="K19" s="26" t="s">
        <v>221</v>
      </c>
      <c r="L19" s="11"/>
      <c r="M19" s="12">
        <f t="shared" si="0"/>
        <v>0</v>
      </c>
    </row>
    <row r="20" spans="1:13" s="6" customFormat="1" ht="66.75" customHeight="1" x14ac:dyDescent="0.25">
      <c r="A20" s="21" t="s">
        <v>231</v>
      </c>
      <c r="B20" s="19" t="s">
        <v>227</v>
      </c>
      <c r="C20" s="8" t="s">
        <v>228</v>
      </c>
      <c r="D20"/>
      <c r="E20" s="23">
        <v>8011448504755</v>
      </c>
      <c r="F20" s="8" t="s">
        <v>16</v>
      </c>
      <c r="G20" s="9">
        <v>54.99</v>
      </c>
      <c r="H20" s="20">
        <v>51.99</v>
      </c>
      <c r="I20" s="20">
        <v>27</v>
      </c>
      <c r="J20" s="10">
        <v>6</v>
      </c>
      <c r="K20" s="26" t="s">
        <v>221</v>
      </c>
      <c r="L20" s="11"/>
      <c r="M20" s="12">
        <f t="shared" si="0"/>
        <v>0</v>
      </c>
    </row>
    <row r="21" spans="1:13" s="6" customFormat="1" ht="66.75" customHeight="1" x14ac:dyDescent="0.25">
      <c r="A21" s="21" t="s">
        <v>86</v>
      </c>
      <c r="B21" s="19" t="s">
        <v>25</v>
      </c>
      <c r="C21" s="8" t="s">
        <v>26</v>
      </c>
      <c r="D21" s="1"/>
      <c r="E21" s="23" t="s">
        <v>117</v>
      </c>
      <c r="F21" s="8" t="s">
        <v>16</v>
      </c>
      <c r="G21" s="9">
        <v>38.99</v>
      </c>
      <c r="H21" s="20">
        <v>34.99</v>
      </c>
      <c r="I21" s="20">
        <v>17.484999999999999</v>
      </c>
      <c r="J21" s="10">
        <v>6</v>
      </c>
      <c r="K21" s="26" t="s">
        <v>238</v>
      </c>
      <c r="L21" s="11"/>
      <c r="M21" s="12">
        <f t="shared" si="0"/>
        <v>0</v>
      </c>
    </row>
    <row r="22" spans="1:13" s="6" customFormat="1" ht="66.75" customHeight="1" x14ac:dyDescent="0.25">
      <c r="A22" s="21" t="s">
        <v>87</v>
      </c>
      <c r="B22" s="19" t="s">
        <v>27</v>
      </c>
      <c r="C22" s="8" t="s">
        <v>28</v>
      </c>
      <c r="D22" s="1"/>
      <c r="E22" s="23" t="s">
        <v>118</v>
      </c>
      <c r="F22" s="8" t="s">
        <v>16</v>
      </c>
      <c r="G22" s="9">
        <v>38.99</v>
      </c>
      <c r="H22" s="20">
        <v>34.99</v>
      </c>
      <c r="I22" s="20">
        <v>17.484999999999999</v>
      </c>
      <c r="J22" s="10">
        <v>6</v>
      </c>
      <c r="K22" s="26" t="s">
        <v>238</v>
      </c>
      <c r="L22" s="11"/>
      <c r="M22" s="12">
        <f t="shared" si="0"/>
        <v>0</v>
      </c>
    </row>
    <row r="23" spans="1:13" s="6" customFormat="1" ht="66.75" customHeight="1" x14ac:dyDescent="0.25">
      <c r="A23" s="21" t="s">
        <v>88</v>
      </c>
      <c r="B23" s="19" t="s">
        <v>29</v>
      </c>
      <c r="C23" s="8" t="s">
        <v>30</v>
      </c>
      <c r="D23" s="1"/>
      <c r="E23" s="23" t="s">
        <v>122</v>
      </c>
      <c r="F23" s="8" t="s">
        <v>16</v>
      </c>
      <c r="G23" s="9">
        <v>40.99</v>
      </c>
      <c r="H23" s="20">
        <v>36.99</v>
      </c>
      <c r="I23" s="20">
        <v>18.484999999999999</v>
      </c>
      <c r="J23" s="10">
        <v>6</v>
      </c>
      <c r="K23" s="26" t="s">
        <v>238</v>
      </c>
      <c r="L23" s="11"/>
      <c r="M23" s="12">
        <f t="shared" si="0"/>
        <v>0</v>
      </c>
    </row>
    <row r="24" spans="1:13" s="6" customFormat="1" ht="66.75" customHeight="1" x14ac:dyDescent="0.25">
      <c r="A24" s="21" t="s">
        <v>89</v>
      </c>
      <c r="B24" s="19" t="s">
        <v>31</v>
      </c>
      <c r="C24" s="8" t="s">
        <v>32</v>
      </c>
      <c r="D24" s="1"/>
      <c r="E24" s="23" t="s">
        <v>119</v>
      </c>
      <c r="F24" s="8" t="s">
        <v>16</v>
      </c>
      <c r="G24" s="9">
        <v>38.99</v>
      </c>
      <c r="H24" s="20">
        <v>34.99</v>
      </c>
      <c r="I24" s="20">
        <v>17.484999999999999</v>
      </c>
      <c r="J24" s="10">
        <v>6</v>
      </c>
      <c r="K24" s="26" t="s">
        <v>238</v>
      </c>
      <c r="L24" s="11"/>
      <c r="M24" s="12">
        <f t="shared" si="0"/>
        <v>0</v>
      </c>
    </row>
    <row r="25" spans="1:13" s="6" customFormat="1" ht="94.5" customHeight="1" x14ac:dyDescent="0.25">
      <c r="A25" s="21" t="s">
        <v>153</v>
      </c>
      <c r="B25" s="19" t="s">
        <v>138</v>
      </c>
      <c r="C25" s="8" t="s">
        <v>139</v>
      </c>
      <c r="D25" s="1"/>
      <c r="E25" s="23">
        <v>8011448504342</v>
      </c>
      <c r="F25" s="8" t="s">
        <v>16</v>
      </c>
      <c r="G25" s="9">
        <v>49.99</v>
      </c>
      <c r="H25" s="20">
        <v>44.99</v>
      </c>
      <c r="I25" s="20">
        <v>22.91</v>
      </c>
      <c r="J25" s="10">
        <v>6</v>
      </c>
      <c r="K25" s="26" t="s">
        <v>238</v>
      </c>
      <c r="L25" s="11"/>
      <c r="M25" s="12">
        <f t="shared" si="0"/>
        <v>0</v>
      </c>
    </row>
    <row r="26" spans="1:13" s="6" customFormat="1" ht="66.75" customHeight="1" x14ac:dyDescent="0.25">
      <c r="A26" s="21" t="s">
        <v>90</v>
      </c>
      <c r="B26" s="19" t="s">
        <v>33</v>
      </c>
      <c r="C26" s="8" t="s">
        <v>34</v>
      </c>
      <c r="D26" s="1"/>
      <c r="E26" s="23" t="s">
        <v>123</v>
      </c>
      <c r="F26" s="8" t="s">
        <v>16</v>
      </c>
      <c r="G26" s="9">
        <v>40.99</v>
      </c>
      <c r="H26" s="20">
        <v>36.99</v>
      </c>
      <c r="I26" s="20">
        <v>18.484999999999999</v>
      </c>
      <c r="J26" s="10">
        <v>6</v>
      </c>
      <c r="K26" s="26" t="s">
        <v>238</v>
      </c>
      <c r="L26" s="11"/>
      <c r="M26" s="12">
        <f t="shared" si="0"/>
        <v>0</v>
      </c>
    </row>
    <row r="27" spans="1:13" s="6" customFormat="1" ht="66.75" customHeight="1" x14ac:dyDescent="0.25">
      <c r="A27" s="21" t="s">
        <v>91</v>
      </c>
      <c r="B27" s="19" t="s">
        <v>35</v>
      </c>
      <c r="C27" s="8" t="s">
        <v>36</v>
      </c>
      <c r="D27" s="1"/>
      <c r="E27" s="23" t="s">
        <v>124</v>
      </c>
      <c r="F27" s="8" t="s">
        <v>16</v>
      </c>
      <c r="G27" s="9">
        <v>38.99</v>
      </c>
      <c r="H27" s="20">
        <v>34.99</v>
      </c>
      <c r="I27" s="20">
        <v>17.484999999999999</v>
      </c>
      <c r="J27" s="10">
        <v>6</v>
      </c>
      <c r="K27" s="26" t="s">
        <v>239</v>
      </c>
      <c r="L27" s="11"/>
      <c r="M27" s="12">
        <f t="shared" si="0"/>
        <v>0</v>
      </c>
    </row>
    <row r="28" spans="1:13" s="6" customFormat="1" ht="66.75" customHeight="1" x14ac:dyDescent="0.25">
      <c r="A28" s="21" t="s">
        <v>92</v>
      </c>
      <c r="B28" s="19" t="s">
        <v>37</v>
      </c>
      <c r="C28" s="8" t="s">
        <v>38</v>
      </c>
      <c r="D28" s="1"/>
      <c r="E28" s="23" t="s">
        <v>125</v>
      </c>
      <c r="F28" s="8" t="s">
        <v>16</v>
      </c>
      <c r="G28" s="9">
        <v>38.99</v>
      </c>
      <c r="H28" s="20">
        <v>34.99</v>
      </c>
      <c r="I28" s="20">
        <v>17.484999999999999</v>
      </c>
      <c r="J28" s="10">
        <v>6</v>
      </c>
      <c r="K28" s="26" t="s">
        <v>238</v>
      </c>
      <c r="L28" s="11"/>
      <c r="M28" s="12">
        <f t="shared" si="0"/>
        <v>0</v>
      </c>
    </row>
    <row r="29" spans="1:13" s="6" customFormat="1" ht="66.75" customHeight="1" x14ac:dyDescent="0.25">
      <c r="A29" s="21" t="s">
        <v>93</v>
      </c>
      <c r="B29" s="19" t="s">
        <v>39</v>
      </c>
      <c r="C29" s="8" t="s">
        <v>40</v>
      </c>
      <c r="D29" s="1"/>
      <c r="E29" s="23" t="s">
        <v>126</v>
      </c>
      <c r="F29" s="8" t="s">
        <v>16</v>
      </c>
      <c r="G29" s="9">
        <v>38.99</v>
      </c>
      <c r="H29" s="20">
        <v>34.99</v>
      </c>
      <c r="I29" s="20">
        <v>17.484999999999999</v>
      </c>
      <c r="J29" s="10">
        <v>6</v>
      </c>
      <c r="K29" s="26" t="s">
        <v>238</v>
      </c>
      <c r="L29" s="11"/>
      <c r="M29" s="12">
        <f t="shared" si="0"/>
        <v>0</v>
      </c>
    </row>
    <row r="30" spans="1:13" s="6" customFormat="1" ht="66.75" customHeight="1" x14ac:dyDescent="0.25">
      <c r="A30" s="21" t="s">
        <v>94</v>
      </c>
      <c r="B30" s="19" t="s">
        <v>41</v>
      </c>
      <c r="C30" s="8" t="s">
        <v>42</v>
      </c>
      <c r="D30" s="1"/>
      <c r="E30" s="23" t="s">
        <v>127</v>
      </c>
      <c r="F30" s="8" t="s">
        <v>16</v>
      </c>
      <c r="G30" s="9">
        <v>38.99</v>
      </c>
      <c r="H30" s="20">
        <v>34.99</v>
      </c>
      <c r="I30" s="20">
        <v>17.484999999999999</v>
      </c>
      <c r="J30" s="10">
        <v>6</v>
      </c>
      <c r="K30" s="26" t="s">
        <v>58</v>
      </c>
      <c r="L30" s="11"/>
      <c r="M30" s="12">
        <f t="shared" si="0"/>
        <v>0</v>
      </c>
    </row>
    <row r="31" spans="1:13" s="6" customFormat="1" ht="66.75" customHeight="1" x14ac:dyDescent="0.25">
      <c r="A31" s="21" t="s">
        <v>95</v>
      </c>
      <c r="B31" s="19" t="s">
        <v>43</v>
      </c>
      <c r="C31" s="8" t="s">
        <v>44</v>
      </c>
      <c r="D31" s="1"/>
      <c r="E31" s="23" t="s">
        <v>128</v>
      </c>
      <c r="F31" s="8" t="s">
        <v>16</v>
      </c>
      <c r="G31" s="9">
        <v>38.99</v>
      </c>
      <c r="H31" s="20">
        <v>34.99</v>
      </c>
      <c r="I31" s="20">
        <v>17.484999999999999</v>
      </c>
      <c r="J31" s="10">
        <v>6</v>
      </c>
      <c r="K31" s="26" t="s">
        <v>238</v>
      </c>
      <c r="L31" s="11"/>
      <c r="M31" s="12">
        <f t="shared" si="0"/>
        <v>0</v>
      </c>
    </row>
    <row r="32" spans="1:13" s="6" customFormat="1" ht="66.75" customHeight="1" x14ac:dyDescent="0.25">
      <c r="A32" s="21" t="s">
        <v>96</v>
      </c>
      <c r="B32" s="19" t="s">
        <v>45</v>
      </c>
      <c r="C32" s="8" t="s">
        <v>46</v>
      </c>
      <c r="D32" s="1"/>
      <c r="E32" s="23" t="s">
        <v>129</v>
      </c>
      <c r="F32" s="8" t="s">
        <v>16</v>
      </c>
      <c r="G32" s="9">
        <v>38.99</v>
      </c>
      <c r="H32" s="20">
        <v>34.99</v>
      </c>
      <c r="I32" s="20">
        <v>17.484999999999999</v>
      </c>
      <c r="J32" s="10">
        <v>6</v>
      </c>
      <c r="K32" s="26" t="s">
        <v>239</v>
      </c>
      <c r="L32" s="11"/>
      <c r="M32" s="12">
        <f t="shared" si="0"/>
        <v>0</v>
      </c>
    </row>
    <row r="33" spans="1:13" s="6" customFormat="1" ht="66.75" customHeight="1" x14ac:dyDescent="0.25">
      <c r="A33" s="21" t="s">
        <v>97</v>
      </c>
      <c r="B33" s="19" t="s">
        <v>47</v>
      </c>
      <c r="C33" s="8" t="s">
        <v>48</v>
      </c>
      <c r="D33" s="1"/>
      <c r="E33" s="23" t="s">
        <v>130</v>
      </c>
      <c r="F33" s="8" t="s">
        <v>16</v>
      </c>
      <c r="G33" s="9">
        <v>38.99</v>
      </c>
      <c r="H33" s="20">
        <v>34.99</v>
      </c>
      <c r="I33" s="20">
        <v>17.484999999999999</v>
      </c>
      <c r="J33" s="10">
        <v>6</v>
      </c>
      <c r="K33" s="26" t="s">
        <v>58</v>
      </c>
      <c r="L33" s="11"/>
      <c r="M33" s="12">
        <f t="shared" si="0"/>
        <v>0</v>
      </c>
    </row>
    <row r="34" spans="1:13" s="6" customFormat="1" ht="66.75" customHeight="1" x14ac:dyDescent="0.25">
      <c r="A34" s="21" t="s">
        <v>98</v>
      </c>
      <c r="B34" s="19">
        <v>12200</v>
      </c>
      <c r="C34" s="8" t="s">
        <v>76</v>
      </c>
      <c r="D34" s="1"/>
      <c r="E34" s="23">
        <v>8011448504687</v>
      </c>
      <c r="F34" s="8" t="s">
        <v>16</v>
      </c>
      <c r="G34" s="9">
        <v>47.99</v>
      </c>
      <c r="H34" s="20">
        <v>42.99</v>
      </c>
      <c r="I34" s="20">
        <v>21.49</v>
      </c>
      <c r="J34" s="10">
        <v>6</v>
      </c>
      <c r="K34" s="26" t="s">
        <v>238</v>
      </c>
      <c r="L34" s="11"/>
      <c r="M34" s="12">
        <f t="shared" ref="M34" si="1">L34*I34</f>
        <v>0</v>
      </c>
    </row>
    <row r="35" spans="1:13" s="6" customFormat="1" ht="66.75" customHeight="1" x14ac:dyDescent="0.25">
      <c r="A35" s="21" t="s">
        <v>99</v>
      </c>
      <c r="B35" s="19" t="s">
        <v>60</v>
      </c>
      <c r="C35" s="8" t="s">
        <v>70</v>
      </c>
      <c r="D35" s="1"/>
      <c r="E35" s="23">
        <v>8011448504656</v>
      </c>
      <c r="F35" s="8" t="s">
        <v>16</v>
      </c>
      <c r="G35" s="9">
        <f t="shared" ref="G35:G38" si="2">H35*1.1</f>
        <v>43.989000000000004</v>
      </c>
      <c r="H35" s="20">
        <v>39.99</v>
      </c>
      <c r="I35" s="20">
        <v>19.984999999999999</v>
      </c>
      <c r="J35" s="10">
        <f>120/20</f>
        <v>6</v>
      </c>
      <c r="K35" s="26" t="s">
        <v>238</v>
      </c>
      <c r="L35" s="11"/>
      <c r="M35" s="12">
        <f t="shared" si="0"/>
        <v>0</v>
      </c>
    </row>
    <row r="36" spans="1:13" s="6" customFormat="1" ht="66.75" customHeight="1" x14ac:dyDescent="0.25">
      <c r="A36" s="21" t="s">
        <v>232</v>
      </c>
      <c r="B36" s="19" t="s">
        <v>207</v>
      </c>
      <c r="C36" s="8" t="s">
        <v>208</v>
      </c>
      <c r="D36" s="1"/>
      <c r="E36" s="23">
        <v>8011448504595</v>
      </c>
      <c r="F36" s="8" t="s">
        <v>16</v>
      </c>
      <c r="G36" s="9">
        <v>59.99</v>
      </c>
      <c r="H36" s="20">
        <v>54.99</v>
      </c>
      <c r="I36" s="20">
        <v>28.47</v>
      </c>
      <c r="J36" s="10">
        <v>6</v>
      </c>
      <c r="K36" s="26" t="s">
        <v>221</v>
      </c>
      <c r="L36" s="11"/>
      <c r="M36" s="12">
        <f t="shared" si="0"/>
        <v>0</v>
      </c>
    </row>
    <row r="37" spans="1:13" s="6" customFormat="1" ht="66.75" customHeight="1" x14ac:dyDescent="0.25">
      <c r="A37" s="21" t="s">
        <v>100</v>
      </c>
      <c r="B37" s="19" t="s">
        <v>61</v>
      </c>
      <c r="C37" s="8" t="s">
        <v>63</v>
      </c>
      <c r="D37" s="1"/>
      <c r="E37" s="23">
        <v>8011448504632</v>
      </c>
      <c r="F37" s="8" t="s">
        <v>16</v>
      </c>
      <c r="G37" s="9">
        <f t="shared" si="2"/>
        <v>43.989000000000004</v>
      </c>
      <c r="H37" s="20">
        <v>39.99</v>
      </c>
      <c r="I37" s="20">
        <v>19.984999999999999</v>
      </c>
      <c r="J37" s="10">
        <f t="shared" ref="J37:J38" si="3">120/20</f>
        <v>6</v>
      </c>
      <c r="K37" s="26" t="s">
        <v>58</v>
      </c>
      <c r="L37" s="11"/>
      <c r="M37" s="12">
        <f t="shared" si="0"/>
        <v>0</v>
      </c>
    </row>
    <row r="38" spans="1:13" s="6" customFormat="1" ht="66.75" customHeight="1" x14ac:dyDescent="0.25">
      <c r="A38" s="21" t="s">
        <v>101</v>
      </c>
      <c r="B38" s="19" t="s">
        <v>62</v>
      </c>
      <c r="C38" s="8" t="s">
        <v>71</v>
      </c>
      <c r="D38" s="1"/>
      <c r="E38" s="23">
        <v>8011448504649</v>
      </c>
      <c r="F38" s="8" t="s">
        <v>16</v>
      </c>
      <c r="G38" s="9">
        <f t="shared" si="2"/>
        <v>43.989000000000004</v>
      </c>
      <c r="H38" s="20">
        <v>39.99</v>
      </c>
      <c r="I38" s="20">
        <v>19.984999999999999</v>
      </c>
      <c r="J38" s="10">
        <f t="shared" si="3"/>
        <v>6</v>
      </c>
      <c r="K38" s="26" t="s">
        <v>58</v>
      </c>
      <c r="L38" s="11"/>
      <c r="M38" s="12">
        <f t="shared" si="0"/>
        <v>0</v>
      </c>
    </row>
    <row r="39" spans="1:13" s="6" customFormat="1" ht="81" customHeight="1" x14ac:dyDescent="0.25">
      <c r="A39" s="21" t="s">
        <v>102</v>
      </c>
      <c r="B39" s="19" t="s">
        <v>72</v>
      </c>
      <c r="C39" s="8" t="s">
        <v>73</v>
      </c>
      <c r="D39" s="1"/>
      <c r="E39" s="23">
        <v>8011448504717</v>
      </c>
      <c r="F39" s="8" t="s">
        <v>16</v>
      </c>
      <c r="G39" s="9">
        <v>47.99</v>
      </c>
      <c r="H39" s="20">
        <v>42.99</v>
      </c>
      <c r="I39" s="20">
        <v>21.49</v>
      </c>
      <c r="J39" s="10">
        <v>6</v>
      </c>
      <c r="K39" s="26" t="s">
        <v>58</v>
      </c>
      <c r="L39" s="11"/>
      <c r="M39" s="12">
        <f t="shared" ref="M39:M40" si="4">L39*I39</f>
        <v>0</v>
      </c>
    </row>
    <row r="40" spans="1:13" s="6" customFormat="1" ht="81" customHeight="1" x14ac:dyDescent="0.25">
      <c r="A40" s="21" t="s">
        <v>103</v>
      </c>
      <c r="B40" s="19" t="s">
        <v>74</v>
      </c>
      <c r="C40" s="8" t="s">
        <v>75</v>
      </c>
      <c r="D40" s="1"/>
      <c r="E40" s="23">
        <v>8011448504724</v>
      </c>
      <c r="F40" s="8" t="s">
        <v>16</v>
      </c>
      <c r="G40" s="9">
        <v>47.99</v>
      </c>
      <c r="H40" s="20">
        <v>42.99</v>
      </c>
      <c r="I40" s="20">
        <v>21.49</v>
      </c>
      <c r="J40" s="10">
        <v>6</v>
      </c>
      <c r="K40" s="26" t="s">
        <v>58</v>
      </c>
      <c r="L40" s="11"/>
      <c r="M40" s="12">
        <f t="shared" si="4"/>
        <v>0</v>
      </c>
    </row>
    <row r="41" spans="1:13" s="6" customFormat="1" ht="81" customHeight="1" x14ac:dyDescent="0.25">
      <c r="A41" s="21" t="s">
        <v>111</v>
      </c>
      <c r="B41" s="22" t="s">
        <v>110</v>
      </c>
      <c r="C41" s="8" t="s">
        <v>149</v>
      </c>
      <c r="D41" s="1"/>
      <c r="E41" s="23">
        <v>8011448504212</v>
      </c>
      <c r="F41" s="8" t="s">
        <v>16</v>
      </c>
      <c r="G41" s="20">
        <v>144.99</v>
      </c>
      <c r="H41" s="20">
        <v>129.99</v>
      </c>
      <c r="I41" s="9">
        <v>64.989999999999995</v>
      </c>
      <c r="J41" s="10">
        <v>4</v>
      </c>
      <c r="K41" s="26" t="s">
        <v>58</v>
      </c>
      <c r="L41" s="11"/>
      <c r="M41" s="12">
        <f t="shared" ref="M41:M58" si="5">L41*I41</f>
        <v>0</v>
      </c>
    </row>
    <row r="42" spans="1:13" s="6" customFormat="1" ht="81" customHeight="1" x14ac:dyDescent="0.25">
      <c r="A42" s="21" t="s">
        <v>174</v>
      </c>
      <c r="B42" s="22" t="s">
        <v>168</v>
      </c>
      <c r="C42" s="8" t="s">
        <v>169</v>
      </c>
      <c r="D42" s="1"/>
      <c r="E42" s="23">
        <v>8011448504496</v>
      </c>
      <c r="F42" s="8" t="s">
        <v>16</v>
      </c>
      <c r="G42" s="20">
        <v>144.99</v>
      </c>
      <c r="H42" s="20">
        <v>129.99</v>
      </c>
      <c r="I42" s="9">
        <v>64.989999999999995</v>
      </c>
      <c r="J42" s="10">
        <v>4</v>
      </c>
      <c r="K42" s="26" t="s">
        <v>58</v>
      </c>
      <c r="L42" s="11"/>
      <c r="M42" s="12">
        <f t="shared" si="5"/>
        <v>0</v>
      </c>
    </row>
    <row r="43" spans="1:13" s="6" customFormat="1" ht="102" customHeight="1" x14ac:dyDescent="0.25">
      <c r="A43" s="21" t="s">
        <v>154</v>
      </c>
      <c r="B43" s="22" t="s">
        <v>147</v>
      </c>
      <c r="C43" s="8" t="s">
        <v>148</v>
      </c>
      <c r="D43" s="1"/>
      <c r="E43" s="23">
        <v>8011448504229</v>
      </c>
      <c r="F43" s="8" t="s">
        <v>16</v>
      </c>
      <c r="G43" s="20">
        <v>144.99</v>
      </c>
      <c r="H43" s="20">
        <v>129.99</v>
      </c>
      <c r="I43" s="9">
        <v>64.989999999999995</v>
      </c>
      <c r="J43" s="10">
        <v>4</v>
      </c>
      <c r="K43" s="26" t="s">
        <v>58</v>
      </c>
      <c r="L43" s="11"/>
      <c r="M43" s="12">
        <f t="shared" si="5"/>
        <v>0</v>
      </c>
    </row>
    <row r="44" spans="1:13" s="6" customFormat="1" ht="102" customHeight="1" x14ac:dyDescent="0.25">
      <c r="A44" s="21" t="s">
        <v>175</v>
      </c>
      <c r="B44" s="22" t="s">
        <v>158</v>
      </c>
      <c r="C44" s="8" t="s">
        <v>160</v>
      </c>
      <c r="D44" s="1"/>
      <c r="E44" s="23">
        <v>8011448504236</v>
      </c>
      <c r="F44" s="8" t="s">
        <v>16</v>
      </c>
      <c r="G44" s="20">
        <v>54.99</v>
      </c>
      <c r="H44" s="20">
        <v>49.99</v>
      </c>
      <c r="I44" s="9">
        <v>24.98</v>
      </c>
      <c r="J44" s="10">
        <v>6</v>
      </c>
      <c r="K44" s="26" t="s">
        <v>58</v>
      </c>
      <c r="L44" s="11"/>
      <c r="M44" s="12">
        <f t="shared" si="5"/>
        <v>0</v>
      </c>
    </row>
    <row r="45" spans="1:13" s="6" customFormat="1" ht="102" customHeight="1" x14ac:dyDescent="0.25">
      <c r="A45" s="21" t="s">
        <v>233</v>
      </c>
      <c r="B45" s="22" t="s">
        <v>209</v>
      </c>
      <c r="C45" s="8" t="s">
        <v>210</v>
      </c>
      <c r="D45" s="1"/>
      <c r="E45" s="23">
        <v>8011448504601</v>
      </c>
      <c r="F45" s="8" t="s">
        <v>16</v>
      </c>
      <c r="G45" s="20">
        <v>59.99</v>
      </c>
      <c r="H45" s="20">
        <v>55.99</v>
      </c>
      <c r="I45" s="9">
        <v>28.47</v>
      </c>
      <c r="J45" s="10">
        <v>6</v>
      </c>
      <c r="K45" s="26" t="s">
        <v>221</v>
      </c>
      <c r="L45" s="11"/>
      <c r="M45" s="12">
        <f t="shared" si="5"/>
        <v>0</v>
      </c>
    </row>
    <row r="46" spans="1:13" s="6" customFormat="1" ht="103.5" customHeight="1" x14ac:dyDescent="0.25">
      <c r="A46" s="21" t="s">
        <v>155</v>
      </c>
      <c r="B46" s="22" t="s">
        <v>142</v>
      </c>
      <c r="C46" s="8" t="s">
        <v>143</v>
      </c>
      <c r="D46" s="1"/>
      <c r="E46" s="23">
        <v>8011448504243</v>
      </c>
      <c r="F46" s="8" t="s">
        <v>16</v>
      </c>
      <c r="G46" s="20">
        <v>54.99</v>
      </c>
      <c r="H46" s="20">
        <v>49.99</v>
      </c>
      <c r="I46" s="9">
        <v>24.98</v>
      </c>
      <c r="J46" s="10">
        <v>6</v>
      </c>
      <c r="K46" s="26" t="s">
        <v>58</v>
      </c>
      <c r="L46" s="11"/>
      <c r="M46" s="12">
        <f t="shared" si="5"/>
        <v>0</v>
      </c>
    </row>
    <row r="47" spans="1:13" s="6" customFormat="1" ht="103.5" customHeight="1" x14ac:dyDescent="0.25">
      <c r="A47" s="21" t="s">
        <v>176</v>
      </c>
      <c r="B47" s="22" t="s">
        <v>159</v>
      </c>
      <c r="C47" s="8" t="s">
        <v>161</v>
      </c>
      <c r="D47" s="1"/>
      <c r="E47" s="23">
        <v>8011448504465</v>
      </c>
      <c r="F47" s="8" t="s">
        <v>16</v>
      </c>
      <c r="G47" s="20">
        <v>54.99</v>
      </c>
      <c r="H47" s="20">
        <v>49.99</v>
      </c>
      <c r="I47" s="9">
        <v>24.98</v>
      </c>
      <c r="J47" s="10">
        <v>6</v>
      </c>
      <c r="K47" s="26" t="s">
        <v>58</v>
      </c>
      <c r="L47" s="11"/>
      <c r="M47" s="12">
        <f t="shared" si="5"/>
        <v>0</v>
      </c>
    </row>
    <row r="48" spans="1:13" s="6" customFormat="1" ht="103.5" customHeight="1" x14ac:dyDescent="0.25">
      <c r="A48" s="21" t="s">
        <v>177</v>
      </c>
      <c r="B48" s="22" t="s">
        <v>162</v>
      </c>
      <c r="C48" s="8" t="s">
        <v>163</v>
      </c>
      <c r="D48" s="1"/>
      <c r="E48" s="23">
        <v>8011448504359</v>
      </c>
      <c r="F48" s="8" t="s">
        <v>16</v>
      </c>
      <c r="G48" s="20">
        <v>54.99</v>
      </c>
      <c r="H48" s="20">
        <v>49.99</v>
      </c>
      <c r="I48" s="9">
        <v>24.98</v>
      </c>
      <c r="J48" s="10">
        <v>6</v>
      </c>
      <c r="K48" s="26" t="s">
        <v>58</v>
      </c>
      <c r="L48" s="11"/>
      <c r="M48" s="12">
        <f t="shared" si="5"/>
        <v>0</v>
      </c>
    </row>
    <row r="49" spans="1:13" s="6" customFormat="1" ht="121.5" customHeight="1" x14ac:dyDescent="0.25">
      <c r="A49" s="21" t="s">
        <v>156</v>
      </c>
      <c r="B49" s="22" t="s">
        <v>146</v>
      </c>
      <c r="C49" s="28" t="s">
        <v>217</v>
      </c>
      <c r="D49" s="1"/>
      <c r="E49" s="23">
        <v>8011448504335</v>
      </c>
      <c r="F49" s="8" t="s">
        <v>16</v>
      </c>
      <c r="G49" s="20">
        <v>59.99</v>
      </c>
      <c r="H49" s="20">
        <v>54.99</v>
      </c>
      <c r="I49" s="9">
        <v>27.39</v>
      </c>
      <c r="J49" s="10">
        <v>6</v>
      </c>
      <c r="K49" s="26" t="s">
        <v>58</v>
      </c>
      <c r="L49" s="11"/>
      <c r="M49" s="12">
        <f t="shared" si="5"/>
        <v>0</v>
      </c>
    </row>
    <row r="50" spans="1:13" s="6" customFormat="1" ht="87.75" customHeight="1" x14ac:dyDescent="0.25">
      <c r="A50" s="21" t="s">
        <v>234</v>
      </c>
      <c r="B50" s="22" t="s">
        <v>225</v>
      </c>
      <c r="C50" s="28" t="s">
        <v>226</v>
      </c>
      <c r="D50"/>
      <c r="E50" s="23">
        <v>8011448504748</v>
      </c>
      <c r="F50" s="8" t="s">
        <v>16</v>
      </c>
      <c r="G50" s="20">
        <v>59.99</v>
      </c>
      <c r="H50" s="20">
        <v>54.99</v>
      </c>
      <c r="I50" s="9">
        <v>27</v>
      </c>
      <c r="J50" s="10">
        <v>6</v>
      </c>
      <c r="K50" s="26" t="s">
        <v>221</v>
      </c>
      <c r="L50" s="11"/>
      <c r="M50" s="12">
        <f t="shared" si="5"/>
        <v>0</v>
      </c>
    </row>
    <row r="51" spans="1:13" s="6" customFormat="1" ht="105.75" customHeight="1" x14ac:dyDescent="0.25">
      <c r="A51" s="21" t="s">
        <v>157</v>
      </c>
      <c r="B51" s="22" t="s">
        <v>140</v>
      </c>
      <c r="C51" s="8" t="s">
        <v>141</v>
      </c>
      <c r="D51" s="1"/>
      <c r="E51" s="23">
        <v>8011448504236</v>
      </c>
      <c r="F51" s="8" t="s">
        <v>16</v>
      </c>
      <c r="G51" s="20">
        <v>54.99</v>
      </c>
      <c r="H51" s="20">
        <v>49.99</v>
      </c>
      <c r="I51" s="9">
        <v>25.26</v>
      </c>
      <c r="J51" s="10">
        <v>6</v>
      </c>
      <c r="K51" s="26" t="s">
        <v>238</v>
      </c>
      <c r="L51" s="11"/>
      <c r="M51" s="12">
        <f t="shared" si="5"/>
        <v>0</v>
      </c>
    </row>
    <row r="52" spans="1:13" s="6" customFormat="1" ht="75.75" customHeight="1" x14ac:dyDescent="0.25">
      <c r="A52" s="21" t="s">
        <v>178</v>
      </c>
      <c r="B52" s="22" t="s">
        <v>164</v>
      </c>
      <c r="C52" s="8" t="s">
        <v>166</v>
      </c>
      <c r="D52" s="1"/>
      <c r="E52" s="23">
        <v>8011448504359</v>
      </c>
      <c r="F52" s="8" t="s">
        <v>16</v>
      </c>
      <c r="G52" s="20">
        <v>54.99</v>
      </c>
      <c r="H52" s="20">
        <v>49.99</v>
      </c>
      <c r="I52" s="9">
        <v>24.98</v>
      </c>
      <c r="J52" s="10">
        <v>6</v>
      </c>
      <c r="K52" s="26" t="s">
        <v>58</v>
      </c>
      <c r="L52" s="11"/>
      <c r="M52" s="12">
        <f t="shared" si="5"/>
        <v>0</v>
      </c>
    </row>
    <row r="53" spans="1:13" s="6" customFormat="1" ht="93" customHeight="1" x14ac:dyDescent="0.25">
      <c r="A53" s="21" t="s">
        <v>179</v>
      </c>
      <c r="B53" s="22" t="s">
        <v>165</v>
      </c>
      <c r="C53" s="8" t="s">
        <v>167</v>
      </c>
      <c r="D53" s="1"/>
      <c r="E53" s="23">
        <v>8011448504366</v>
      </c>
      <c r="F53" s="8" t="s">
        <v>16</v>
      </c>
      <c r="G53" s="20">
        <v>54.99</v>
      </c>
      <c r="H53" s="20">
        <v>49.99</v>
      </c>
      <c r="I53" s="9">
        <v>24.98</v>
      </c>
      <c r="J53" s="10">
        <v>6</v>
      </c>
      <c r="K53" s="26" t="s">
        <v>239</v>
      </c>
      <c r="L53" s="11"/>
      <c r="M53" s="12">
        <f t="shared" si="5"/>
        <v>0</v>
      </c>
    </row>
    <row r="54" spans="1:13" s="6" customFormat="1" ht="81" customHeight="1" x14ac:dyDescent="0.25">
      <c r="A54" s="21" t="s">
        <v>104</v>
      </c>
      <c r="B54" s="19">
        <v>12213</v>
      </c>
      <c r="C54" s="8" t="s">
        <v>77</v>
      </c>
      <c r="D54" s="1"/>
      <c r="E54" s="23">
        <v>8011448504670</v>
      </c>
      <c r="F54" s="8" t="s">
        <v>16</v>
      </c>
      <c r="G54" s="9">
        <v>47.99</v>
      </c>
      <c r="H54" s="20">
        <v>42.99</v>
      </c>
      <c r="I54" s="20">
        <v>21.49</v>
      </c>
      <c r="J54" s="10">
        <v>6</v>
      </c>
      <c r="K54" s="26" t="s">
        <v>58</v>
      </c>
      <c r="L54" s="11"/>
      <c r="M54" s="12">
        <f t="shared" si="5"/>
        <v>0</v>
      </c>
    </row>
    <row r="55" spans="1:13" s="6" customFormat="1" ht="81" customHeight="1" x14ac:dyDescent="0.25">
      <c r="A55" s="21" t="s">
        <v>198</v>
      </c>
      <c r="B55" s="19" t="s">
        <v>189</v>
      </c>
      <c r="C55" s="8" t="s">
        <v>193</v>
      </c>
      <c r="D55" s="1"/>
      <c r="E55" s="23">
        <v>8011448504557</v>
      </c>
      <c r="F55" s="8" t="s">
        <v>16</v>
      </c>
      <c r="G55" s="9">
        <v>59.99</v>
      </c>
      <c r="H55" s="20">
        <v>53.99</v>
      </c>
      <c r="I55" s="20">
        <v>27</v>
      </c>
      <c r="J55" s="10">
        <v>6</v>
      </c>
      <c r="K55" s="26" t="s">
        <v>58</v>
      </c>
      <c r="L55" s="11"/>
      <c r="M55" s="12">
        <f t="shared" si="5"/>
        <v>0</v>
      </c>
    </row>
    <row r="56" spans="1:13" s="6" customFormat="1" ht="81" customHeight="1" x14ac:dyDescent="0.25">
      <c r="A56" s="21" t="s">
        <v>200</v>
      </c>
      <c r="B56" s="19" t="s">
        <v>190</v>
      </c>
      <c r="C56" s="8" t="s">
        <v>194</v>
      </c>
      <c r="D56" s="1"/>
      <c r="E56" s="23">
        <v>8011448504564</v>
      </c>
      <c r="F56" s="8" t="s">
        <v>16</v>
      </c>
      <c r="G56" s="9">
        <v>59.99</v>
      </c>
      <c r="H56" s="20">
        <v>53.99</v>
      </c>
      <c r="I56" s="20">
        <v>27</v>
      </c>
      <c r="J56" s="10">
        <v>6</v>
      </c>
      <c r="K56" s="26" t="s">
        <v>58</v>
      </c>
      <c r="L56" s="11"/>
      <c r="M56" s="12">
        <f t="shared" si="5"/>
        <v>0</v>
      </c>
    </row>
    <row r="57" spans="1:13" s="6" customFormat="1" ht="81" customHeight="1" x14ac:dyDescent="0.25">
      <c r="A57" s="21" t="s">
        <v>197</v>
      </c>
      <c r="B57" s="19" t="s">
        <v>191</v>
      </c>
      <c r="C57" s="8" t="s">
        <v>195</v>
      </c>
      <c r="D57" s="1"/>
      <c r="E57" s="23">
        <v>8011448504571</v>
      </c>
      <c r="F57" s="8" t="s">
        <v>16</v>
      </c>
      <c r="G57" s="9">
        <v>59.99</v>
      </c>
      <c r="H57" s="20">
        <v>53.99</v>
      </c>
      <c r="I57" s="20">
        <v>27</v>
      </c>
      <c r="J57" s="10">
        <v>6</v>
      </c>
      <c r="K57" s="26" t="s">
        <v>58</v>
      </c>
      <c r="L57" s="11"/>
      <c r="M57" s="12">
        <f t="shared" si="5"/>
        <v>0</v>
      </c>
    </row>
    <row r="58" spans="1:13" s="6" customFormat="1" ht="81" customHeight="1" x14ac:dyDescent="0.25">
      <c r="A58" s="21" t="s">
        <v>199</v>
      </c>
      <c r="B58" s="19" t="s">
        <v>192</v>
      </c>
      <c r="C58" s="8" t="s">
        <v>196</v>
      </c>
      <c r="D58" s="1"/>
      <c r="E58" s="23">
        <v>8011448504588</v>
      </c>
      <c r="F58" s="8" t="s">
        <v>16</v>
      </c>
      <c r="G58" s="9">
        <v>59.99</v>
      </c>
      <c r="H58" s="20">
        <v>53.99</v>
      </c>
      <c r="I58" s="20">
        <v>27</v>
      </c>
      <c r="J58" s="10">
        <v>6</v>
      </c>
      <c r="K58" s="26" t="s">
        <v>58</v>
      </c>
      <c r="L58" s="11"/>
      <c r="M58" s="12">
        <f t="shared" si="5"/>
        <v>0</v>
      </c>
    </row>
    <row r="59" spans="1:13" s="6" customFormat="1" ht="66.75" customHeight="1" x14ac:dyDescent="0.25">
      <c r="A59" s="31" t="s">
        <v>49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s="6" customFormat="1" ht="66.75" customHeight="1" x14ac:dyDescent="0.25">
      <c r="A60" s="7"/>
      <c r="B60" s="19" t="s">
        <v>64</v>
      </c>
      <c r="C60" s="8" t="s">
        <v>50</v>
      </c>
      <c r="D60" s="8"/>
      <c r="E60" s="23" t="s">
        <v>131</v>
      </c>
      <c r="F60" s="8" t="s">
        <v>16</v>
      </c>
      <c r="G60" s="9">
        <v>84.99</v>
      </c>
      <c r="H60" s="9">
        <v>76.989999999999995</v>
      </c>
      <c r="I60" s="20">
        <v>38.484999999999999</v>
      </c>
      <c r="J60" s="10">
        <v>4</v>
      </c>
      <c r="K60" s="26" t="s">
        <v>58</v>
      </c>
      <c r="L60" s="11"/>
      <c r="M60" s="12">
        <f t="shared" si="0"/>
        <v>0</v>
      </c>
    </row>
    <row r="61" spans="1:13" s="6" customFormat="1" ht="66.75" customHeight="1" x14ac:dyDescent="0.25">
      <c r="A61" s="21" t="s">
        <v>69</v>
      </c>
      <c r="B61" s="19" t="s">
        <v>65</v>
      </c>
      <c r="C61" s="8" t="s">
        <v>51</v>
      </c>
      <c r="D61" s="8"/>
      <c r="E61" s="23" t="s">
        <v>132</v>
      </c>
      <c r="F61" s="8" t="s">
        <v>16</v>
      </c>
      <c r="G61" s="9">
        <v>84.99</v>
      </c>
      <c r="H61" s="9">
        <v>76.989999999999995</v>
      </c>
      <c r="I61" s="20">
        <v>38.484999999999999</v>
      </c>
      <c r="J61" s="10">
        <v>4</v>
      </c>
      <c r="K61" s="26" t="s">
        <v>58</v>
      </c>
      <c r="L61" s="11"/>
      <c r="M61" s="12">
        <f t="shared" si="0"/>
        <v>0</v>
      </c>
    </row>
    <row r="62" spans="1:13" s="6" customFormat="1" ht="66.75" customHeight="1" x14ac:dyDescent="0.25">
      <c r="A62" s="21" t="s">
        <v>109</v>
      </c>
      <c r="B62" s="19" t="s">
        <v>235</v>
      </c>
      <c r="C62" s="8" t="s">
        <v>106</v>
      </c>
      <c r="D62" s="8"/>
      <c r="E62" s="23">
        <v>8011448504199</v>
      </c>
      <c r="F62" s="8" t="s">
        <v>16</v>
      </c>
      <c r="G62" s="9">
        <v>94.99</v>
      </c>
      <c r="H62" s="9">
        <v>89.99</v>
      </c>
      <c r="I62" s="20">
        <v>46</v>
      </c>
      <c r="J62" s="10">
        <v>4</v>
      </c>
      <c r="K62" s="26" t="s">
        <v>58</v>
      </c>
      <c r="L62" s="11"/>
      <c r="M62" s="12">
        <f t="shared" si="0"/>
        <v>0</v>
      </c>
    </row>
    <row r="63" spans="1:13" s="6" customFormat="1" ht="66.75" customHeight="1" x14ac:dyDescent="0.25">
      <c r="A63" s="21" t="s">
        <v>108</v>
      </c>
      <c r="B63" s="19" t="s">
        <v>236</v>
      </c>
      <c r="C63" s="8" t="s">
        <v>107</v>
      </c>
      <c r="D63" s="8"/>
      <c r="E63" s="23">
        <v>8011448504205</v>
      </c>
      <c r="F63" s="8" t="s">
        <v>16</v>
      </c>
      <c r="G63" s="9">
        <v>94.99</v>
      </c>
      <c r="H63" s="9">
        <v>89.99</v>
      </c>
      <c r="I63" s="20">
        <v>46</v>
      </c>
      <c r="J63" s="10">
        <v>4</v>
      </c>
      <c r="K63" s="26" t="s">
        <v>238</v>
      </c>
      <c r="L63" s="11"/>
      <c r="M63" s="12">
        <f t="shared" si="0"/>
        <v>0</v>
      </c>
    </row>
    <row r="64" spans="1:13" s="6" customFormat="1" ht="66.75" customHeight="1" x14ac:dyDescent="0.25">
      <c r="A64" s="21" t="s">
        <v>105</v>
      </c>
      <c r="B64" s="19" t="s">
        <v>78</v>
      </c>
      <c r="C64" s="8" t="s">
        <v>79</v>
      </c>
      <c r="D64" s="1"/>
      <c r="E64" s="23">
        <v>8011448504694</v>
      </c>
      <c r="F64" s="8" t="s">
        <v>16</v>
      </c>
      <c r="G64" s="9">
        <f>H64*1.1</f>
        <v>87.989000000000004</v>
      </c>
      <c r="H64" s="9">
        <v>79.989999999999995</v>
      </c>
      <c r="I64" s="20">
        <v>39.99</v>
      </c>
      <c r="J64" s="10">
        <v>4</v>
      </c>
      <c r="K64" s="26" t="s">
        <v>58</v>
      </c>
      <c r="L64" s="11"/>
      <c r="M64" s="12">
        <f t="shared" ref="M64:M66" si="6">L64*I64</f>
        <v>0</v>
      </c>
    </row>
    <row r="65" spans="1:13" s="6" customFormat="1" ht="66.75" customHeight="1" x14ac:dyDescent="0.25">
      <c r="A65" s="21" t="s">
        <v>180</v>
      </c>
      <c r="B65" s="19" t="s">
        <v>172</v>
      </c>
      <c r="C65" s="8" t="s">
        <v>173</v>
      </c>
      <c r="D65" s="1"/>
      <c r="E65" s="23">
        <v>8011448504519</v>
      </c>
      <c r="F65" s="8" t="s">
        <v>16</v>
      </c>
      <c r="G65" s="9">
        <v>114.99</v>
      </c>
      <c r="H65" s="9">
        <v>104.99</v>
      </c>
      <c r="I65" s="20">
        <v>54.29</v>
      </c>
      <c r="J65" s="10">
        <v>4</v>
      </c>
      <c r="K65" s="26" t="s">
        <v>238</v>
      </c>
      <c r="L65" s="11"/>
      <c r="M65" s="12">
        <f t="shared" si="6"/>
        <v>0</v>
      </c>
    </row>
    <row r="66" spans="1:13" s="6" customFormat="1" ht="66.75" customHeight="1" x14ac:dyDescent="0.25">
      <c r="A66" s="21" t="s">
        <v>188</v>
      </c>
      <c r="B66" s="19" t="s">
        <v>186</v>
      </c>
      <c r="C66" s="8" t="s">
        <v>187</v>
      </c>
      <c r="D66" s="1"/>
      <c r="E66" s="23">
        <v>8011448504533</v>
      </c>
      <c r="F66" s="8" t="s">
        <v>16</v>
      </c>
      <c r="G66" s="9">
        <v>114.99</v>
      </c>
      <c r="H66" s="9">
        <v>104.99</v>
      </c>
      <c r="I66" s="20">
        <v>53.29</v>
      </c>
      <c r="J66" s="10">
        <v>4</v>
      </c>
      <c r="K66" s="27" t="s">
        <v>182</v>
      </c>
      <c r="L66" s="11"/>
      <c r="M66" s="12">
        <f t="shared" si="6"/>
        <v>0</v>
      </c>
    </row>
    <row r="67" spans="1:13" s="6" customFormat="1" ht="66.75" customHeight="1" x14ac:dyDescent="0.25">
      <c r="A67" s="7"/>
      <c r="B67" s="19" t="s">
        <v>52</v>
      </c>
      <c r="C67" s="8" t="s">
        <v>53</v>
      </c>
      <c r="D67" s="8"/>
      <c r="E67" s="23" t="s">
        <v>133</v>
      </c>
      <c r="F67" s="8" t="s">
        <v>16</v>
      </c>
      <c r="G67" s="9">
        <v>84.99</v>
      </c>
      <c r="H67" s="9">
        <v>76.989999999999995</v>
      </c>
      <c r="I67" s="20">
        <v>38.484999999999999</v>
      </c>
      <c r="J67" s="10">
        <v>4</v>
      </c>
      <c r="K67" s="26" t="s">
        <v>238</v>
      </c>
      <c r="L67" s="11"/>
      <c r="M67" s="12">
        <f t="shared" si="0"/>
        <v>0</v>
      </c>
    </row>
    <row r="68" spans="1:13" s="6" customFormat="1" ht="66.75" customHeight="1" x14ac:dyDescent="0.25">
      <c r="A68" s="7"/>
      <c r="B68" s="19" t="s">
        <v>54</v>
      </c>
      <c r="C68" s="8" t="s">
        <v>55</v>
      </c>
      <c r="D68" s="8"/>
      <c r="E68" s="23" t="s">
        <v>134</v>
      </c>
      <c r="F68" s="8" t="s">
        <v>16</v>
      </c>
      <c r="G68" s="9">
        <v>84.99</v>
      </c>
      <c r="H68" s="9">
        <v>76.989999999999995</v>
      </c>
      <c r="I68" s="20">
        <v>38.484999999999999</v>
      </c>
      <c r="J68" s="10">
        <v>4</v>
      </c>
      <c r="K68" s="26" t="s">
        <v>238</v>
      </c>
      <c r="L68" s="11"/>
      <c r="M68" s="12">
        <f t="shared" si="0"/>
        <v>0</v>
      </c>
    </row>
    <row r="69" spans="1:13" s="6" customFormat="1" ht="78.75" customHeight="1" x14ac:dyDescent="0.25">
      <c r="A69" s="21" t="s">
        <v>218</v>
      </c>
      <c r="B69" s="19" t="s">
        <v>56</v>
      </c>
      <c r="C69" s="8" t="s">
        <v>57</v>
      </c>
      <c r="D69" s="8"/>
      <c r="E69" s="23" t="s">
        <v>135</v>
      </c>
      <c r="F69" s="8" t="s">
        <v>16</v>
      </c>
      <c r="G69" s="9">
        <v>84.99</v>
      </c>
      <c r="H69" s="9">
        <v>76.989999999999995</v>
      </c>
      <c r="I69" s="20">
        <v>38.484999999999999</v>
      </c>
      <c r="J69" s="10">
        <v>4</v>
      </c>
      <c r="K69" s="26" t="s">
        <v>58</v>
      </c>
      <c r="L69" s="11"/>
      <c r="M69" s="12">
        <f t="shared" si="0"/>
        <v>0</v>
      </c>
    </row>
    <row r="70" spans="1:13" s="6" customFormat="1" ht="78.75" customHeight="1" x14ac:dyDescent="0.25">
      <c r="A70" s="21" t="s">
        <v>216</v>
      </c>
      <c r="B70" s="19" t="s">
        <v>224</v>
      </c>
      <c r="C70" s="8" t="s">
        <v>211</v>
      </c>
      <c r="D70" s="8"/>
      <c r="E70" s="23">
        <v>8011448504618</v>
      </c>
      <c r="F70" s="8" t="s">
        <v>16</v>
      </c>
      <c r="G70" s="9">
        <v>129.99</v>
      </c>
      <c r="H70" s="9">
        <v>124.99</v>
      </c>
      <c r="I70" s="20">
        <v>62.5</v>
      </c>
      <c r="J70" s="10">
        <v>4</v>
      </c>
      <c r="K70" s="27" t="s">
        <v>182</v>
      </c>
      <c r="L70" s="11"/>
      <c r="M70" s="12">
        <f t="shared" si="0"/>
        <v>0</v>
      </c>
    </row>
    <row r="71" spans="1:13" s="6" customFormat="1" ht="78.75" customHeight="1" x14ac:dyDescent="0.25">
      <c r="A71" s="21" t="s">
        <v>219</v>
      </c>
      <c r="B71" s="19" t="s">
        <v>212</v>
      </c>
      <c r="C71" s="8" t="s">
        <v>213</v>
      </c>
      <c r="D71" s="8"/>
      <c r="E71" s="23">
        <v>8011448504625</v>
      </c>
      <c r="F71" s="8" t="s">
        <v>16</v>
      </c>
      <c r="G71" s="9">
        <v>129.99</v>
      </c>
      <c r="H71" s="9">
        <v>124.99</v>
      </c>
      <c r="I71" s="20">
        <v>62.5</v>
      </c>
      <c r="J71" s="10">
        <v>4</v>
      </c>
      <c r="K71" s="27" t="s">
        <v>182</v>
      </c>
      <c r="L71" s="11"/>
      <c r="M71" s="12">
        <f t="shared" si="0"/>
        <v>0</v>
      </c>
    </row>
    <row r="72" spans="1:13" s="6" customFormat="1" ht="78.75" customHeight="1" x14ac:dyDescent="0.25">
      <c r="A72" s="21" t="s">
        <v>220</v>
      </c>
      <c r="B72" s="19" t="s">
        <v>214</v>
      </c>
      <c r="C72" s="8" t="s">
        <v>215</v>
      </c>
      <c r="D72" s="8"/>
      <c r="E72" s="23">
        <v>8011448504700</v>
      </c>
      <c r="F72" s="8" t="s">
        <v>16</v>
      </c>
      <c r="G72" s="9">
        <v>129.99</v>
      </c>
      <c r="H72" s="9">
        <v>124.99</v>
      </c>
      <c r="I72" s="20">
        <v>62.5</v>
      </c>
      <c r="J72" s="10">
        <v>4</v>
      </c>
      <c r="K72" s="27" t="s">
        <v>182</v>
      </c>
      <c r="L72" s="11"/>
      <c r="M72" s="12">
        <f t="shared" si="0"/>
        <v>0</v>
      </c>
    </row>
    <row r="73" spans="1:13" s="6" customFormat="1" ht="78.75" customHeight="1" x14ac:dyDescent="0.25">
      <c r="A73" s="21" t="s">
        <v>181</v>
      </c>
      <c r="B73" s="19" t="s">
        <v>170</v>
      </c>
      <c r="C73" s="8" t="s">
        <v>171</v>
      </c>
      <c r="D73" s="8"/>
      <c r="E73" s="23">
        <v>8011448504489</v>
      </c>
      <c r="F73" s="8" t="s">
        <v>16</v>
      </c>
      <c r="G73" s="9">
        <v>139.99</v>
      </c>
      <c r="H73" s="9">
        <v>124.99</v>
      </c>
      <c r="I73" s="20">
        <v>64.290000000000006</v>
      </c>
      <c r="J73" s="10">
        <v>4</v>
      </c>
      <c r="K73" s="26" t="s">
        <v>58</v>
      </c>
      <c r="L73" s="11"/>
      <c r="M73" s="12">
        <f t="shared" ref="M73" si="7">L73*I73</f>
        <v>0</v>
      </c>
    </row>
  </sheetData>
  <mergeCells count="9">
    <mergeCell ref="A7:M7"/>
    <mergeCell ref="A59:M59"/>
    <mergeCell ref="B1:G1"/>
    <mergeCell ref="A2:G2"/>
    <mergeCell ref="A4:K4"/>
    <mergeCell ref="A5:K5"/>
    <mergeCell ref="H2:K2"/>
    <mergeCell ref="H1:K1"/>
    <mergeCell ref="A3:K3"/>
  </mergeCells>
  <conditionalFormatting sqref="B34">
    <cfRule type="duplicateValues" dxfId="3" priority="3"/>
  </conditionalFormatting>
  <conditionalFormatting sqref="B40:B58">
    <cfRule type="duplicateValues" dxfId="2" priority="4"/>
  </conditionalFormatting>
  <conditionalFormatting sqref="B54:B58">
    <cfRule type="duplicateValues" dxfId="1" priority="2"/>
  </conditionalFormatting>
  <conditionalFormatting sqref="B64:B66">
    <cfRule type="duplicateValues" dxfId="0" priority="1"/>
  </conditionalFormatting>
  <hyperlinks>
    <hyperlink ref="A4" r:id="rId1" xr:uid="{B37BA242-A936-4B72-A968-1F447A299AEB}"/>
    <hyperlink ref="A3:K3" r:id="rId2" display="Panzerkampf Image Library" xr:uid="{BF327A2C-2821-46F7-91CF-B983DBF411D6}"/>
    <hyperlink ref="A61" r:id="rId3" xr:uid="{00E9E74D-76F7-4C2A-91AD-9EFE77FC8C3A}"/>
    <hyperlink ref="A10" r:id="rId4" xr:uid="{27EDA4F0-017D-4026-BA9E-E4744D84DA03}"/>
    <hyperlink ref="A11" r:id="rId5" xr:uid="{E7DF8B79-5A20-4FDB-A611-52A6E3FF5E1B}"/>
    <hyperlink ref="A12" r:id="rId6" xr:uid="{C3352215-B4C7-4A6E-9A7C-F4E76EA391EF}"/>
    <hyperlink ref="A13" r:id="rId7" xr:uid="{560EC10B-3B42-4048-8EB0-98012887DF10}"/>
    <hyperlink ref="A15" r:id="rId8" xr:uid="{5F328052-E575-4B1E-81C9-954C3EB123E1}"/>
    <hyperlink ref="A16" r:id="rId9" xr:uid="{17B623FB-1ACD-4E21-9406-662B8EDA3C91}"/>
    <hyperlink ref="A21" r:id="rId10" xr:uid="{45DF59DB-AB63-48D7-AC43-E4B86E2A4839}"/>
    <hyperlink ref="A22" r:id="rId11" xr:uid="{CDDC09B8-03AA-4908-ACA7-3022CBBAE4D1}"/>
    <hyperlink ref="A23" r:id="rId12" xr:uid="{11222993-E388-45DE-9FD7-32FBBBE8C63A}"/>
    <hyperlink ref="A24" r:id="rId13" xr:uid="{4B1BE7D3-EB26-46B0-A7E9-5436CA807274}"/>
    <hyperlink ref="A26" r:id="rId14" xr:uid="{2376C042-C8C5-4300-9B20-16A3A3699720}"/>
    <hyperlink ref="A27" r:id="rId15" xr:uid="{1E8B760A-6F09-4848-9702-FD47F2C563CF}"/>
    <hyperlink ref="A28" r:id="rId16" xr:uid="{8559376A-23DD-456C-9EF3-A07FFC24AB1F}"/>
    <hyperlink ref="A29" r:id="rId17" xr:uid="{91D12128-C175-4731-83C1-75FA52EBFCBB}"/>
    <hyperlink ref="A30" r:id="rId18" xr:uid="{8A79AAB8-25C9-4CF8-936A-44DBB4A54699}"/>
    <hyperlink ref="A31" r:id="rId19" xr:uid="{EE7042A7-3E7B-4CDB-A913-F601C042A806}"/>
    <hyperlink ref="A32" r:id="rId20" xr:uid="{CD1960E8-21A5-44CA-972E-7A6C9542A773}"/>
    <hyperlink ref="A33" r:id="rId21" xr:uid="{1E4DE7FC-A788-483D-B3F1-49CA3901F337}"/>
    <hyperlink ref="A34" r:id="rId22" xr:uid="{17B943CF-C49E-4694-8D4C-B0F692B27A5C}"/>
    <hyperlink ref="A35" r:id="rId23" xr:uid="{724DAA54-884B-4985-AF85-47EFF28B0735}"/>
    <hyperlink ref="A37" r:id="rId24" xr:uid="{3975FE47-0E02-44AE-99ED-22462C0BD2FA}"/>
    <hyperlink ref="A38" r:id="rId25" xr:uid="{E9D7AF66-CFD7-42C1-9E3D-96A71734B8CC}"/>
    <hyperlink ref="A39" r:id="rId26" xr:uid="{2765BFF6-6DC2-47D1-9F47-45F57DC8E301}"/>
    <hyperlink ref="A40" r:id="rId27" xr:uid="{8088FE7A-EB86-4880-9E57-8F4EE16FA0B0}"/>
    <hyperlink ref="A54" r:id="rId28" xr:uid="{705F7AF4-7D6E-4A6F-BBFA-254F6397F2DE}"/>
    <hyperlink ref="A64" r:id="rId29" xr:uid="{3600E236-1E97-4B45-922B-168C3D1EA555}"/>
    <hyperlink ref="A8" r:id="rId30" xr:uid="{68254B1A-B215-4BAE-850B-563416B2751D}"/>
    <hyperlink ref="A9" r:id="rId31" xr:uid="{2A183A63-467A-4F66-8F45-50BF314A61D8}"/>
    <hyperlink ref="A25" r:id="rId32" xr:uid="{C9CD8B22-E448-468B-937C-7A8DDC51AA4E}"/>
    <hyperlink ref="A43" r:id="rId33" xr:uid="{DB11CE47-B77C-48FC-B44B-65A594DE3B81}"/>
    <hyperlink ref="A46" r:id="rId34" xr:uid="{F1EF5A88-35E7-4F0D-BD59-7BEE2BD65106}"/>
    <hyperlink ref="A49" r:id="rId35" xr:uid="{16CE2896-35BF-49B8-8566-B2B77BD9F642}"/>
    <hyperlink ref="A51" r:id="rId36" xr:uid="{FC93203D-4AF8-4849-BE59-A1E467B39B73}"/>
    <hyperlink ref="A42" r:id="rId37" xr:uid="{B0808607-E948-4258-AEA8-6FA1E51E73D8}"/>
    <hyperlink ref="A44" r:id="rId38" xr:uid="{441FEB9B-D383-4AF7-BEE2-A534F0A1B170}"/>
    <hyperlink ref="A47" r:id="rId39" xr:uid="{04BECD04-A112-4A20-B133-A3EF546DEA6F}"/>
    <hyperlink ref="A48" r:id="rId40" xr:uid="{198486B0-F81A-4095-A651-509966E65921}"/>
    <hyperlink ref="A52" r:id="rId41" xr:uid="{04AB50BC-8F73-41F9-BA78-7D537E5A62C3}"/>
    <hyperlink ref="A53" r:id="rId42" xr:uid="{8BAE1977-E0C0-4877-B8E2-ED2C079E65B1}"/>
    <hyperlink ref="A65" r:id="rId43" xr:uid="{F16801FC-D572-4ACF-B71C-446F0E21F27B}"/>
    <hyperlink ref="A73" r:id="rId44" xr:uid="{99614785-9762-49AB-8782-71534193391F}"/>
    <hyperlink ref="A14" r:id="rId45" xr:uid="{03E67612-0FA0-42AA-B8BE-5CC061682BC7}"/>
    <hyperlink ref="A66" r:id="rId46" xr:uid="{87DA18D2-8284-4C56-A38C-1074A3F3A5C1}"/>
    <hyperlink ref="A57" r:id="rId47" xr:uid="{5D5F8ED0-389B-43FF-AAEC-5A5794DC4694}"/>
    <hyperlink ref="A55" r:id="rId48" xr:uid="{FD877260-48C8-4863-900C-4EAEA2FDA5DD}"/>
    <hyperlink ref="A58" r:id="rId49" xr:uid="{3B26697A-B57C-4BC2-901E-0C1C80082DE7}"/>
    <hyperlink ref="A56" r:id="rId50" xr:uid="{CD6D459D-A145-4AA9-A0F1-B67E62CB94E9}"/>
    <hyperlink ref="A17" r:id="rId51" xr:uid="{AC672DA7-E440-4253-A9AE-255F3B12D73F}"/>
    <hyperlink ref="A70" r:id="rId52" xr:uid="{0E32D0A4-02B8-4223-B4C7-81A261CC552C}"/>
    <hyperlink ref="A69" r:id="rId53" xr:uid="{6C3B8324-B74E-4041-8CDC-63E33396A3CF}"/>
    <hyperlink ref="A71" r:id="rId54" xr:uid="{452A34C2-C780-43FA-8B3C-FA9EA48CD7D1}"/>
    <hyperlink ref="A72" r:id="rId55" xr:uid="{A62B4C04-4F10-4F3F-B4ED-3E3012DBF53C}"/>
  </hyperlinks>
  <printOptions horizontalCentered="1" headings="1"/>
  <pageMargins left="0" right="0" top="0.59055118110236204" bottom="0.196850393700787" header="0.511811023622047" footer="0.511811023622047"/>
  <pageSetup scale="55" fitToHeight="2" orientation="portrait" horizontalDpi="4294967292" verticalDpi="4294967292" r:id="rId56"/>
  <ignoredErrors>
    <ignoredError sqref="F54 F43 F46 F51 F37:F41 F8:F16 F21:F35 F49" twoDigitTextYear="1"/>
    <ignoredError sqref="E26:E33 E60:E61 E67:E69 E21:E24 E10:E13 E15:E16" numberStoredAsText="1"/>
  </ignoredErrors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Panzerkampf </vt:lpstr>
      <vt:lpstr>Panzerkampf-All</vt:lpstr>
      <vt:lpstr>'Panzerkampf '!Print_Area</vt:lpstr>
      <vt:lpstr>'Panzerkampf-All'!Print_Area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Quincy Oujevolk</dc:creator>
  <cp:lastModifiedBy>Logistics</cp:lastModifiedBy>
  <dcterms:created xsi:type="dcterms:W3CDTF">2020-08-24T17:14:58Z</dcterms:created>
  <dcterms:modified xsi:type="dcterms:W3CDTF">2023-09-07T14:15:17Z</dcterms:modified>
</cp:coreProperties>
</file>