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esign 2024\Mailing\GT July 2, 2026\"/>
    </mc:Choice>
  </mc:AlternateContent>
  <xr:revisionPtr revIDLastSave="0" documentId="13_ncr:1_{D66AEBAA-139A-462D-9834-4AB0053B2831}" xr6:coauthVersionLast="47" xr6:coauthVersionMax="47" xr10:uidLastSave="{00000000-0000-0000-0000-000000000000}"/>
  <bookViews>
    <workbookView xWindow="-120" yWindow="-120" windowWidth="38640" windowHeight="21240" xr2:uid="{48FA4EBF-B699-4A94-888C-E61DEC5DC771}"/>
  </bookViews>
  <sheets>
    <sheet name="GT Spirit - Future Arrivals" sheetId="4" r:id="rId1"/>
  </sheets>
  <definedNames>
    <definedName name="_xlnm._FilterDatabase" localSheetId="0" hidden="1">'GT Spirit - Future Arrivals'!$A$3:$N$25</definedName>
    <definedName name="_xlnm.Print_Area" localSheetId="0">'GT Spirit - Future Arrivals'!$A$1:$H$3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4" l="1"/>
  <c r="N23" i="4"/>
  <c r="N22" i="4"/>
  <c r="N20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25" i="4" l="1"/>
</calcChain>
</file>

<file path=xl/sharedStrings.xml><?xml version="1.0" encoding="utf-8"?>
<sst xmlns="http://schemas.openxmlformats.org/spreadsheetml/2006/main" count="147" uniqueCount="65">
  <si>
    <t>Motorcity Classics, Inc.
12717 West Sunrise Blvd #418
Sunrise, FL 33323 
USA</t>
  </si>
  <si>
    <t>Please e-mail your purchase orders to orders@motorcityclassicsinc.com or call (954) 473-2201</t>
  </si>
  <si>
    <t>Pricelist: 402068</t>
  </si>
  <si>
    <t>HQ Photos</t>
  </si>
  <si>
    <t>SKU</t>
  </si>
  <si>
    <t>Description</t>
  </si>
  <si>
    <t>MAP</t>
  </si>
  <si>
    <t>Wholesale Cost</t>
  </si>
  <si>
    <t>Image</t>
  </si>
  <si>
    <t>Pack Size</t>
  </si>
  <si>
    <t>Scale</t>
  </si>
  <si>
    <t>Order by:</t>
  </si>
  <si>
    <t>Availability</t>
  </si>
  <si>
    <t>Limited Edition</t>
  </si>
  <si>
    <t>Order Amount</t>
  </si>
  <si>
    <t>Total</t>
  </si>
  <si>
    <t>1:8 SCALE</t>
  </si>
  <si>
    <t>Images available upon request</t>
  </si>
  <si>
    <t>1:8</t>
  </si>
  <si>
    <t>1:12 SCALE</t>
  </si>
  <si>
    <t>1:12</t>
  </si>
  <si>
    <t>1:18 SCALE</t>
  </si>
  <si>
    <t>1:18</t>
  </si>
  <si>
    <t>No MAP</t>
  </si>
  <si>
    <t>EAN</t>
  </si>
  <si>
    <t>GT623</t>
  </si>
  <si>
    <t>1:18 Aston Martin Vantage Roadster Xenon Grey 2025</t>
  </si>
  <si>
    <t>GT595</t>
  </si>
  <si>
    <t>1:18 Shelby Cobra 427 S/C Navy Blue 1967</t>
  </si>
  <si>
    <t>GT1018</t>
  </si>
  <si>
    <t>1:18 Dodge Charger Daytona R/T Plum Crazy 2024</t>
  </si>
  <si>
    <t>GT1014</t>
  </si>
  <si>
    <t>1:18 Bmw M5 Competition Java Green 2021</t>
  </si>
  <si>
    <t>GT593</t>
  </si>
  <si>
    <t>1:18 Rwb Black Flat Black 2013</t>
  </si>
  <si>
    <t>GT985</t>
  </si>
  <si>
    <t>1:18 Pandem Toyota Gr86 Castrol 2026</t>
  </si>
  <si>
    <t>GT1019</t>
  </si>
  <si>
    <t>1:18 Porsche 911 (992) Mint Green 2025</t>
  </si>
  <si>
    <t>GT1012</t>
  </si>
  <si>
    <t>1:18 Porsche 911 (964) America Gs Turquoise Blue 1993</t>
  </si>
  <si>
    <t>GT594</t>
  </si>
  <si>
    <t>1:18 Ruf Ctr Anniversary Speed Yellow 2019</t>
  </si>
  <si>
    <t>GT1009</t>
  </si>
  <si>
    <t>1:18 Brabus Rocket Gts Carbon Blue 2025</t>
  </si>
  <si>
    <t>GT988</t>
  </si>
  <si>
    <t>1:18 Koenigsegg Jesko Green 2024</t>
  </si>
  <si>
    <t>GT622</t>
  </si>
  <si>
    <t>1:18 Khyzyl Saleem Eb110K French Racing Blue 2025</t>
  </si>
  <si>
    <t>GT987</t>
  </si>
  <si>
    <t>1:18 Aston Martin Valiant Zenith White 2024</t>
  </si>
  <si>
    <t>GT1029</t>
  </si>
  <si>
    <t>1:18 Nissan Silvia (S15) Super Silhouette By Lb-Works Pink 2025</t>
  </si>
  <si>
    <t>GT579</t>
  </si>
  <si>
    <t>1:12 Porsche 911 (964) 30 Jahre Viola Metallic 1993</t>
  </si>
  <si>
    <t>GTS80013</t>
  </si>
  <si>
    <t>1:8 Porsche 911 (964) 3.6 Turbo Polar Silver 1993</t>
  </si>
  <si>
    <t>GTS801302</t>
  </si>
  <si>
    <t>1:8 Koenigsegg Jesko Pearl Green 2024</t>
  </si>
  <si>
    <t>GTS802302</t>
  </si>
  <si>
    <t>1:8 Porsche 911 3.2 Targa Grand Prix White 1984</t>
  </si>
  <si>
    <t>July 31, 2026</t>
  </si>
  <si>
    <t>August 30, 2026</t>
  </si>
  <si>
    <t>December 2026</t>
  </si>
  <si>
    <t>January 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</si>
</sst>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[$-409]d/mmm/yy;@"/>
    <numFmt numFmtId="166" formatCode="[$$-409]#,##0.00"/>
    <numFmt numFmtId="167" formatCode="&quot;US$&quot;#,##0.00;\-&quot;US$&quot;#,##0.00"/>
    <numFmt numFmtId="168" formatCode="0.00_);[Red]\(0.00\)"/>
    <numFmt numFmtId="169" formatCode="[$-409]dd/mmm/yy;@"/>
    <numFmt numFmtId="170" formatCode="[$$-404]#,##0.00_);\([$$-404]#,##0.00\)"/>
  </numFmts>
  <fonts count="3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新細明體"/>
      <family val="2"/>
      <charset val="1"/>
    </font>
    <font>
      <sz val="12"/>
      <name val="新細明體"/>
      <family val="1"/>
      <charset val="136"/>
    </font>
    <font>
      <sz val="12"/>
      <name val="新細明體"/>
      <family val="1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6"/>
      <color theme="1"/>
      <name val="Times New Roman"/>
      <family val="1"/>
    </font>
    <font>
      <b/>
      <sz val="3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3">
    <xf numFmtId="0" fontId="0" fillId="0" borderId="0"/>
    <xf numFmtId="0" fontId="10" fillId="0" borderId="0"/>
    <xf numFmtId="0" fontId="3" fillId="0" borderId="0"/>
    <xf numFmtId="0" fontId="11" fillId="0" borderId="0"/>
    <xf numFmtId="165" fontId="12" fillId="0" borderId="0"/>
    <xf numFmtId="166" fontId="12" fillId="0" borderId="0"/>
    <xf numFmtId="167" fontId="13" fillId="0" borderId="0">
      <alignment vertical="center"/>
    </xf>
    <xf numFmtId="168" fontId="12" fillId="0" borderId="0"/>
    <xf numFmtId="169" fontId="12" fillId="0" borderId="0"/>
    <xf numFmtId="170" fontId="12" fillId="0" borderId="0"/>
    <xf numFmtId="0" fontId="14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6" applyNumberFormat="0" applyAlignment="0" applyProtection="0"/>
    <xf numFmtId="0" fontId="22" fillId="8" borderId="7" applyNumberFormat="0" applyAlignment="0" applyProtection="0"/>
    <xf numFmtId="0" fontId="23" fillId="8" borderId="6" applyNumberFormat="0" applyAlignment="0" applyProtection="0"/>
    <xf numFmtId="0" fontId="24" fillId="0" borderId="8" applyNumberFormat="0" applyFill="0" applyAlignment="0" applyProtection="0"/>
    <xf numFmtId="0" fontId="25" fillId="9" borderId="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9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9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9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9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9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0" borderId="10" applyNumberFormat="0" applyFont="0" applyAlignment="0" applyProtection="0"/>
    <xf numFmtId="0" fontId="30" fillId="0" borderId="0"/>
    <xf numFmtId="0" fontId="1" fillId="0" borderId="0"/>
    <xf numFmtId="0" fontId="1" fillId="10" borderId="10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58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44" fontId="6" fillId="0" borderId="2" xfId="0" applyNumberFormat="1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9" fillId="0" borderId="0" xfId="0" applyFont="1" applyAlignment="1">
      <alignment wrapText="1"/>
    </xf>
    <xf numFmtId="0" fontId="31" fillId="35" borderId="1" xfId="0" applyFont="1" applyFill="1" applyBorder="1" applyAlignment="1">
      <alignment horizontal="center" vertical="center" wrapText="1"/>
    </xf>
    <xf numFmtId="8" fontId="31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1" fontId="31" fillId="35" borderId="1" xfId="0" applyNumberFormat="1" applyFont="1" applyFill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44" fontId="31" fillId="3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0" fontId="31" fillId="0" borderId="1" xfId="0" quotePrefix="1" applyNumberFormat="1" applyFont="1" applyBorder="1" applyAlignment="1">
      <alignment horizontal="center" vertical="center" wrapText="1"/>
    </xf>
    <xf numFmtId="0" fontId="31" fillId="35" borderId="2" xfId="0" applyFont="1" applyFill="1" applyBorder="1" applyAlignment="1">
      <alignment horizontal="center" vertical="center" wrapText="1"/>
    </xf>
    <xf numFmtId="0" fontId="8" fillId="36" borderId="12" xfId="0" applyFont="1" applyFill="1" applyBorder="1" applyAlignment="1">
      <alignment horizontal="center" vertical="center" wrapText="1"/>
    </xf>
    <xf numFmtId="0" fontId="8" fillId="36" borderId="13" xfId="0" applyFont="1" applyFill="1" applyBorder="1" applyAlignment="1">
      <alignment horizontal="center" vertical="center" wrapText="1"/>
    </xf>
    <xf numFmtId="164" fontId="8" fillId="36" borderId="13" xfId="0" applyNumberFormat="1" applyFont="1" applyFill="1" applyBorder="1" applyAlignment="1">
      <alignment horizontal="center" vertical="center" wrapText="1"/>
    </xf>
    <xf numFmtId="0" fontId="32" fillId="36" borderId="13" xfId="0" applyFont="1" applyFill="1" applyBorder="1" applyAlignment="1">
      <alignment horizontal="center" vertical="center"/>
    </xf>
    <xf numFmtId="0" fontId="8" fillId="36" borderId="13" xfId="0" applyFont="1" applyFill="1" applyBorder="1" applyAlignment="1">
      <alignment horizontal="center" vertical="center"/>
    </xf>
    <xf numFmtId="49" fontId="8" fillId="36" borderId="13" xfId="0" applyNumberFormat="1" applyFont="1" applyFill="1" applyBorder="1" applyAlignment="1">
      <alignment horizontal="center" vertical="center" wrapText="1"/>
    </xf>
    <xf numFmtId="0" fontId="8" fillId="36" borderId="14" xfId="0" applyFont="1" applyFill="1" applyBorder="1" applyAlignment="1">
      <alignment horizontal="center" vertical="center" wrapText="1"/>
    </xf>
    <xf numFmtId="2" fontId="8" fillId="36" borderId="13" xfId="0" applyNumberFormat="1" applyFont="1" applyFill="1" applyBorder="1" applyAlignment="1">
      <alignment horizontal="center" vertical="center" wrapText="1"/>
    </xf>
    <xf numFmtId="8" fontId="31" fillId="36" borderId="1" xfId="0" applyNumberFormat="1" applyFont="1" applyFill="1" applyBorder="1" applyAlignment="1">
      <alignment horizontal="center" vertical="center" wrapText="1"/>
    </xf>
    <xf numFmtId="0" fontId="31" fillId="37" borderId="1" xfId="0" applyFont="1" applyFill="1" applyBorder="1" applyAlignment="1">
      <alignment horizontal="center" vertical="center" wrapText="1"/>
    </xf>
    <xf numFmtId="1" fontId="31" fillId="0" borderId="1" xfId="0" quotePrefix="1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36" borderId="13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1" fontId="9" fillId="0" borderId="0" xfId="0" applyNumberFormat="1" applyFont="1" applyAlignment="1">
      <alignment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2" fillId="36" borderId="12" xfId="0" applyFont="1" applyFill="1" applyBorder="1" applyAlignment="1">
      <alignment horizontal="center" vertical="center"/>
    </xf>
    <xf numFmtId="0" fontId="32" fillId="36" borderId="13" xfId="0" applyFont="1" applyFill="1" applyBorder="1" applyAlignment="1">
      <alignment horizontal="center" vertical="center"/>
    </xf>
    <xf numFmtId="0" fontId="32" fillId="36" borderId="14" xfId="0" applyFont="1" applyFill="1" applyBorder="1" applyAlignment="1">
      <alignment horizontal="center" vertical="center"/>
    </xf>
  </cellXfs>
  <cellStyles count="73">
    <cellStyle name="20% - Accent1" xfId="27" builtinId="30" customBuiltin="1"/>
    <cellStyle name="20% - Accent1 2" xfId="55" xr:uid="{72E980B7-4C64-4B85-90DA-629D22F1D4E2}"/>
    <cellStyle name="20% - Accent2" xfId="31" builtinId="34" customBuiltin="1"/>
    <cellStyle name="20% - Accent2 2" xfId="58" xr:uid="{D9EE8F1B-7954-456A-85C0-FBB763D83664}"/>
    <cellStyle name="20% - Accent3" xfId="35" builtinId="38" customBuiltin="1"/>
    <cellStyle name="20% - Accent3 2" xfId="61" xr:uid="{088148BF-2F0F-412F-88C4-9FFB533A4AD3}"/>
    <cellStyle name="20% - Accent4" xfId="39" builtinId="42" customBuiltin="1"/>
    <cellStyle name="20% - Accent4 2" xfId="64" xr:uid="{9E9EB15B-474E-4FC9-8E61-1395DA4E061F}"/>
    <cellStyle name="20% - Accent5" xfId="43" builtinId="46" customBuiltin="1"/>
    <cellStyle name="20% - Accent5 2" xfId="67" xr:uid="{18200A1F-2F4C-4169-B64B-CA4F0201F149}"/>
    <cellStyle name="20% - Accent6" xfId="47" builtinId="50" customBuiltin="1"/>
    <cellStyle name="20% - Accent6 2" xfId="70" xr:uid="{AF867AB2-FFD4-43A9-B869-A8B3CD12CC07}"/>
    <cellStyle name="40% - Accent1" xfId="28" builtinId="31" customBuiltin="1"/>
    <cellStyle name="40% - Accent1 2" xfId="56" xr:uid="{1136AA7F-2A6E-4D26-ACE2-185655021461}"/>
    <cellStyle name="40% - Accent2" xfId="32" builtinId="35" customBuiltin="1"/>
    <cellStyle name="40% - Accent2 2" xfId="59" xr:uid="{C60D834F-42B6-4197-898B-1E95AF0D14BB}"/>
    <cellStyle name="40% - Accent3" xfId="36" builtinId="39" customBuiltin="1"/>
    <cellStyle name="40% - Accent3 2" xfId="62" xr:uid="{2A4907C8-C6F9-4DC5-B153-705F08EADE76}"/>
    <cellStyle name="40% - Accent4" xfId="40" builtinId="43" customBuiltin="1"/>
    <cellStyle name="40% - Accent4 2" xfId="65" xr:uid="{E30640FD-4586-4721-B4CE-01185AE4BA15}"/>
    <cellStyle name="40% - Accent5" xfId="44" builtinId="47" customBuiltin="1"/>
    <cellStyle name="40% - Accent5 2" xfId="68" xr:uid="{7D71132B-BFA0-417D-9CF6-2FAE5341CA81}"/>
    <cellStyle name="40% - Accent6" xfId="48" builtinId="51" customBuiltin="1"/>
    <cellStyle name="40% - Accent6 2" xfId="71" xr:uid="{81EC02DE-54B5-4DBF-88C3-5940BB8FC9BB}"/>
    <cellStyle name="60% - Accent1" xfId="29" builtinId="32" customBuiltin="1"/>
    <cellStyle name="60% - Accent1 2" xfId="57" xr:uid="{4465A138-6214-4E0F-B1A0-C5AE8465D884}"/>
    <cellStyle name="60% - Accent2" xfId="33" builtinId="36" customBuiltin="1"/>
    <cellStyle name="60% - Accent2 2" xfId="60" xr:uid="{A9085446-D69D-4166-9F61-3746EEA67098}"/>
    <cellStyle name="60% - Accent3" xfId="37" builtinId="40" customBuiltin="1"/>
    <cellStyle name="60% - Accent3 2" xfId="63" xr:uid="{4ECFE903-47C9-40F1-85CC-CD485B629B15}"/>
    <cellStyle name="60% - Accent4" xfId="41" builtinId="44" customBuiltin="1"/>
    <cellStyle name="60% - Accent4 2" xfId="66" xr:uid="{C7CB8533-7BA6-49F3-98CF-D9AA89484503}"/>
    <cellStyle name="60% - Accent5" xfId="45" builtinId="48" customBuiltin="1"/>
    <cellStyle name="60% - Accent5 2" xfId="69" xr:uid="{2E6C53BF-9EDB-45AA-BE56-401930060A44}"/>
    <cellStyle name="60% - Accent6" xfId="49" builtinId="52" customBuiltin="1"/>
    <cellStyle name="60% - Accent6 2" xfId="72" xr:uid="{3E7F7A4D-68C9-499D-B7C9-06AD1B5F4D66}"/>
    <cellStyle name="Accent1" xfId="26" builtinId="29" customBuiltin="1"/>
    <cellStyle name="Accent2" xfId="30" builtinId="33" customBuiltin="1"/>
    <cellStyle name="Accent3" xfId="34" builtinId="37" customBuiltin="1"/>
    <cellStyle name="Accent4" xfId="38" builtinId="41" customBuiltin="1"/>
    <cellStyle name="Accent5" xfId="42" builtinId="45" customBuiltin="1"/>
    <cellStyle name="Accent6" xfId="46" builtinId="49" customBuiltin="1"/>
    <cellStyle name="Bad" xfId="16" builtinId="27" customBuiltin="1"/>
    <cellStyle name="Calculation" xfId="20" builtinId="22" customBuiltin="1"/>
    <cellStyle name="Check Cell" xfId="22" builtinId="23" customBuiltin="1"/>
    <cellStyle name="Explanatory Text" xfId="24" builtinId="53" customBuiltin="1"/>
    <cellStyle name="Good" xfId="15" builtinId="26" customBuiltin="1"/>
    <cellStyle name="Heading 1" xfId="11" builtinId="16" customBuiltin="1"/>
    <cellStyle name="Heading 2" xfId="12" builtinId="17" customBuiltin="1"/>
    <cellStyle name="Heading 3" xfId="13" builtinId="18" customBuiltin="1"/>
    <cellStyle name="Heading 4" xfId="14" builtinId="19" customBuiltin="1"/>
    <cellStyle name="Input" xfId="18" builtinId="20" customBuiltin="1"/>
    <cellStyle name="Linked Cell" xfId="21" builtinId="24" customBuiltin="1"/>
    <cellStyle name="Neutral" xfId="17" builtinId="28" customBuiltin="1"/>
    <cellStyle name="Normal" xfId="0" builtinId="0"/>
    <cellStyle name="Normal 2" xfId="2" xr:uid="{626DDC44-3D3E-474A-98C8-9A553DDD3CA4}"/>
    <cellStyle name="Normal 2 2" xfId="52" xr:uid="{5AF53070-6565-4740-9E54-985CABF0AB25}"/>
    <cellStyle name="Normal 3" xfId="50" xr:uid="{53F42C4A-28D4-4788-B52E-459118B85FD7}"/>
    <cellStyle name="Normal 4" xfId="1" xr:uid="{897E1D03-3405-4C3D-9592-2847E0AE0384}"/>
    <cellStyle name="Normal 5" xfId="53" xr:uid="{C96D9590-075B-4839-BC50-F62269A2DF4D}"/>
    <cellStyle name="Normal 6 2" xfId="5" xr:uid="{301F9954-E1B1-461C-A14E-2731C0A6AA59}"/>
    <cellStyle name="Normal 9 2" xfId="8" xr:uid="{9D899837-DF99-4BFF-8612-03B5829F7480}"/>
    <cellStyle name="Normal 9 2 2 2" xfId="9" xr:uid="{723DD2B6-B96D-4CB9-8D61-B10E2C00578C}"/>
    <cellStyle name="Note 2" xfId="51" xr:uid="{6AD5D4CC-3B00-44C5-A249-A2E90B136851}"/>
    <cellStyle name="Note 3" xfId="54" xr:uid="{FE5F095F-2742-4DC2-809D-A1CFE3C1118B}"/>
    <cellStyle name="Output" xfId="19" builtinId="21" customBuiltin="1"/>
    <cellStyle name="Title" xfId="10" builtinId="15" customBuiltin="1"/>
    <cellStyle name="Total" xfId="25" builtinId="25" customBuiltin="1"/>
    <cellStyle name="Warning Text" xfId="23" builtinId="11" customBuiltin="1"/>
    <cellStyle name="一般 3" xfId="3" xr:uid="{A84A5365-E3B0-4E7A-B6F6-A6026122662D}"/>
    <cellStyle name="常规 10 2 11 2" xfId="6" xr:uid="{1A802560-F565-4D27-A239-9FEA0435B84B}"/>
    <cellStyle name="常规 2 42 2 10 2" xfId="7" xr:uid="{EDBCC57C-B472-4CA4-91B2-4ADE97083F56}"/>
    <cellStyle name="常规 2 42 2 6 2" xfId="4" xr:uid="{1508F1DD-8EAD-4EFC-B223-7FA26228EFD9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88447</xdr:colOff>
      <xdr:row>0</xdr:row>
      <xdr:rowOff>95251</xdr:rowOff>
    </xdr:from>
    <xdr:to>
      <xdr:col>0</xdr:col>
      <xdr:colOff>1216978</xdr:colOff>
      <xdr:row>0</xdr:row>
      <xdr:rowOff>1074965</xdr:rowOff>
    </xdr:to>
    <xdr:pic>
      <xdr:nvPicPr>
        <xdr:cNvPr id="2" name="Picture 1" descr="A logo of a motor city classics&#10;&#10;Description automatically generated">
          <a:extLst>
            <a:ext uri="{FF2B5EF4-FFF2-40B4-BE49-F238E27FC236}">
              <a16:creationId xmlns:a16="http://schemas.microsoft.com/office/drawing/2014/main" id="{06CBC541-34E4-4E46-A0EE-9F668E016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447" y="95251"/>
          <a:ext cx="1128531" cy="979714"/>
        </a:xfrm>
        <a:prstGeom prst="rect">
          <a:avLst/>
        </a:prstGeom>
      </xdr:spPr>
    </xdr:pic>
    <xdr:clientData/>
  </xdr:twoCellAnchor>
  <xdr:twoCellAnchor editAs="oneCell">
    <xdr:from>
      <xdr:col>5</xdr:col>
      <xdr:colOff>1063625</xdr:colOff>
      <xdr:row>0</xdr:row>
      <xdr:rowOff>63500</xdr:rowOff>
    </xdr:from>
    <xdr:to>
      <xdr:col>7</xdr:col>
      <xdr:colOff>139700</xdr:colOff>
      <xdr:row>0</xdr:row>
      <xdr:rowOff>1131331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1FF50F76-D8A4-4725-B26B-3DA1288252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56" b="20322"/>
        <a:stretch/>
      </xdr:blipFill>
      <xdr:spPr>
        <a:xfrm>
          <a:off x="10858500" y="63500"/>
          <a:ext cx="2616200" cy="1067831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4</xdr:row>
      <xdr:rowOff>188998</xdr:rowOff>
    </xdr:from>
    <xdr:to>
      <xdr:col>5</xdr:col>
      <xdr:colOff>2461022</xdr:colOff>
      <xdr:row>4</xdr:row>
      <xdr:rowOff>1077827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5F141593-2CBA-0FC2-77F9-81F0293BF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64328" y="3808498"/>
          <a:ext cx="2397919" cy="888829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5</xdr:row>
      <xdr:rowOff>179406</xdr:rowOff>
    </xdr:from>
    <xdr:to>
      <xdr:col>5</xdr:col>
      <xdr:colOff>2461022</xdr:colOff>
      <xdr:row>5</xdr:row>
      <xdr:rowOff>1087418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5BA3EEF6-7FD5-9E5D-B99D-CC421354E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64328" y="5065731"/>
          <a:ext cx="2397919" cy="908012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6</xdr:row>
      <xdr:rowOff>149033</xdr:rowOff>
    </xdr:from>
    <xdr:to>
      <xdr:col>5</xdr:col>
      <xdr:colOff>2461022</xdr:colOff>
      <xdr:row>6</xdr:row>
      <xdr:rowOff>1117792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67926A63-2AF6-D4F1-57FA-954EF3F81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64328" y="6302183"/>
          <a:ext cx="2397919" cy="968759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7</xdr:row>
      <xdr:rowOff>109068</xdr:rowOff>
    </xdr:from>
    <xdr:to>
      <xdr:col>5</xdr:col>
      <xdr:colOff>2461022</xdr:colOff>
      <xdr:row>7</xdr:row>
      <xdr:rowOff>1157758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28B92346-FFE8-171B-3B2C-4CCD7EF5D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64328" y="7529043"/>
          <a:ext cx="2397919" cy="1048690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8</xdr:row>
      <xdr:rowOff>144237</xdr:rowOff>
    </xdr:from>
    <xdr:to>
      <xdr:col>5</xdr:col>
      <xdr:colOff>2461022</xdr:colOff>
      <xdr:row>8</xdr:row>
      <xdr:rowOff>1122588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7E7C76D5-E9A8-6C8C-6F84-11607310B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64328" y="8831037"/>
          <a:ext cx="2397919" cy="978351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9</xdr:row>
      <xdr:rowOff>204984</xdr:rowOff>
    </xdr:from>
    <xdr:to>
      <xdr:col>5</xdr:col>
      <xdr:colOff>2461022</xdr:colOff>
      <xdr:row>9</xdr:row>
      <xdr:rowOff>1061840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5BA409C-BB64-2D60-D8AE-2F4C094B0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64328" y="10158609"/>
          <a:ext cx="2397919" cy="856856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10</xdr:row>
      <xdr:rowOff>77095</xdr:rowOff>
    </xdr:from>
    <xdr:to>
      <xdr:col>5</xdr:col>
      <xdr:colOff>2461022</xdr:colOff>
      <xdr:row>10</xdr:row>
      <xdr:rowOff>1189729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227F8823-32CD-6020-AD4B-5D2B3CA03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64328" y="11297545"/>
          <a:ext cx="2397919" cy="1112634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11</xdr:row>
      <xdr:rowOff>173012</xdr:rowOff>
    </xdr:from>
    <xdr:to>
      <xdr:col>5</xdr:col>
      <xdr:colOff>2461022</xdr:colOff>
      <xdr:row>11</xdr:row>
      <xdr:rowOff>1093813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EAFE9ECD-5E0F-C577-53A5-8B63D0EA6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64328" y="12660287"/>
          <a:ext cx="2397919" cy="920801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12</xdr:row>
      <xdr:rowOff>149033</xdr:rowOff>
    </xdr:from>
    <xdr:to>
      <xdr:col>5</xdr:col>
      <xdr:colOff>2461022</xdr:colOff>
      <xdr:row>12</xdr:row>
      <xdr:rowOff>1117792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2677EB9-45CC-3034-6AEF-E91E2F97E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64328" y="13903133"/>
          <a:ext cx="2397919" cy="968759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13</xdr:row>
      <xdr:rowOff>179406</xdr:rowOff>
    </xdr:from>
    <xdr:to>
      <xdr:col>5</xdr:col>
      <xdr:colOff>2461022</xdr:colOff>
      <xdr:row>13</xdr:row>
      <xdr:rowOff>1087418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221DCF95-6162-476C-8555-D2658A12F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64328" y="15200331"/>
          <a:ext cx="2397919" cy="908012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14</xdr:row>
      <xdr:rowOff>174611</xdr:rowOff>
    </xdr:from>
    <xdr:to>
      <xdr:col>5</xdr:col>
      <xdr:colOff>2461022</xdr:colOff>
      <xdr:row>14</xdr:row>
      <xdr:rowOff>1092215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45B3E5D6-F52C-8212-D144-BCBA8F808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64328" y="16462361"/>
          <a:ext cx="2397919" cy="917604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15</xdr:row>
      <xdr:rowOff>233759</xdr:rowOff>
    </xdr:from>
    <xdr:to>
      <xdr:col>5</xdr:col>
      <xdr:colOff>2461022</xdr:colOff>
      <xdr:row>15</xdr:row>
      <xdr:rowOff>1033065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BBDECA13-55BF-A4E5-7CDB-59CF9FDDA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64328" y="17788334"/>
          <a:ext cx="2397919" cy="799306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16</xdr:row>
      <xdr:rowOff>163421</xdr:rowOff>
    </xdr:from>
    <xdr:to>
      <xdr:col>5</xdr:col>
      <xdr:colOff>2461022</xdr:colOff>
      <xdr:row>16</xdr:row>
      <xdr:rowOff>1103405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89248E02-3D96-1B8D-F5DA-2FF69D6FA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64328" y="18984821"/>
          <a:ext cx="2397919" cy="939984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17</xdr:row>
      <xdr:rowOff>241753</xdr:rowOff>
    </xdr:from>
    <xdr:to>
      <xdr:col>5</xdr:col>
      <xdr:colOff>2461022</xdr:colOff>
      <xdr:row>17</xdr:row>
      <xdr:rowOff>1025073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0DBADD0-4652-DAD2-8267-04915BF11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64328" y="20329978"/>
          <a:ext cx="2397919" cy="783320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19</xdr:row>
      <xdr:rowOff>192193</xdr:rowOff>
    </xdr:from>
    <xdr:to>
      <xdr:col>5</xdr:col>
      <xdr:colOff>2461022</xdr:colOff>
      <xdr:row>19</xdr:row>
      <xdr:rowOff>1074627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99C2EF3F-00C7-F92E-B1B8-52F0777DA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64328" y="65352718"/>
          <a:ext cx="2397919" cy="882434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21</xdr:row>
      <xdr:rowOff>129853</xdr:rowOff>
    </xdr:from>
    <xdr:to>
      <xdr:col>5</xdr:col>
      <xdr:colOff>2461022</xdr:colOff>
      <xdr:row>21</xdr:row>
      <xdr:rowOff>1136979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1205B10F-CC9B-7B43-7689-FE580FEE6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57978" y="75059853"/>
          <a:ext cx="2397919" cy="1007126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22</xdr:row>
      <xdr:rowOff>211379</xdr:rowOff>
    </xdr:from>
    <xdr:to>
      <xdr:col>5</xdr:col>
      <xdr:colOff>2461022</xdr:colOff>
      <xdr:row>22</xdr:row>
      <xdr:rowOff>1055447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370BCEF3-6040-A429-8AD4-4BF08ED9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57978" y="76411379"/>
          <a:ext cx="2397919" cy="844068"/>
        </a:xfrm>
        <a:prstGeom prst="rect">
          <a:avLst/>
        </a:prstGeom>
      </xdr:spPr>
    </xdr:pic>
    <xdr:clientData/>
  </xdr:twoCellAnchor>
  <xdr:twoCellAnchor>
    <xdr:from>
      <xdr:col>5</xdr:col>
      <xdr:colOff>63103</xdr:colOff>
      <xdr:row>23</xdr:row>
      <xdr:rowOff>136246</xdr:rowOff>
    </xdr:from>
    <xdr:to>
      <xdr:col>5</xdr:col>
      <xdr:colOff>2461022</xdr:colOff>
      <xdr:row>23</xdr:row>
      <xdr:rowOff>1130583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24BAD791-6838-CAB8-E94B-CED48DC1B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57978" y="77606246"/>
          <a:ext cx="2397919" cy="9943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EBDE6-04ED-48A2-A54A-3D1F81FB6E32}">
  <sheetPr codeName="Sheet1"/>
  <dimension ref="A1:N25"/>
  <sheetViews>
    <sheetView tabSelected="1" zoomScale="60" zoomScaleNormal="60" zoomScaleSheetLayoutView="100" workbookViewId="0">
      <pane ySplit="3" topLeftCell="A4" activePane="bottomLeft" state="frozen"/>
      <selection activeCell="E13" sqref="E13"/>
      <selection pane="bottomLeft" activeCell="B5" sqref="B5"/>
    </sheetView>
  </sheetViews>
  <sheetFormatPr defaultColWidth="10.875" defaultRowHeight="18.75"/>
  <cols>
    <col min="1" max="1" width="16.75" style="8" customWidth="1"/>
    <col min="2" max="2" width="20" style="9" customWidth="1"/>
    <col min="3" max="3" width="48.125" style="10" customWidth="1"/>
    <col min="4" max="4" width="21.5" style="10" customWidth="1"/>
    <col min="5" max="5" width="22.25" style="7" customWidth="1"/>
    <col min="6" max="6" width="33.125" style="7" customWidth="1"/>
    <col min="7" max="7" width="13.375" style="24" customWidth="1"/>
    <col min="8" max="8" width="16.625" style="16" customWidth="1"/>
    <col min="9" max="9" width="36.875" style="45" customWidth="1"/>
    <col min="10" max="10" width="23.375" style="16" customWidth="1"/>
    <col min="11" max="12" width="20.5" style="13" customWidth="1"/>
    <col min="13" max="13" width="14.75" style="7" customWidth="1"/>
    <col min="14" max="16384" width="10.875" style="7"/>
  </cols>
  <sheetData>
    <row r="1" spans="1:14" s="2" customFormat="1" ht="94.15" customHeight="1">
      <c r="A1" s="15"/>
      <c r="B1" s="46" t="s">
        <v>0</v>
      </c>
      <c r="C1" s="47"/>
      <c r="D1" s="47"/>
      <c r="E1" s="48"/>
      <c r="F1" s="46"/>
      <c r="G1" s="47"/>
      <c r="H1" s="48"/>
      <c r="I1" s="40"/>
      <c r="J1" s="25"/>
      <c r="K1" s="1"/>
      <c r="L1" s="1"/>
      <c r="M1" s="14"/>
    </row>
    <row r="2" spans="1:14" s="2" customFormat="1" ht="69" customHeight="1">
      <c r="A2" s="49" t="s">
        <v>1</v>
      </c>
      <c r="B2" s="50"/>
      <c r="C2" s="50"/>
      <c r="D2" s="50"/>
      <c r="E2" s="51"/>
      <c r="F2" s="52" t="s">
        <v>2</v>
      </c>
      <c r="G2" s="53"/>
      <c r="H2" s="54"/>
      <c r="I2" s="41"/>
      <c r="J2" s="26"/>
      <c r="K2" s="1"/>
      <c r="L2" s="1"/>
      <c r="M2" s="14"/>
    </row>
    <row r="3" spans="1:14" s="2" customFormat="1" ht="66" customHeight="1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5" t="s">
        <v>8</v>
      </c>
      <c r="G3" s="3" t="s">
        <v>9</v>
      </c>
      <c r="H3" s="23" t="s">
        <v>10</v>
      </c>
      <c r="I3" s="42" t="s">
        <v>24</v>
      </c>
      <c r="J3" s="2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spans="1:14" s="2" customFormat="1" ht="56.25" customHeight="1">
      <c r="A4" s="55" t="s">
        <v>21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s="6" customFormat="1" ht="99.95" customHeight="1">
      <c r="A5" s="28" t="s">
        <v>17</v>
      </c>
      <c r="B5" s="38" t="s">
        <v>25</v>
      </c>
      <c r="C5" s="17" t="s">
        <v>26</v>
      </c>
      <c r="D5" s="18" t="s">
        <v>23</v>
      </c>
      <c r="E5" s="18">
        <v>83.86</v>
      </c>
      <c r="F5" s="19"/>
      <c r="G5" s="20">
        <v>6</v>
      </c>
      <c r="H5" s="27" t="s">
        <v>22</v>
      </c>
      <c r="I5" s="39">
        <v>9580010318797</v>
      </c>
      <c r="J5" s="21" t="s">
        <v>61</v>
      </c>
      <c r="K5" s="21" t="s">
        <v>63</v>
      </c>
      <c r="L5" s="21"/>
      <c r="M5" s="19"/>
      <c r="N5" s="22">
        <f t="shared" ref="N5:N18" si="0">M5*E5</f>
        <v>0</v>
      </c>
    </row>
    <row r="6" spans="1:14" s="6" customFormat="1" ht="99.95" customHeight="1">
      <c r="A6" s="28" t="s">
        <v>17</v>
      </c>
      <c r="B6" s="38" t="s">
        <v>27</v>
      </c>
      <c r="C6" s="17" t="s">
        <v>28</v>
      </c>
      <c r="D6" s="18" t="s">
        <v>23</v>
      </c>
      <c r="E6" s="18">
        <v>83.86</v>
      </c>
      <c r="F6" s="19"/>
      <c r="G6" s="20">
        <v>6</v>
      </c>
      <c r="H6" s="27" t="s">
        <v>22</v>
      </c>
      <c r="I6" s="39">
        <v>9580010318469</v>
      </c>
      <c r="J6" s="21" t="s">
        <v>61</v>
      </c>
      <c r="K6" s="21" t="s">
        <v>63</v>
      </c>
      <c r="L6" s="21"/>
      <c r="M6" s="19"/>
      <c r="N6" s="22">
        <f t="shared" si="0"/>
        <v>0</v>
      </c>
    </row>
    <row r="7" spans="1:14" s="6" customFormat="1" ht="99.95" customHeight="1">
      <c r="A7" s="28" t="s">
        <v>17</v>
      </c>
      <c r="B7" s="38" t="s">
        <v>29</v>
      </c>
      <c r="C7" s="17" t="s">
        <v>30</v>
      </c>
      <c r="D7" s="18" t="s">
        <v>23</v>
      </c>
      <c r="E7" s="18">
        <v>83.86</v>
      </c>
      <c r="F7" s="19"/>
      <c r="G7" s="20">
        <v>6</v>
      </c>
      <c r="H7" s="27" t="s">
        <v>22</v>
      </c>
      <c r="I7" s="39">
        <v>9580010318858</v>
      </c>
      <c r="J7" s="21" t="s">
        <v>61</v>
      </c>
      <c r="K7" s="21" t="s">
        <v>63</v>
      </c>
      <c r="L7" s="21"/>
      <c r="M7" s="19"/>
      <c r="N7" s="22">
        <f t="shared" si="0"/>
        <v>0</v>
      </c>
    </row>
    <row r="8" spans="1:14" s="6" customFormat="1" ht="99.95" customHeight="1">
      <c r="A8" s="28" t="s">
        <v>17</v>
      </c>
      <c r="B8" s="38" t="s">
        <v>31</v>
      </c>
      <c r="C8" s="17" t="s">
        <v>32</v>
      </c>
      <c r="D8" s="18" t="s">
        <v>23</v>
      </c>
      <c r="E8" s="18">
        <v>83.86</v>
      </c>
      <c r="F8" s="19"/>
      <c r="G8" s="20">
        <v>6</v>
      </c>
      <c r="H8" s="27" t="s">
        <v>22</v>
      </c>
      <c r="I8" s="39">
        <v>9580010318926</v>
      </c>
      <c r="J8" s="21" t="s">
        <v>61</v>
      </c>
      <c r="K8" s="21" t="s">
        <v>63</v>
      </c>
      <c r="L8" s="21"/>
      <c r="M8" s="19"/>
      <c r="N8" s="22">
        <f t="shared" si="0"/>
        <v>0</v>
      </c>
    </row>
    <row r="9" spans="1:14" s="6" customFormat="1" ht="99.95" customHeight="1">
      <c r="A9" s="28" t="s">
        <v>17</v>
      </c>
      <c r="B9" s="38" t="s">
        <v>33</v>
      </c>
      <c r="C9" s="17" t="s">
        <v>34</v>
      </c>
      <c r="D9" s="18" t="s">
        <v>23</v>
      </c>
      <c r="E9" s="18">
        <v>83.86</v>
      </c>
      <c r="F9" s="19"/>
      <c r="G9" s="20">
        <v>6</v>
      </c>
      <c r="H9" s="27" t="s">
        <v>22</v>
      </c>
      <c r="I9" s="39">
        <v>9580010318513</v>
      </c>
      <c r="J9" s="21" t="s">
        <v>61</v>
      </c>
      <c r="K9" s="21" t="s">
        <v>63</v>
      </c>
      <c r="L9" s="21"/>
      <c r="M9" s="19"/>
      <c r="N9" s="22">
        <f t="shared" si="0"/>
        <v>0</v>
      </c>
    </row>
    <row r="10" spans="1:14" s="6" customFormat="1" ht="99.95" customHeight="1">
      <c r="A10" s="28" t="s">
        <v>17</v>
      </c>
      <c r="B10" s="38" t="s">
        <v>35</v>
      </c>
      <c r="C10" s="17" t="s">
        <v>36</v>
      </c>
      <c r="D10" s="18" t="s">
        <v>23</v>
      </c>
      <c r="E10" s="18">
        <v>83.86</v>
      </c>
      <c r="F10" s="19"/>
      <c r="G10" s="20">
        <v>6</v>
      </c>
      <c r="H10" s="27" t="s">
        <v>22</v>
      </c>
      <c r="I10" s="39">
        <v>9580010318483</v>
      </c>
      <c r="J10" s="21" t="s">
        <v>61</v>
      </c>
      <c r="K10" s="21" t="s">
        <v>63</v>
      </c>
      <c r="L10" s="21"/>
      <c r="M10" s="19"/>
      <c r="N10" s="22">
        <f t="shared" si="0"/>
        <v>0</v>
      </c>
    </row>
    <row r="11" spans="1:14" s="6" customFormat="1" ht="99.95" customHeight="1">
      <c r="A11" s="28" t="s">
        <v>17</v>
      </c>
      <c r="B11" s="38" t="s">
        <v>37</v>
      </c>
      <c r="C11" s="17" t="s">
        <v>38</v>
      </c>
      <c r="D11" s="18" t="s">
        <v>23</v>
      </c>
      <c r="E11" s="18">
        <v>83.86</v>
      </c>
      <c r="F11" s="19"/>
      <c r="G11" s="20">
        <v>6</v>
      </c>
      <c r="H11" s="27" t="s">
        <v>22</v>
      </c>
      <c r="I11" s="39">
        <v>9580010318773</v>
      </c>
      <c r="J11" s="21" t="s">
        <v>61</v>
      </c>
      <c r="K11" s="21" t="s">
        <v>63</v>
      </c>
      <c r="L11" s="21"/>
      <c r="M11" s="19"/>
      <c r="N11" s="22">
        <f t="shared" si="0"/>
        <v>0</v>
      </c>
    </row>
    <row r="12" spans="1:14" s="6" customFormat="1" ht="99.95" customHeight="1">
      <c r="A12" s="28" t="s">
        <v>17</v>
      </c>
      <c r="B12" s="38" t="s">
        <v>39</v>
      </c>
      <c r="C12" s="17" t="s">
        <v>40</v>
      </c>
      <c r="D12" s="18" t="s">
        <v>23</v>
      </c>
      <c r="E12" s="18">
        <v>83.86</v>
      </c>
      <c r="F12" s="19"/>
      <c r="G12" s="20">
        <v>6</v>
      </c>
      <c r="H12" s="27" t="s">
        <v>22</v>
      </c>
      <c r="I12" s="39">
        <v>9580010319121</v>
      </c>
      <c r="J12" s="21" t="s">
        <v>62</v>
      </c>
      <c r="K12" s="21" t="s">
        <v>64</v>
      </c>
      <c r="L12" s="21"/>
      <c r="M12" s="19"/>
      <c r="N12" s="22">
        <f t="shared" si="0"/>
        <v>0</v>
      </c>
    </row>
    <row r="13" spans="1:14" s="6" customFormat="1" ht="99.95" customHeight="1">
      <c r="A13" s="28" t="s">
        <v>17</v>
      </c>
      <c r="B13" s="38" t="s">
        <v>41</v>
      </c>
      <c r="C13" s="17" t="s">
        <v>42</v>
      </c>
      <c r="D13" s="18" t="s">
        <v>23</v>
      </c>
      <c r="E13" s="18">
        <v>83.86</v>
      </c>
      <c r="F13" s="19"/>
      <c r="G13" s="20">
        <v>6</v>
      </c>
      <c r="H13" s="27" t="s">
        <v>22</v>
      </c>
      <c r="I13" s="39">
        <v>9580010319008</v>
      </c>
      <c r="J13" s="21" t="s">
        <v>62</v>
      </c>
      <c r="K13" s="21" t="s">
        <v>64</v>
      </c>
      <c r="L13" s="21"/>
      <c r="M13" s="19"/>
      <c r="N13" s="22">
        <f t="shared" si="0"/>
        <v>0</v>
      </c>
    </row>
    <row r="14" spans="1:14" s="6" customFormat="1" ht="99.95" customHeight="1">
      <c r="A14" s="28" t="s">
        <v>17</v>
      </c>
      <c r="B14" s="38" t="s">
        <v>43</v>
      </c>
      <c r="C14" s="17" t="s">
        <v>44</v>
      </c>
      <c r="D14" s="18" t="s">
        <v>23</v>
      </c>
      <c r="E14" s="18">
        <v>83.86</v>
      </c>
      <c r="F14" s="19"/>
      <c r="G14" s="20">
        <v>6</v>
      </c>
      <c r="H14" s="27" t="s">
        <v>22</v>
      </c>
      <c r="I14" s="39">
        <v>9580010318537</v>
      </c>
      <c r="J14" s="21" t="s">
        <v>62</v>
      </c>
      <c r="K14" s="21" t="s">
        <v>64</v>
      </c>
      <c r="L14" s="21"/>
      <c r="M14" s="19"/>
      <c r="N14" s="22">
        <f t="shared" si="0"/>
        <v>0</v>
      </c>
    </row>
    <row r="15" spans="1:14" s="6" customFormat="1" ht="99.95" customHeight="1">
      <c r="A15" s="28" t="s">
        <v>17</v>
      </c>
      <c r="B15" s="38" t="s">
        <v>45</v>
      </c>
      <c r="C15" s="17" t="s">
        <v>46</v>
      </c>
      <c r="D15" s="18" t="s">
        <v>23</v>
      </c>
      <c r="E15" s="18">
        <v>83.86</v>
      </c>
      <c r="F15" s="19"/>
      <c r="G15" s="20">
        <v>6</v>
      </c>
      <c r="H15" s="27" t="s">
        <v>22</v>
      </c>
      <c r="I15" s="39">
        <v>9580010318575</v>
      </c>
      <c r="J15" s="21" t="s">
        <v>62</v>
      </c>
      <c r="K15" s="21" t="s">
        <v>64</v>
      </c>
      <c r="L15" s="21"/>
      <c r="M15" s="19"/>
      <c r="N15" s="22">
        <f t="shared" si="0"/>
        <v>0</v>
      </c>
    </row>
    <row r="16" spans="1:14" s="6" customFormat="1" ht="99.95" customHeight="1">
      <c r="A16" s="28" t="s">
        <v>17</v>
      </c>
      <c r="B16" s="38" t="s">
        <v>47</v>
      </c>
      <c r="C16" s="17" t="s">
        <v>48</v>
      </c>
      <c r="D16" s="18" t="s">
        <v>23</v>
      </c>
      <c r="E16" s="18">
        <v>83.86</v>
      </c>
      <c r="F16" s="19"/>
      <c r="G16" s="20">
        <v>6</v>
      </c>
      <c r="H16" s="27" t="s">
        <v>22</v>
      </c>
      <c r="I16" s="39">
        <v>9580010318896</v>
      </c>
      <c r="J16" s="21" t="s">
        <v>62</v>
      </c>
      <c r="K16" s="21" t="s">
        <v>64</v>
      </c>
      <c r="L16" s="21"/>
      <c r="M16" s="19"/>
      <c r="N16" s="22">
        <f t="shared" si="0"/>
        <v>0</v>
      </c>
    </row>
    <row r="17" spans="1:14" s="6" customFormat="1" ht="99.95" customHeight="1">
      <c r="A17" s="28" t="s">
        <v>17</v>
      </c>
      <c r="B17" s="38" t="s">
        <v>49</v>
      </c>
      <c r="C17" s="17" t="s">
        <v>50</v>
      </c>
      <c r="D17" s="18" t="s">
        <v>23</v>
      </c>
      <c r="E17" s="18">
        <v>83.86</v>
      </c>
      <c r="F17" s="19"/>
      <c r="G17" s="20">
        <v>6</v>
      </c>
      <c r="H17" s="27" t="s">
        <v>22</v>
      </c>
      <c r="I17" s="39">
        <v>9580010318551</v>
      </c>
      <c r="J17" s="21" t="s">
        <v>62</v>
      </c>
      <c r="K17" s="21" t="s">
        <v>64</v>
      </c>
      <c r="L17" s="21"/>
      <c r="M17" s="19"/>
      <c r="N17" s="22">
        <f t="shared" si="0"/>
        <v>0</v>
      </c>
    </row>
    <row r="18" spans="1:14" s="6" customFormat="1" ht="99.95" customHeight="1">
      <c r="A18" s="28" t="s">
        <v>17</v>
      </c>
      <c r="B18" s="38" t="s">
        <v>51</v>
      </c>
      <c r="C18" s="17" t="s">
        <v>52</v>
      </c>
      <c r="D18" s="18" t="s">
        <v>23</v>
      </c>
      <c r="E18" s="18">
        <v>83.86</v>
      </c>
      <c r="F18" s="19"/>
      <c r="G18" s="20">
        <v>6</v>
      </c>
      <c r="H18" s="27" t="s">
        <v>22</v>
      </c>
      <c r="I18" s="39">
        <v>9580010319107</v>
      </c>
      <c r="J18" s="21" t="s">
        <v>62</v>
      </c>
      <c r="K18" s="21" t="s">
        <v>64</v>
      </c>
      <c r="L18" s="21"/>
      <c r="M18" s="19"/>
      <c r="N18" s="22">
        <f t="shared" si="0"/>
        <v>0</v>
      </c>
    </row>
    <row r="19" spans="1:14" s="2" customFormat="1" ht="57.75" customHeight="1">
      <c r="A19" s="29"/>
      <c r="B19" s="30"/>
      <c r="C19" s="30"/>
      <c r="D19" s="37"/>
      <c r="E19" s="37"/>
      <c r="F19" s="32" t="s">
        <v>19</v>
      </c>
      <c r="G19" s="33"/>
      <c r="H19" s="30"/>
      <c r="I19" s="43"/>
      <c r="J19" s="34"/>
      <c r="K19" s="34"/>
      <c r="L19" s="36"/>
      <c r="M19" s="30"/>
      <c r="N19" s="35"/>
    </row>
    <row r="20" spans="1:14" s="6" customFormat="1" ht="99.95" customHeight="1">
      <c r="A20" s="28" t="s">
        <v>17</v>
      </c>
      <c r="B20" s="38" t="s">
        <v>53</v>
      </c>
      <c r="C20" s="17" t="s">
        <v>54</v>
      </c>
      <c r="D20" s="18" t="s">
        <v>23</v>
      </c>
      <c r="E20" s="18">
        <v>167.86</v>
      </c>
      <c r="F20" s="19"/>
      <c r="G20" s="20">
        <v>4</v>
      </c>
      <c r="H20" s="27" t="s">
        <v>20</v>
      </c>
      <c r="I20" s="39">
        <v>9580010317820</v>
      </c>
      <c r="J20" s="21" t="s">
        <v>62</v>
      </c>
      <c r="K20" s="21" t="s">
        <v>64</v>
      </c>
      <c r="L20" s="21"/>
      <c r="M20" s="19"/>
      <c r="N20" s="22">
        <f>M20*E20</f>
        <v>0</v>
      </c>
    </row>
    <row r="21" spans="1:14" s="2" customFormat="1" ht="57.75" customHeight="1">
      <c r="A21" s="29"/>
      <c r="B21" s="30"/>
      <c r="C21" s="30"/>
      <c r="D21" s="30"/>
      <c r="E21" s="31"/>
      <c r="F21" s="32" t="s">
        <v>16</v>
      </c>
      <c r="G21" s="33"/>
      <c r="H21" s="30"/>
      <c r="I21" s="43"/>
      <c r="J21" s="34"/>
      <c r="K21" s="34"/>
      <c r="L21" s="36"/>
      <c r="M21" s="30"/>
      <c r="N21" s="35"/>
    </row>
    <row r="22" spans="1:14" s="6" customFormat="1" ht="99.95" customHeight="1">
      <c r="A22" s="28" t="s">
        <v>17</v>
      </c>
      <c r="B22" s="38" t="s">
        <v>55</v>
      </c>
      <c r="C22" s="17" t="s">
        <v>56</v>
      </c>
      <c r="D22" s="18" t="s">
        <v>23</v>
      </c>
      <c r="E22" s="18">
        <v>838.6</v>
      </c>
      <c r="F22" s="19"/>
      <c r="G22" s="20">
        <v>1</v>
      </c>
      <c r="H22" s="27" t="s">
        <v>18</v>
      </c>
      <c r="I22" s="39">
        <v>9580010306183</v>
      </c>
      <c r="J22" s="21" t="s">
        <v>61</v>
      </c>
      <c r="K22" s="21" t="s">
        <v>63</v>
      </c>
      <c r="L22" s="21"/>
      <c r="M22" s="19"/>
      <c r="N22" s="22">
        <f>M22*E22</f>
        <v>0</v>
      </c>
    </row>
    <row r="23" spans="1:14" s="6" customFormat="1" ht="99.95" customHeight="1">
      <c r="A23" s="28" t="s">
        <v>17</v>
      </c>
      <c r="B23" s="38" t="s">
        <v>57</v>
      </c>
      <c r="C23" s="17" t="s">
        <v>58</v>
      </c>
      <c r="D23" s="18" t="s">
        <v>23</v>
      </c>
      <c r="E23" s="18">
        <v>838.6</v>
      </c>
      <c r="F23" s="19"/>
      <c r="G23" s="20">
        <v>1</v>
      </c>
      <c r="H23" s="27" t="s">
        <v>18</v>
      </c>
      <c r="I23" s="39">
        <v>9580010318766</v>
      </c>
      <c r="J23" s="21" t="s">
        <v>61</v>
      </c>
      <c r="K23" s="21" t="s">
        <v>63</v>
      </c>
      <c r="L23" s="21"/>
      <c r="M23" s="19"/>
      <c r="N23" s="22">
        <f>M23*E23</f>
        <v>0</v>
      </c>
    </row>
    <row r="24" spans="1:14" s="6" customFormat="1" ht="99.95" customHeight="1">
      <c r="A24" s="28" t="s">
        <v>17</v>
      </c>
      <c r="B24" s="38" t="s">
        <v>59</v>
      </c>
      <c r="C24" s="17" t="s">
        <v>60</v>
      </c>
      <c r="D24" s="18" t="s">
        <v>23</v>
      </c>
      <c r="E24" s="18">
        <v>838.6</v>
      </c>
      <c r="F24" s="19"/>
      <c r="G24" s="20">
        <v>1</v>
      </c>
      <c r="H24" s="27" t="s">
        <v>18</v>
      </c>
      <c r="I24" s="39">
        <v>9580010318872</v>
      </c>
      <c r="J24" s="21" t="s">
        <v>62</v>
      </c>
      <c r="K24" s="21" t="s">
        <v>64</v>
      </c>
      <c r="L24" s="21"/>
      <c r="M24" s="19"/>
      <c r="N24" s="22">
        <f>M24*E24</f>
        <v>0</v>
      </c>
    </row>
    <row r="25" spans="1:14">
      <c r="B25" s="8"/>
      <c r="C25" s="9"/>
      <c r="D25" s="9"/>
      <c r="E25" s="10"/>
      <c r="G25" s="7"/>
      <c r="H25" s="8"/>
      <c r="I25" s="44"/>
      <c r="J25" s="24"/>
      <c r="K25" s="24"/>
      <c r="L25" s="16"/>
      <c r="M25" s="11" t="s">
        <v>15</v>
      </c>
      <c r="N25" s="12">
        <f>SUM(N4:N24)</f>
        <v>0</v>
      </c>
    </row>
  </sheetData>
  <autoFilter ref="A3:N25" xr:uid="{E7AF56B4-8227-4378-8D2F-BF6333B3F93C}"/>
  <mergeCells count="5">
    <mergeCell ref="B1:E1"/>
    <mergeCell ref="F1:H1"/>
    <mergeCell ref="A2:E2"/>
    <mergeCell ref="F2:H2"/>
    <mergeCell ref="A4:N4"/>
  </mergeCells>
  <conditionalFormatting sqref="B22:B1048576 B1:B3 B5:B18 B20">
    <cfRule type="duplicateValues" dxfId="2" priority="4"/>
  </conditionalFormatting>
  <conditionalFormatting sqref="B19">
    <cfRule type="duplicateValues" dxfId="1" priority="2"/>
  </conditionalFormatting>
  <conditionalFormatting sqref="B21">
    <cfRule type="duplicateValues" dxfId="0" priority="1"/>
  </conditionalFormatting>
  <printOptions horizontalCentered="1" headings="1"/>
  <pageMargins left="0" right="0" top="0.59055118110236204" bottom="0.196850393700787" header="0.511811023622047" footer="0.511811023622047"/>
  <pageSetup scale="55" fitToHeight="2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GT Spirit - Future Arrivals</vt:lpstr>
      <vt:lpstr>'GT Spirit - Future Arrivals'!Print_Area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Maurice Oujevolk</dc:creator>
  <cp:keywords/>
  <dc:description/>
  <cp:lastModifiedBy>cyril oujevolk</cp:lastModifiedBy>
  <cp:revision/>
  <dcterms:created xsi:type="dcterms:W3CDTF">2020-07-14T20:41:26Z</dcterms:created>
  <dcterms:modified xsi:type="dcterms:W3CDTF">2026-07-03T19:25:26Z</dcterms:modified>
  <cp:category/>
  <cp:contentStatus/>
</cp:coreProperties>
</file>