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server\MCCFILES\00 PRICE LISTS 2020\GT Spirit &amp; Ottomobile\"/>
    </mc:Choice>
  </mc:AlternateContent>
  <xr:revisionPtr revIDLastSave="0" documentId="8_{09B25652-E9D2-42E2-B985-FE8520E641D2}" xr6:coauthVersionLast="47" xr6:coauthVersionMax="47" xr10:uidLastSave="{00000000-0000-0000-0000-000000000000}"/>
  <bookViews>
    <workbookView xWindow="-120" yWindow="-120" windowWidth="29040" windowHeight="15720" activeTab="1" xr2:uid="{48FA4EBF-B699-4A94-888C-E61DEC5DC771}"/>
  </bookViews>
  <sheets>
    <sheet name="GT Spirit" sheetId="1" r:id="rId1"/>
    <sheet name="Ottomobile" sheetId="3" r:id="rId2"/>
  </sheets>
  <definedNames>
    <definedName name="_xlnm._FilterDatabase" localSheetId="0" hidden="1">'GT Spirit'!$B$3:$L$39</definedName>
    <definedName name="_xlnm._FilterDatabase" localSheetId="1" hidden="1">Ottomobile!$A$3:$M$3</definedName>
    <definedName name="_xlnm.Print_Area" localSheetId="0">'GT Spirit'!$A$1:$H$3</definedName>
    <definedName name="_xlnm.Print_Area" localSheetId="1">Ottomobile!$A$1:$G$3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1" l="1"/>
  <c r="L24" i="1"/>
  <c r="L23" i="1"/>
  <c r="L22" i="1"/>
  <c r="L21" i="1"/>
  <c r="L20" i="1"/>
  <c r="L19" i="1"/>
  <c r="L18" i="1"/>
  <c r="L17" i="1"/>
  <c r="L16" i="1"/>
  <c r="L15" i="1"/>
  <c r="L14" i="1"/>
  <c r="L13" i="1"/>
  <c r="L9" i="1"/>
  <c r="L8" i="1"/>
  <c r="L6" i="1"/>
  <c r="L37" i="3"/>
  <c r="L36" i="3"/>
  <c r="L35" i="3"/>
  <c r="L34" i="3"/>
  <c r="L5" i="1"/>
  <c r="L33" i="3" l="1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38" i="1" l="1"/>
  <c r="L37" i="1"/>
  <c r="L36" i="1"/>
  <c r="L35" i="1"/>
  <c r="L34" i="1"/>
  <c r="L33" i="1"/>
  <c r="L32" i="1"/>
  <c r="L31" i="1"/>
  <c r="L30" i="1"/>
  <c r="L29" i="1"/>
  <c r="L28" i="1"/>
  <c r="L27" i="1"/>
  <c r="L26" i="1"/>
  <c r="L11" i="1"/>
  <c r="L10" i="1"/>
  <c r="L39" i="1" l="1"/>
  <c r="L14" i="3"/>
  <c r="L13" i="3"/>
  <c r="L12" i="3"/>
  <c r="L11" i="3" l="1"/>
  <c r="L10" i="3"/>
  <c r="L9" i="3"/>
  <c r="L8" i="3"/>
  <c r="L7" i="3"/>
  <c r="L6" i="3"/>
  <c r="L5" i="3"/>
  <c r="L38" i="3" s="1"/>
</calcChain>
</file>

<file path=xl/sharedStrings.xml><?xml version="1.0" encoding="utf-8"?>
<sst xmlns="http://schemas.openxmlformats.org/spreadsheetml/2006/main" count="453" uniqueCount="170">
  <si>
    <t>Motorcity Classics, Inc.
12717 West Sunrise Blvd #418
Sunrise, FL 33323 
USA</t>
  </si>
  <si>
    <t>Please e-mail your purchase orders to orders@motorcityclassicsinc.com or call (954) 473-2201</t>
  </si>
  <si>
    <t>Pricelist: 402068</t>
  </si>
  <si>
    <t>HQ Photos</t>
  </si>
  <si>
    <t>SKU</t>
  </si>
  <si>
    <t>Description</t>
  </si>
  <si>
    <t>Wholesale Cost</t>
  </si>
  <si>
    <t>Image</t>
  </si>
  <si>
    <t>Item EAN</t>
  </si>
  <si>
    <t>Pack Size</t>
  </si>
  <si>
    <t>Scale</t>
  </si>
  <si>
    <t>Order by:</t>
  </si>
  <si>
    <t>Availability</t>
  </si>
  <si>
    <t>Order Amount</t>
  </si>
  <si>
    <t>Total</t>
  </si>
  <si>
    <t>Limited Edition</t>
  </si>
  <si>
    <t>999 PCS</t>
  </si>
  <si>
    <t>OT1093</t>
  </si>
  <si>
    <t>1:18 HONDA CIVIC TYPE R RACING/BOOST BLUE PEARL 2022</t>
  </si>
  <si>
    <t>OT1072</t>
  </si>
  <si>
    <t>1:18 TOYOTA COROLLA GR CIRCUIT EDITION SUPERSONIC RED 2022</t>
  </si>
  <si>
    <t>OT470</t>
  </si>
  <si>
    <t>1:18 TOYOTA GR86 ROUGE FLAMBOYANT 2022</t>
  </si>
  <si>
    <t>https://app.box.com/s/cksuvvgd4s5md2csy55wzufz0yya34kq</t>
  </si>
  <si>
    <t>https://app.box.com/s/s9s54s29ixbdhhqga0ad33f8zj1ajcz3</t>
  </si>
  <si>
    <t>https://app.box.com/s/x138pw5fz2rn5g9gh44fvm3tp7bloqe4</t>
  </si>
  <si>
    <t>OT1060</t>
  </si>
  <si>
    <t>1:18 HYUNDAI I30 N PROJECT C SHOOTING STAR MET 2017</t>
  </si>
  <si>
    <t>1:18</t>
  </si>
  <si>
    <t>3000 Pcs</t>
  </si>
  <si>
    <t>https://app.box.com/s/z6rf4r9w65qnu4dfvxhz79i9r57tycmf</t>
  </si>
  <si>
    <t>2000 Pcs</t>
  </si>
  <si>
    <t>TBD</t>
  </si>
  <si>
    <t>1:12 SCALE</t>
  </si>
  <si>
    <t>1:18 SCALE</t>
  </si>
  <si>
    <t>1:12</t>
  </si>
  <si>
    <t>G082</t>
  </si>
  <si>
    <t>1:12 NISMO R34GT-R Z-TUNE BAYSIDE BLUE 2005</t>
  </si>
  <si>
    <t>GT939</t>
  </si>
  <si>
    <t>1:12 PORSCHE 911 [992] GT3 RS GUARDS RED 2021</t>
  </si>
  <si>
    <t>GT924</t>
  </si>
  <si>
    <t>1:18 STROSEK MEGA 30 SPEEDSTER SPORT CLASSIC GREY 2023</t>
  </si>
  <si>
    <t>GT514</t>
  </si>
  <si>
    <t>1:18 ASTON MARTIN VANTAGE COSMOPOLITAN YELLOW 2024</t>
  </si>
  <si>
    <t>GT515</t>
  </si>
  <si>
    <t>1:18 MCLAREN ARTURA SPIDER LANTANA PURPLE 2024</t>
  </si>
  <si>
    <t>GT466</t>
  </si>
  <si>
    <t>1:18 ASTON MARTIN DB12 VANTAGE IRIDESCENT EMERALD GREEN 2023</t>
  </si>
  <si>
    <t>GT517</t>
  </si>
  <si>
    <t>1:18 LAND ROVER DEFENDER P400 X-DYNAMIC HSE PANGEA GREEN 2021</t>
  </si>
  <si>
    <t>GT496</t>
  </si>
  <si>
    <t>1:18 BMW 545E X DRIVE SALOON M SPORT ALPINE WHITE III 2023</t>
  </si>
  <si>
    <t>GT531</t>
  </si>
  <si>
    <t>1:18 SHELBY MUSTANG SUPERSNAKE RACE RED 2025</t>
  </si>
  <si>
    <t>GT505</t>
  </si>
  <si>
    <t>1:18 AC SCHNITZER ACS2 SPORT TORONTO RED 2023</t>
  </si>
  <si>
    <t>GT513</t>
  </si>
  <si>
    <t>1:18 BRABUS ROCKET 1000 NARDO GREY 2024</t>
  </si>
  <si>
    <t>GT926</t>
  </si>
  <si>
    <t>1:18 PORSCHE 911 [991.2] GT2 RS ULTRAVIOLET 2021</t>
  </si>
  <si>
    <t>GT507</t>
  </si>
  <si>
    <t>1:18 BMW M5 MARINA BAY BLUE METALLIC 2024</t>
  </si>
  <si>
    <t>GT516</t>
  </si>
  <si>
    <t>1:18 LB-WORKS 720S BLACK 2023</t>
  </si>
  <si>
    <t>GT506</t>
  </si>
  <si>
    <t>1:18 RWB  RWBA GRAND PRIX WHITE 2023</t>
  </si>
  <si>
    <t>While Stock Lasts</t>
  </si>
  <si>
    <t>OT1038</t>
  </si>
  <si>
    <t>1:18 FORD ESCORT RS COSWORTH GR.A WHITE B. THIRY SAN REMO 1994</t>
  </si>
  <si>
    <t>OT1019</t>
  </si>
  <si>
    <t>OT463</t>
  </si>
  <si>
    <t>OT1101</t>
  </si>
  <si>
    <t>OT457</t>
  </si>
  <si>
    <t>OT1081</t>
  </si>
  <si>
    <t>OT983</t>
  </si>
  <si>
    <t>1:18 FORD MUSTANG MACH-E GT PERFORMANCE CYBER ORANGE 2021</t>
  </si>
  <si>
    <t>OT1086</t>
  </si>
  <si>
    <t>1:18 VOLKSWAGEN POLO N GTI BLACK MAGIC LA7W 2001</t>
  </si>
  <si>
    <t>OT475</t>
  </si>
  <si>
    <t>1:18 MITSUBISHI LANCER EVO III GR. A WHITE T. MAKINEN RALLY AUSTRALIA</t>
  </si>
  <si>
    <t>OT1089</t>
  </si>
  <si>
    <t>1:18 TOYOTA CELICA (RA24) RESTMOD MIDNIGHT PURPLE 2015</t>
  </si>
  <si>
    <t>OT1075</t>
  </si>
  <si>
    <t>OT471</t>
  </si>
  <si>
    <t>1:18 NISSAN STAGEA AUTECH VERSION 260RS SONIC SILVER KR4 1997</t>
  </si>
  <si>
    <t>OT1099</t>
  </si>
  <si>
    <t>OT468</t>
  </si>
  <si>
    <t>OT464</t>
  </si>
  <si>
    <t>1:18 AUDI S4 (C4) 4.2 V8 CRYSTAL SILVER C6 1993</t>
  </si>
  <si>
    <t>OT1055</t>
  </si>
  <si>
    <t>1:18 PEUGEOT 308 RC BYFACTORY GRIS ARTENSE 2020</t>
  </si>
  <si>
    <t>OT1112</t>
  </si>
  <si>
    <t>1:18 PRIOR DESIGN I30 N ENGINE RED 2021</t>
  </si>
  <si>
    <t>OT1168</t>
  </si>
  <si>
    <t>1:18 MINI CLUBMAN (F54) JCW BRITISH GREEN 2021</t>
  </si>
  <si>
    <t>Available</t>
  </si>
  <si>
    <t>OT447</t>
  </si>
  <si>
    <t>OT453</t>
  </si>
  <si>
    <t>OT1067</t>
  </si>
  <si>
    <t>OT440</t>
  </si>
  <si>
    <t>OT1022</t>
  </si>
  <si>
    <t>OT1040</t>
  </si>
  <si>
    <t>OT1065</t>
  </si>
  <si>
    <t>1:18 RENAULT 5 TURBO 3E BLACK MATTE 2022</t>
  </si>
  <si>
    <t>1:18 BMW I4 M50 FROZEN PORTIMAO BLUE METALLIC INDIVIDUAL C31 2021</t>
  </si>
  <si>
    <t>1:18 HONDA CIVIC MUGEN RR (FD2) MILANO RED 2008</t>
  </si>
  <si>
    <t>1:18 BMW M440I XDRIVE GRAN COUPE AVENTURIN RED III METALLIC INDIVIDUA</t>
  </si>
  <si>
    <t>1:18 FORD FOCUS RS MK2 PERFORMANCE BLUE METALLIC 2009</t>
  </si>
  <si>
    <t>1:18 NISSAN FAIRLADY 240 ZG GRAND PRIX RED 1972</t>
  </si>
  <si>
    <t>1:18 ALPINE A290 ? WHITE 2023</t>
  </si>
  <si>
    <t>1:18 HONDA CIVIC TYPE R RALLYE RED R-513 2022</t>
  </si>
  <si>
    <t>1:18 ALPINE GTA EUROPA CUP WHITE J. GOUHIER 1987</t>
  </si>
  <si>
    <t>1:18 MERCEDES-BENZ G500 CONVERTIBLE OBSIDIAN BLACK METALLIC 2007</t>
  </si>
  <si>
    <t>1:18 MITSUBISHI LANCER EVO III SCOTIA WHITE W83 1995</t>
  </si>
  <si>
    <t>1:18 CITROËN ZX VOLCANE 1.9I (5 DOORS) NOIR ONYX 1991</t>
  </si>
  <si>
    <t>1:18 MAZDA 323 GTX GR.A WHITE TOMMI MÄKINEN 1000 LAKES RALLY 1991</t>
  </si>
  <si>
    <t>1:18 AUDI S2 SEDAN EMERALD GREEN M6 1993</t>
  </si>
  <si>
    <t>1:18 PEUGEOT 205 JUNIOR BLANC MEIJE 1988</t>
  </si>
  <si>
    <t>Images available upon request</t>
  </si>
  <si>
    <t>1:8 SCALE</t>
  </si>
  <si>
    <t>1:8</t>
  </si>
  <si>
    <t>OT1192</t>
  </si>
  <si>
    <t>1:18 MITSUBISHI CARISMA GT GR.A R. BURNS RAC RALLY 1997</t>
  </si>
  <si>
    <t>OT1182</t>
  </si>
  <si>
    <t>1:18 SUBARU WRX STI S207 WR BLUE PEARL 2015</t>
  </si>
  <si>
    <t>OT1157</t>
  </si>
  <si>
    <t>1:18 RENAULT CLIO BACCARA 1.8 ABYSS GREEN 1995</t>
  </si>
  <si>
    <t>OT1177</t>
  </si>
  <si>
    <t>1:18 PEUGEOT 106 QUIKSILVER GRIS QUARTZ 2000</t>
  </si>
  <si>
    <t>October 1, 2025</t>
  </si>
  <si>
    <t>End of December 2025</t>
  </si>
  <si>
    <t>999 Pcs</t>
  </si>
  <si>
    <t>Download Pictures</t>
  </si>
  <si>
    <t>GTS800701</t>
  </si>
  <si>
    <t>1:8 ALPINE A110 1800 GROUPE 4 BLUE 1973</t>
  </si>
  <si>
    <t>GTS801901</t>
  </si>
  <si>
    <t>1:8 PORSCHE 911 [993] CARRERA 4S SILVER 1995</t>
  </si>
  <si>
    <t>November 1, 2025</t>
  </si>
  <si>
    <t>GT937</t>
  </si>
  <si>
    <t>1:12 PORSCHE 911 [992] GT3 TOURING PURPLE 2021</t>
  </si>
  <si>
    <t>GT554</t>
  </si>
  <si>
    <t>1:12 LAND ROVER DEFENDER 110 P400X WHITE 2021</t>
  </si>
  <si>
    <t>GT541</t>
  </si>
  <si>
    <t>1:18 ALPINA B4 GT GREY 2024</t>
  </si>
  <si>
    <t>GT562</t>
  </si>
  <si>
    <t>1:18 RWB ARMY GIRL PURPLE 2015</t>
  </si>
  <si>
    <t>GT528</t>
  </si>
  <si>
    <t>1:18 CHEVROLET CORVETTE C8 ZR1 YELLOW 2025</t>
  </si>
  <si>
    <t>GT551</t>
  </si>
  <si>
    <t>1:18 ASTON MARTIN VANQUISH GREEN 2024</t>
  </si>
  <si>
    <t>GT550</t>
  </si>
  <si>
    <t>1:18 PORSCHE 911 [991.2] GT3 GREEN 2018</t>
  </si>
  <si>
    <t>GT544</t>
  </si>
  <si>
    <t>1:18 BRABUS ROCKET GTS BLACK 2024</t>
  </si>
  <si>
    <t>GT539</t>
  </si>
  <si>
    <t>1:18 RANGE ROVER SPORT SV EDITION TWO GREY 2024</t>
  </si>
  <si>
    <t>GT565</t>
  </si>
  <si>
    <t>1:18 RTR MUSTANG SPEC-3 YELLOW 2025</t>
  </si>
  <si>
    <t>GT947</t>
  </si>
  <si>
    <t>1:18 PORSCHE 968 TURBO S YELLOW 1993</t>
  </si>
  <si>
    <t>GT552</t>
  </si>
  <si>
    <t>1:18 BMW M2 CS BLUE 2025</t>
  </si>
  <si>
    <t>GT958</t>
  </si>
  <si>
    <t>1:18 LB-WORKS TURBO WHITE 2024</t>
  </si>
  <si>
    <t>GT548</t>
  </si>
  <si>
    <t>1:18 OLD &amp; NEW TOKYO AUTO SALON GREEN 2024</t>
  </si>
  <si>
    <t>GT564</t>
  </si>
  <si>
    <t>1:18 BRABUS 900 PEETCH PINK 2024</t>
  </si>
  <si>
    <t>End of April 2026</t>
  </si>
  <si>
    <t>End of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</si>
</sst>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164" formatCode="_([$$-409]* #,##0.00_);_([$$-409]* \(#,##0.00\);_([$$-409]* &quot;-&quot;??_);_(@_)"/>
    <numFmt numFmtId="165" formatCode="[$-409]d/mmm/yy;@"/>
    <numFmt numFmtId="166" formatCode="[$$-409]#,##0.00"/>
    <numFmt numFmtId="167" formatCode="&quot;US$&quot;#,##0.00;\-&quot;US$&quot;#,##0.00"/>
    <numFmt numFmtId="168" formatCode="0.00_);[Red]\(0.00\)"/>
    <numFmt numFmtId="169" formatCode="[$-409]dd/mmm/yy;@"/>
    <numFmt numFmtId="170" formatCode="[$$-404]#,##0.00_);\([$$-404]#,##0.00\)"/>
  </numFmts>
  <fonts count="34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</font>
    <font>
      <sz val="13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新細明體"/>
      <family val="2"/>
      <charset val="1"/>
    </font>
    <font>
      <sz val="12"/>
      <name val="新細明體"/>
      <family val="1"/>
      <charset val="136"/>
    </font>
    <font>
      <sz val="12"/>
      <name val="新細明體"/>
      <family val="1"/>
    </font>
    <font>
      <sz val="11"/>
      <color theme="1"/>
      <name val="Calibri"/>
      <family val="2"/>
      <charset val="134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6"/>
      <color theme="1"/>
      <name val="Times New Roman"/>
      <family val="1"/>
    </font>
    <font>
      <u/>
      <sz val="12"/>
      <color theme="10"/>
      <name val="Calibri"/>
      <family val="2"/>
      <scheme val="minor"/>
    </font>
    <font>
      <b/>
      <sz val="36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4">
    <xf numFmtId="0" fontId="0" fillId="0" borderId="0"/>
    <xf numFmtId="0" fontId="10" fillId="0" borderId="0"/>
    <xf numFmtId="0" fontId="3" fillId="0" borderId="0"/>
    <xf numFmtId="0" fontId="11" fillId="0" borderId="0"/>
    <xf numFmtId="165" fontId="12" fillId="0" borderId="0"/>
    <xf numFmtId="166" fontId="12" fillId="0" borderId="0"/>
    <xf numFmtId="167" fontId="13" fillId="0" borderId="0">
      <alignment vertical="center"/>
    </xf>
    <xf numFmtId="168" fontId="12" fillId="0" borderId="0"/>
    <xf numFmtId="169" fontId="12" fillId="0" borderId="0"/>
    <xf numFmtId="170" fontId="12" fillId="0" borderId="0"/>
    <xf numFmtId="0" fontId="14" fillId="0" borderId="0" applyNumberFormat="0" applyFill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  <xf numFmtId="0" fontId="20" fillId="6" borderId="0" applyNumberFormat="0" applyBorder="0" applyAlignment="0" applyProtection="0"/>
    <xf numFmtId="0" fontId="21" fillId="7" borderId="6" applyNumberFormat="0" applyAlignment="0" applyProtection="0"/>
    <xf numFmtId="0" fontId="22" fillId="8" borderId="7" applyNumberFormat="0" applyAlignment="0" applyProtection="0"/>
    <xf numFmtId="0" fontId="23" fillId="8" borderId="6" applyNumberFormat="0" applyAlignment="0" applyProtection="0"/>
    <xf numFmtId="0" fontId="24" fillId="0" borderId="8" applyNumberFormat="0" applyFill="0" applyAlignment="0" applyProtection="0"/>
    <xf numFmtId="0" fontId="25" fillId="9" borderId="9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1" applyNumberFormat="0" applyFill="0" applyAlignment="0" applyProtection="0"/>
    <xf numFmtId="0" fontId="29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9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9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9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9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9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0" borderId="10" applyNumberFormat="0" applyFont="0" applyAlignment="0" applyProtection="0"/>
    <xf numFmtId="0" fontId="30" fillId="0" borderId="0"/>
    <xf numFmtId="0" fontId="1" fillId="0" borderId="0"/>
    <xf numFmtId="0" fontId="1" fillId="10" borderId="10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32" fillId="0" borderId="0" applyNumberFormat="0" applyFill="0" applyBorder="0" applyAlignment="0" applyProtection="0"/>
  </cellStyleXfs>
  <cellXfs count="64">
    <xf numFmtId="0" fontId="0" fillId="0" borderId="0" xfId="0"/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164" fontId="6" fillId="0" borderId="0" xfId="0" applyNumberFormat="1" applyFont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44" fontId="6" fillId="0" borderId="2" xfId="0" applyNumberFormat="1" applyFont="1" applyBorder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vertical="center"/>
    </xf>
    <xf numFmtId="0" fontId="9" fillId="0" borderId="0" xfId="0" applyFont="1" applyAlignment="1">
      <alignment wrapText="1"/>
    </xf>
    <xf numFmtId="0" fontId="31" fillId="35" borderId="1" xfId="0" applyFont="1" applyFill="1" applyBorder="1" applyAlignment="1">
      <alignment horizontal="center" vertical="center" wrapText="1"/>
    </xf>
    <xf numFmtId="8" fontId="31" fillId="0" borderId="1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1" fontId="31" fillId="35" borderId="1" xfId="0" applyNumberFormat="1" applyFont="1" applyFill="1" applyBorder="1" applyAlignment="1">
      <alignment horizontal="center" vertical="center" wrapText="1"/>
    </xf>
    <xf numFmtId="49" fontId="31" fillId="0" borderId="1" xfId="0" applyNumberFormat="1" applyFont="1" applyBorder="1" applyAlignment="1">
      <alignment horizontal="center" vertical="center" wrapText="1"/>
    </xf>
    <xf numFmtId="44" fontId="31" fillId="3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center"/>
    </xf>
    <xf numFmtId="0" fontId="32" fillId="0" borderId="1" xfId="73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center" wrapText="1"/>
    </xf>
    <xf numFmtId="20" fontId="31" fillId="0" borderId="1" xfId="0" quotePrefix="1" applyNumberFormat="1" applyFont="1" applyBorder="1" applyAlignment="1">
      <alignment horizontal="center" vertical="center" wrapText="1"/>
    </xf>
    <xf numFmtId="0" fontId="31" fillId="36" borderId="1" xfId="0" applyFont="1" applyFill="1" applyBorder="1" applyAlignment="1">
      <alignment horizontal="center" vertical="center" wrapText="1"/>
    </xf>
    <xf numFmtId="0" fontId="31" fillId="3" borderId="1" xfId="0" quotePrefix="1" applyFont="1" applyFill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/>
    </xf>
    <xf numFmtId="44" fontId="31" fillId="3" borderId="2" xfId="0" applyNumberFormat="1" applyFont="1" applyFill="1" applyBorder="1" applyAlignment="1">
      <alignment horizontal="center" vertical="center"/>
    </xf>
    <xf numFmtId="0" fontId="31" fillId="35" borderId="2" xfId="0" applyFont="1" applyFill="1" applyBorder="1" applyAlignment="1">
      <alignment horizontal="center" vertical="center" wrapText="1"/>
    </xf>
    <xf numFmtId="0" fontId="31" fillId="3" borderId="2" xfId="0" applyFont="1" applyFill="1" applyBorder="1" applyAlignment="1">
      <alignment horizontal="center" vertical="center" wrapText="1"/>
    </xf>
    <xf numFmtId="8" fontId="31" fillId="0" borderId="2" xfId="0" applyNumberFormat="1" applyFont="1" applyBorder="1" applyAlignment="1">
      <alignment horizontal="center" vertical="center" wrapText="1"/>
    </xf>
    <xf numFmtId="1" fontId="31" fillId="35" borderId="2" xfId="0" applyNumberFormat="1" applyFont="1" applyFill="1" applyBorder="1" applyAlignment="1">
      <alignment horizontal="center" vertical="center" wrapText="1"/>
    </xf>
    <xf numFmtId="0" fontId="31" fillId="3" borderId="2" xfId="0" quotePrefix="1" applyFont="1" applyFill="1" applyBorder="1" applyAlignment="1">
      <alignment horizontal="center" vertical="center" wrapText="1"/>
    </xf>
    <xf numFmtId="0" fontId="8" fillId="37" borderId="12" xfId="0" applyFont="1" applyFill="1" applyBorder="1" applyAlignment="1">
      <alignment horizontal="center" vertical="center" wrapText="1"/>
    </xf>
    <xf numFmtId="0" fontId="8" fillId="37" borderId="13" xfId="0" applyFont="1" applyFill="1" applyBorder="1" applyAlignment="1">
      <alignment horizontal="center" vertical="center" wrapText="1"/>
    </xf>
    <xf numFmtId="164" fontId="8" fillId="37" borderId="13" xfId="0" applyNumberFormat="1" applyFont="1" applyFill="1" applyBorder="1" applyAlignment="1">
      <alignment horizontal="center" vertical="center" wrapText="1"/>
    </xf>
    <xf numFmtId="0" fontId="33" fillId="37" borderId="13" xfId="0" applyFont="1" applyFill="1" applyBorder="1" applyAlignment="1">
      <alignment horizontal="center" vertical="center"/>
    </xf>
    <xf numFmtId="0" fontId="8" fillId="37" borderId="13" xfId="0" applyFont="1" applyFill="1" applyBorder="1" applyAlignment="1">
      <alignment horizontal="center" vertical="center"/>
    </xf>
    <xf numFmtId="49" fontId="8" fillId="37" borderId="13" xfId="0" applyNumberFormat="1" applyFont="1" applyFill="1" applyBorder="1" applyAlignment="1">
      <alignment horizontal="center" vertical="center" wrapText="1"/>
    </xf>
    <xf numFmtId="0" fontId="8" fillId="37" borderId="14" xfId="0" applyFont="1" applyFill="1" applyBorder="1" applyAlignment="1">
      <alignment horizontal="center" vertical="center" wrapText="1"/>
    </xf>
    <xf numFmtId="2" fontId="5" fillId="0" borderId="0" xfId="0" applyNumberFormat="1" applyFont="1" applyAlignment="1">
      <alignment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2" fontId="8" fillId="37" borderId="13" xfId="0" applyNumberFormat="1" applyFont="1" applyFill="1" applyBorder="1" applyAlignment="1">
      <alignment horizontal="center" vertical="center" wrapText="1"/>
    </xf>
    <xf numFmtId="2" fontId="31" fillId="0" borderId="2" xfId="0" applyNumberFormat="1" applyFont="1" applyBorder="1" applyAlignment="1">
      <alignment horizontal="center" vertical="center" wrapText="1"/>
    </xf>
    <xf numFmtId="2" fontId="9" fillId="0" borderId="0" xfId="0" applyNumberFormat="1" applyFont="1" applyAlignment="1">
      <alignment wrapText="1"/>
    </xf>
    <xf numFmtId="2" fontId="6" fillId="0" borderId="0" xfId="0" applyNumberFormat="1" applyFont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32" fillId="35" borderId="2" xfId="73" applyFill="1" applyBorder="1" applyAlignment="1">
      <alignment horizontal="center" vertical="center" wrapText="1"/>
    </xf>
    <xf numFmtId="0" fontId="31" fillId="36" borderId="2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</cellXfs>
  <cellStyles count="74">
    <cellStyle name="20% - Accent1" xfId="27" builtinId="30" customBuiltin="1"/>
    <cellStyle name="20% - Accent1 2" xfId="55" xr:uid="{72E980B7-4C64-4B85-90DA-629D22F1D4E2}"/>
    <cellStyle name="20% - Accent2" xfId="31" builtinId="34" customBuiltin="1"/>
    <cellStyle name="20% - Accent2 2" xfId="58" xr:uid="{D9EE8F1B-7954-456A-85C0-FBB763D83664}"/>
    <cellStyle name="20% - Accent3" xfId="35" builtinId="38" customBuiltin="1"/>
    <cellStyle name="20% - Accent3 2" xfId="61" xr:uid="{088148BF-2F0F-412F-88C4-9FFB533A4AD3}"/>
    <cellStyle name="20% - Accent4" xfId="39" builtinId="42" customBuiltin="1"/>
    <cellStyle name="20% - Accent4 2" xfId="64" xr:uid="{9E9EB15B-474E-4FC9-8E61-1395DA4E061F}"/>
    <cellStyle name="20% - Accent5" xfId="43" builtinId="46" customBuiltin="1"/>
    <cellStyle name="20% - Accent5 2" xfId="67" xr:uid="{18200A1F-2F4C-4169-B64B-CA4F0201F149}"/>
    <cellStyle name="20% - Accent6" xfId="47" builtinId="50" customBuiltin="1"/>
    <cellStyle name="20% - Accent6 2" xfId="70" xr:uid="{AF867AB2-FFD4-43A9-B869-A8B3CD12CC07}"/>
    <cellStyle name="40% - Accent1" xfId="28" builtinId="31" customBuiltin="1"/>
    <cellStyle name="40% - Accent1 2" xfId="56" xr:uid="{1136AA7F-2A6E-4D26-ACE2-185655021461}"/>
    <cellStyle name="40% - Accent2" xfId="32" builtinId="35" customBuiltin="1"/>
    <cellStyle name="40% - Accent2 2" xfId="59" xr:uid="{C60D834F-42B6-4197-898B-1E95AF0D14BB}"/>
    <cellStyle name="40% - Accent3" xfId="36" builtinId="39" customBuiltin="1"/>
    <cellStyle name="40% - Accent3 2" xfId="62" xr:uid="{2A4907C8-C6F9-4DC5-B153-705F08EADE76}"/>
    <cellStyle name="40% - Accent4" xfId="40" builtinId="43" customBuiltin="1"/>
    <cellStyle name="40% - Accent4 2" xfId="65" xr:uid="{E30640FD-4586-4721-B4CE-01185AE4BA15}"/>
    <cellStyle name="40% - Accent5" xfId="44" builtinId="47" customBuiltin="1"/>
    <cellStyle name="40% - Accent5 2" xfId="68" xr:uid="{7D71132B-BFA0-417D-9CF6-2FAE5341CA81}"/>
    <cellStyle name="40% - Accent6" xfId="48" builtinId="51" customBuiltin="1"/>
    <cellStyle name="40% - Accent6 2" xfId="71" xr:uid="{81EC02DE-54B5-4DBF-88C3-5940BB8FC9BB}"/>
    <cellStyle name="60% - Accent1" xfId="29" builtinId="32" customBuiltin="1"/>
    <cellStyle name="60% - Accent1 2" xfId="57" xr:uid="{4465A138-6214-4E0F-B1A0-C5AE8465D884}"/>
    <cellStyle name="60% - Accent2" xfId="33" builtinId="36" customBuiltin="1"/>
    <cellStyle name="60% - Accent2 2" xfId="60" xr:uid="{A9085446-D69D-4166-9F61-3746EEA67098}"/>
    <cellStyle name="60% - Accent3" xfId="37" builtinId="40" customBuiltin="1"/>
    <cellStyle name="60% - Accent3 2" xfId="63" xr:uid="{4ECFE903-47C9-40F1-85CC-CD485B629B15}"/>
    <cellStyle name="60% - Accent4" xfId="41" builtinId="44" customBuiltin="1"/>
    <cellStyle name="60% - Accent4 2" xfId="66" xr:uid="{C7CB8533-7BA6-49F3-98CF-D9AA89484503}"/>
    <cellStyle name="60% - Accent5" xfId="45" builtinId="48" customBuiltin="1"/>
    <cellStyle name="60% - Accent5 2" xfId="69" xr:uid="{2E6C53BF-9EDB-45AA-BE56-401930060A44}"/>
    <cellStyle name="60% - Accent6" xfId="49" builtinId="52" customBuiltin="1"/>
    <cellStyle name="60% - Accent6 2" xfId="72" xr:uid="{3E7F7A4D-68C9-499D-B7C9-06AD1B5F4D66}"/>
    <cellStyle name="Accent1" xfId="26" builtinId="29" customBuiltin="1"/>
    <cellStyle name="Accent2" xfId="30" builtinId="33" customBuiltin="1"/>
    <cellStyle name="Accent3" xfId="34" builtinId="37" customBuiltin="1"/>
    <cellStyle name="Accent4" xfId="38" builtinId="41" customBuiltin="1"/>
    <cellStyle name="Accent5" xfId="42" builtinId="45" customBuiltin="1"/>
    <cellStyle name="Accent6" xfId="46" builtinId="49" customBuiltin="1"/>
    <cellStyle name="Bad" xfId="16" builtinId="27" customBuiltin="1"/>
    <cellStyle name="Calculation" xfId="20" builtinId="22" customBuiltin="1"/>
    <cellStyle name="Check Cell" xfId="22" builtinId="23" customBuiltin="1"/>
    <cellStyle name="Explanatory Text" xfId="24" builtinId="53" customBuiltin="1"/>
    <cellStyle name="Good" xfId="15" builtinId="26" customBuiltin="1"/>
    <cellStyle name="Heading 1" xfId="11" builtinId="16" customBuiltin="1"/>
    <cellStyle name="Heading 2" xfId="12" builtinId="17" customBuiltin="1"/>
    <cellStyle name="Heading 3" xfId="13" builtinId="18" customBuiltin="1"/>
    <cellStyle name="Heading 4" xfId="14" builtinId="19" customBuiltin="1"/>
    <cellStyle name="Hyperlink" xfId="73" builtinId="8"/>
    <cellStyle name="Input" xfId="18" builtinId="20" customBuiltin="1"/>
    <cellStyle name="Linked Cell" xfId="21" builtinId="24" customBuiltin="1"/>
    <cellStyle name="Neutral" xfId="17" builtinId="28" customBuiltin="1"/>
    <cellStyle name="Normal" xfId="0" builtinId="0"/>
    <cellStyle name="Normal 2" xfId="2" xr:uid="{626DDC44-3D3E-474A-98C8-9A553DDD3CA4}"/>
    <cellStyle name="Normal 2 2" xfId="52" xr:uid="{5AF53070-6565-4740-9E54-985CABF0AB25}"/>
    <cellStyle name="Normal 3" xfId="50" xr:uid="{53F42C4A-28D4-4788-B52E-459118B85FD7}"/>
    <cellStyle name="Normal 4" xfId="1" xr:uid="{897E1D03-3405-4C3D-9592-2847E0AE0384}"/>
    <cellStyle name="Normal 5" xfId="53" xr:uid="{C96D9590-075B-4839-BC50-F62269A2DF4D}"/>
    <cellStyle name="Normal 6 2" xfId="5" xr:uid="{301F9954-E1B1-461C-A14E-2731C0A6AA59}"/>
    <cellStyle name="Normal 9 2" xfId="8" xr:uid="{9D899837-DF99-4BFF-8612-03B5829F7480}"/>
    <cellStyle name="Normal 9 2 2 2" xfId="9" xr:uid="{723DD2B6-B96D-4CB9-8D61-B10E2C00578C}"/>
    <cellStyle name="Note 2" xfId="51" xr:uid="{6AD5D4CC-3B00-44C5-A249-A2E90B136851}"/>
    <cellStyle name="Note 3" xfId="54" xr:uid="{FE5F095F-2742-4DC2-809D-A1CFE3C1118B}"/>
    <cellStyle name="Output" xfId="19" builtinId="21" customBuiltin="1"/>
    <cellStyle name="Title" xfId="10" builtinId="15" customBuiltin="1"/>
    <cellStyle name="Total" xfId="25" builtinId="25" customBuiltin="1"/>
    <cellStyle name="Warning Text" xfId="23" builtinId="11" customBuiltin="1"/>
    <cellStyle name="一般 3" xfId="3" xr:uid="{A84A5365-E3B0-4E7A-B6F6-A6026122662D}"/>
    <cellStyle name="常规 10 2 11 2" xfId="6" xr:uid="{1A802560-F565-4D27-A239-9FEA0435B84B}"/>
    <cellStyle name="常规 2 42 2 10 2" xfId="7" xr:uid="{EDBCC57C-B472-4CA4-91B2-4ADE97083F56}"/>
    <cellStyle name="常规 2 42 2 6 2" xfId="4" xr:uid="{1508F1DD-8EAD-4EFC-B223-7FA26228EFD9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8" Type="http://schemas.openxmlformats.org/officeDocument/2006/relationships/image" Target="../media/image8.jpe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46.jpeg"/><Relationship Id="rId18" Type="http://schemas.openxmlformats.org/officeDocument/2006/relationships/image" Target="../media/image51.jpeg"/><Relationship Id="rId26" Type="http://schemas.openxmlformats.org/officeDocument/2006/relationships/image" Target="../media/image59.jpeg"/><Relationship Id="rId3" Type="http://schemas.openxmlformats.org/officeDocument/2006/relationships/image" Target="../media/image36.jpeg"/><Relationship Id="rId21" Type="http://schemas.openxmlformats.org/officeDocument/2006/relationships/image" Target="../media/image54.jpeg"/><Relationship Id="rId34" Type="http://schemas.openxmlformats.org/officeDocument/2006/relationships/image" Target="../media/image67.jpeg"/><Relationship Id="rId7" Type="http://schemas.openxmlformats.org/officeDocument/2006/relationships/image" Target="../media/image40.jpeg"/><Relationship Id="rId12" Type="http://schemas.openxmlformats.org/officeDocument/2006/relationships/image" Target="../media/image45.jpeg"/><Relationship Id="rId17" Type="http://schemas.openxmlformats.org/officeDocument/2006/relationships/image" Target="../media/image50.jpeg"/><Relationship Id="rId25" Type="http://schemas.openxmlformats.org/officeDocument/2006/relationships/image" Target="../media/image58.jpeg"/><Relationship Id="rId33" Type="http://schemas.openxmlformats.org/officeDocument/2006/relationships/image" Target="../media/image66.jpeg"/><Relationship Id="rId2" Type="http://schemas.openxmlformats.org/officeDocument/2006/relationships/image" Target="../media/image35.png"/><Relationship Id="rId16" Type="http://schemas.openxmlformats.org/officeDocument/2006/relationships/image" Target="../media/image49.png"/><Relationship Id="rId20" Type="http://schemas.openxmlformats.org/officeDocument/2006/relationships/image" Target="../media/image53.png"/><Relationship Id="rId29" Type="http://schemas.openxmlformats.org/officeDocument/2006/relationships/image" Target="../media/image62.jpeg"/><Relationship Id="rId1" Type="http://schemas.openxmlformats.org/officeDocument/2006/relationships/image" Target="../media/image1.jpeg"/><Relationship Id="rId6" Type="http://schemas.openxmlformats.org/officeDocument/2006/relationships/image" Target="../media/image39.jpeg"/><Relationship Id="rId11" Type="http://schemas.openxmlformats.org/officeDocument/2006/relationships/image" Target="../media/image44.jpeg"/><Relationship Id="rId24" Type="http://schemas.openxmlformats.org/officeDocument/2006/relationships/image" Target="../media/image57.jpeg"/><Relationship Id="rId32" Type="http://schemas.openxmlformats.org/officeDocument/2006/relationships/image" Target="../media/image65.jpeg"/><Relationship Id="rId5" Type="http://schemas.openxmlformats.org/officeDocument/2006/relationships/image" Target="../media/image38.jpeg"/><Relationship Id="rId15" Type="http://schemas.openxmlformats.org/officeDocument/2006/relationships/image" Target="../media/image48.jpeg"/><Relationship Id="rId23" Type="http://schemas.openxmlformats.org/officeDocument/2006/relationships/image" Target="../media/image56.jpeg"/><Relationship Id="rId28" Type="http://schemas.openxmlformats.org/officeDocument/2006/relationships/image" Target="../media/image61.jpeg"/><Relationship Id="rId10" Type="http://schemas.openxmlformats.org/officeDocument/2006/relationships/image" Target="../media/image43.jpeg"/><Relationship Id="rId19" Type="http://schemas.openxmlformats.org/officeDocument/2006/relationships/image" Target="../media/image52.jpeg"/><Relationship Id="rId31" Type="http://schemas.openxmlformats.org/officeDocument/2006/relationships/image" Target="../media/image64.jpeg"/><Relationship Id="rId4" Type="http://schemas.openxmlformats.org/officeDocument/2006/relationships/image" Target="../media/image37.jpeg"/><Relationship Id="rId9" Type="http://schemas.openxmlformats.org/officeDocument/2006/relationships/image" Target="../media/image42.jpeg"/><Relationship Id="rId14" Type="http://schemas.openxmlformats.org/officeDocument/2006/relationships/image" Target="../media/image47.jpeg"/><Relationship Id="rId22" Type="http://schemas.openxmlformats.org/officeDocument/2006/relationships/image" Target="../media/image55.jpeg"/><Relationship Id="rId27" Type="http://schemas.openxmlformats.org/officeDocument/2006/relationships/image" Target="../media/image60.jpeg"/><Relationship Id="rId30" Type="http://schemas.openxmlformats.org/officeDocument/2006/relationships/image" Target="../media/image63.jpeg"/><Relationship Id="rId35" Type="http://schemas.openxmlformats.org/officeDocument/2006/relationships/image" Target="../media/image68.jpeg"/><Relationship Id="rId8" Type="http://schemas.openxmlformats.org/officeDocument/2006/relationships/image" Target="../media/image4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88447</xdr:colOff>
      <xdr:row>0</xdr:row>
      <xdr:rowOff>95251</xdr:rowOff>
    </xdr:from>
    <xdr:to>
      <xdr:col>0</xdr:col>
      <xdr:colOff>1216978</xdr:colOff>
      <xdr:row>0</xdr:row>
      <xdr:rowOff>1078140</xdr:rowOff>
    </xdr:to>
    <xdr:pic>
      <xdr:nvPicPr>
        <xdr:cNvPr id="39" name="Picture 38" descr="A logo of a motor city classics&#10;&#10;Description automatically generated">
          <a:extLst>
            <a:ext uri="{FF2B5EF4-FFF2-40B4-BE49-F238E27FC236}">
              <a16:creationId xmlns:a16="http://schemas.microsoft.com/office/drawing/2014/main" id="{6E6B4BFB-6E99-8385-3FB5-FB5ECE474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447" y="95251"/>
          <a:ext cx="1128531" cy="979714"/>
        </a:xfrm>
        <a:prstGeom prst="rect">
          <a:avLst/>
        </a:prstGeom>
      </xdr:spPr>
    </xdr:pic>
    <xdr:clientData/>
  </xdr:twoCellAnchor>
  <xdr:twoCellAnchor editAs="oneCell">
    <xdr:from>
      <xdr:col>4</xdr:col>
      <xdr:colOff>1857375</xdr:colOff>
      <xdr:row>0</xdr:row>
      <xdr:rowOff>63500</xdr:rowOff>
    </xdr:from>
    <xdr:to>
      <xdr:col>5</xdr:col>
      <xdr:colOff>1949450</xdr:colOff>
      <xdr:row>0</xdr:row>
      <xdr:rowOff>1131331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FA3C96E7-EBE6-C95E-0364-C6E76AF894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056" b="20322"/>
        <a:stretch/>
      </xdr:blipFill>
      <xdr:spPr>
        <a:xfrm>
          <a:off x="10175875" y="63500"/>
          <a:ext cx="2619375" cy="1064656"/>
        </a:xfrm>
        <a:prstGeom prst="rect">
          <a:avLst/>
        </a:prstGeom>
      </xdr:spPr>
    </xdr:pic>
    <xdr:clientData/>
  </xdr:twoCellAnchor>
  <xdr:twoCellAnchor editAs="oneCell">
    <xdr:from>
      <xdr:col>4</xdr:col>
      <xdr:colOff>31751</xdr:colOff>
      <xdr:row>9</xdr:row>
      <xdr:rowOff>126999</xdr:rowOff>
    </xdr:from>
    <xdr:to>
      <xdr:col>4</xdr:col>
      <xdr:colOff>2500631</xdr:colOff>
      <xdr:row>9</xdr:row>
      <xdr:rowOff>1180388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4E891E8-251B-99A5-7E50-BAFFD763D2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350251" y="3651249"/>
          <a:ext cx="2468880" cy="1053389"/>
        </a:xfrm>
        <a:prstGeom prst="rect">
          <a:avLst/>
        </a:prstGeom>
      </xdr:spPr>
    </xdr:pic>
    <xdr:clientData/>
  </xdr:twoCellAnchor>
  <xdr:twoCellAnchor editAs="oneCell">
    <xdr:from>
      <xdr:col>4</xdr:col>
      <xdr:colOff>31750</xdr:colOff>
      <xdr:row>10</xdr:row>
      <xdr:rowOff>142874</xdr:rowOff>
    </xdr:from>
    <xdr:to>
      <xdr:col>4</xdr:col>
      <xdr:colOff>2500630</xdr:colOff>
      <xdr:row>10</xdr:row>
      <xdr:rowOff>1159051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92EA2DA-93C8-FE3B-701E-BA8E13210A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350250" y="4937124"/>
          <a:ext cx="2468880" cy="1016177"/>
        </a:xfrm>
        <a:prstGeom prst="rect">
          <a:avLst/>
        </a:prstGeom>
      </xdr:spPr>
    </xdr:pic>
    <xdr:clientData/>
  </xdr:twoCellAnchor>
  <xdr:twoCellAnchor editAs="oneCell">
    <xdr:from>
      <xdr:col>4</xdr:col>
      <xdr:colOff>31750</xdr:colOff>
      <xdr:row>25</xdr:row>
      <xdr:rowOff>31748</xdr:rowOff>
    </xdr:from>
    <xdr:to>
      <xdr:col>4</xdr:col>
      <xdr:colOff>2500630</xdr:colOff>
      <xdr:row>25</xdr:row>
      <xdr:rowOff>1238249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CD2552F-8F84-538E-88F8-91E0F4D2B3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350250" y="6826248"/>
          <a:ext cx="2468880" cy="1206501"/>
        </a:xfrm>
        <a:prstGeom prst="rect">
          <a:avLst/>
        </a:prstGeom>
      </xdr:spPr>
    </xdr:pic>
    <xdr:clientData/>
  </xdr:twoCellAnchor>
  <xdr:twoCellAnchor editAs="oneCell">
    <xdr:from>
      <xdr:col>4</xdr:col>
      <xdr:colOff>31750</xdr:colOff>
      <xdr:row>26</xdr:row>
      <xdr:rowOff>127000</xdr:rowOff>
    </xdr:from>
    <xdr:to>
      <xdr:col>4</xdr:col>
      <xdr:colOff>2500630</xdr:colOff>
      <xdr:row>26</xdr:row>
      <xdr:rowOff>1127141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95E9ED5F-2434-D4C2-6285-DF477DEBC9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350250" y="8191500"/>
          <a:ext cx="2468880" cy="1000141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27</xdr:row>
      <xdr:rowOff>31750</xdr:rowOff>
    </xdr:from>
    <xdr:to>
      <xdr:col>4</xdr:col>
      <xdr:colOff>2516505</xdr:colOff>
      <xdr:row>27</xdr:row>
      <xdr:rowOff>1222375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406AC863-7094-E1B5-5BE7-0B52ED42A2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366125" y="12636500"/>
          <a:ext cx="2468880" cy="1190625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29</xdr:row>
      <xdr:rowOff>31751</xdr:rowOff>
    </xdr:from>
    <xdr:to>
      <xdr:col>4</xdr:col>
      <xdr:colOff>2476500</xdr:colOff>
      <xdr:row>29</xdr:row>
      <xdr:rowOff>1242179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A2B3EB33-60DB-5DC2-7D7C-FB1AB957B7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366125" y="11906251"/>
          <a:ext cx="2428875" cy="1210428"/>
        </a:xfrm>
        <a:prstGeom prst="rect">
          <a:avLst/>
        </a:prstGeom>
      </xdr:spPr>
    </xdr:pic>
    <xdr:clientData/>
  </xdr:twoCellAnchor>
  <xdr:twoCellAnchor editAs="oneCell">
    <xdr:from>
      <xdr:col>4</xdr:col>
      <xdr:colOff>31750</xdr:colOff>
      <xdr:row>30</xdr:row>
      <xdr:rowOff>126999</xdr:rowOff>
    </xdr:from>
    <xdr:to>
      <xdr:col>4</xdr:col>
      <xdr:colOff>2500630</xdr:colOff>
      <xdr:row>30</xdr:row>
      <xdr:rowOff>1196603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E3B9CAA0-41A9-6911-4546-F01E856BD4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350250" y="13271499"/>
          <a:ext cx="2468880" cy="1069604"/>
        </a:xfrm>
        <a:prstGeom prst="rect">
          <a:avLst/>
        </a:prstGeom>
      </xdr:spPr>
    </xdr:pic>
    <xdr:clientData/>
  </xdr:twoCellAnchor>
  <xdr:twoCellAnchor editAs="oneCell">
    <xdr:from>
      <xdr:col>4</xdr:col>
      <xdr:colOff>31750</xdr:colOff>
      <xdr:row>31</xdr:row>
      <xdr:rowOff>95249</xdr:rowOff>
    </xdr:from>
    <xdr:to>
      <xdr:col>4</xdr:col>
      <xdr:colOff>2500630</xdr:colOff>
      <xdr:row>31</xdr:row>
      <xdr:rowOff>1189153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20C7E1C5-A20A-A439-DE1B-A0F1B1E7AE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350250" y="14509749"/>
          <a:ext cx="2468880" cy="1093904"/>
        </a:xfrm>
        <a:prstGeom prst="rect">
          <a:avLst/>
        </a:prstGeom>
      </xdr:spPr>
    </xdr:pic>
    <xdr:clientData/>
  </xdr:twoCellAnchor>
  <xdr:twoCellAnchor editAs="oneCell">
    <xdr:from>
      <xdr:col>4</xdr:col>
      <xdr:colOff>31750</xdr:colOff>
      <xdr:row>32</xdr:row>
      <xdr:rowOff>127001</xdr:rowOff>
    </xdr:from>
    <xdr:to>
      <xdr:col>4</xdr:col>
      <xdr:colOff>2500630</xdr:colOff>
      <xdr:row>32</xdr:row>
      <xdr:rowOff>1152648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B32656DD-2B1F-616F-6D8D-51F852B988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350250" y="15811501"/>
          <a:ext cx="2468880" cy="1025647"/>
        </a:xfrm>
        <a:prstGeom prst="rect">
          <a:avLst/>
        </a:prstGeom>
      </xdr:spPr>
    </xdr:pic>
    <xdr:clientData/>
  </xdr:twoCellAnchor>
  <xdr:twoCellAnchor editAs="oneCell">
    <xdr:from>
      <xdr:col>4</xdr:col>
      <xdr:colOff>31750</xdr:colOff>
      <xdr:row>33</xdr:row>
      <xdr:rowOff>31750</xdr:rowOff>
    </xdr:from>
    <xdr:to>
      <xdr:col>4</xdr:col>
      <xdr:colOff>2500630</xdr:colOff>
      <xdr:row>33</xdr:row>
      <xdr:rowOff>1222375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F3C2367-5F01-FD3D-61D6-B23C080CD4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350250" y="16986250"/>
          <a:ext cx="2468880" cy="1190625"/>
        </a:xfrm>
        <a:prstGeom prst="rect">
          <a:avLst/>
        </a:prstGeom>
      </xdr:spPr>
    </xdr:pic>
    <xdr:clientData/>
  </xdr:twoCellAnchor>
  <xdr:twoCellAnchor editAs="oneCell">
    <xdr:from>
      <xdr:col>4</xdr:col>
      <xdr:colOff>31750</xdr:colOff>
      <xdr:row>34</xdr:row>
      <xdr:rowOff>47625</xdr:rowOff>
    </xdr:from>
    <xdr:to>
      <xdr:col>4</xdr:col>
      <xdr:colOff>2500630</xdr:colOff>
      <xdr:row>34</xdr:row>
      <xdr:rowOff>1190625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862347F4-9FB5-429F-977F-91B170BD57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350250" y="18272125"/>
          <a:ext cx="2468880" cy="1143000"/>
        </a:xfrm>
        <a:prstGeom prst="rect">
          <a:avLst/>
        </a:prstGeom>
      </xdr:spPr>
    </xdr:pic>
    <xdr:clientData/>
  </xdr:twoCellAnchor>
  <xdr:twoCellAnchor editAs="oneCell">
    <xdr:from>
      <xdr:col>4</xdr:col>
      <xdr:colOff>31750</xdr:colOff>
      <xdr:row>35</xdr:row>
      <xdr:rowOff>111126</xdr:rowOff>
    </xdr:from>
    <xdr:to>
      <xdr:col>4</xdr:col>
      <xdr:colOff>2500630</xdr:colOff>
      <xdr:row>35</xdr:row>
      <xdr:rowOff>1194101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92B1FDDB-7B37-7452-5C92-0DEB8AB669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350250" y="19605626"/>
          <a:ext cx="2468880" cy="1082975"/>
        </a:xfrm>
        <a:prstGeom prst="rect">
          <a:avLst/>
        </a:prstGeom>
      </xdr:spPr>
    </xdr:pic>
    <xdr:clientData/>
  </xdr:twoCellAnchor>
  <xdr:twoCellAnchor editAs="oneCell">
    <xdr:from>
      <xdr:col>4</xdr:col>
      <xdr:colOff>31749</xdr:colOff>
      <xdr:row>36</xdr:row>
      <xdr:rowOff>31750</xdr:rowOff>
    </xdr:from>
    <xdr:to>
      <xdr:col>4</xdr:col>
      <xdr:colOff>2500629</xdr:colOff>
      <xdr:row>36</xdr:row>
      <xdr:rowOff>1238250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EE603847-EDED-D6C8-71BE-49EB70AD3C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350249" y="20796250"/>
          <a:ext cx="2468880" cy="1206500"/>
        </a:xfrm>
        <a:prstGeom prst="rect">
          <a:avLst/>
        </a:prstGeom>
      </xdr:spPr>
    </xdr:pic>
    <xdr:clientData/>
  </xdr:twoCellAnchor>
  <xdr:twoCellAnchor editAs="oneCell">
    <xdr:from>
      <xdr:col>4</xdr:col>
      <xdr:colOff>31750</xdr:colOff>
      <xdr:row>37</xdr:row>
      <xdr:rowOff>47626</xdr:rowOff>
    </xdr:from>
    <xdr:to>
      <xdr:col>4</xdr:col>
      <xdr:colOff>2500630</xdr:colOff>
      <xdr:row>37</xdr:row>
      <xdr:rowOff>1222375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1806E9EF-8E6D-1786-DA02-8C179832D7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350250" y="22082126"/>
          <a:ext cx="2468880" cy="1174749"/>
        </a:xfrm>
        <a:prstGeom prst="rect">
          <a:avLst/>
        </a:prstGeom>
      </xdr:spPr>
    </xdr:pic>
    <xdr:clientData/>
  </xdr:twoCellAnchor>
  <xdr:twoCellAnchor editAs="oneCell">
    <xdr:from>
      <xdr:col>4</xdr:col>
      <xdr:colOff>31750</xdr:colOff>
      <xdr:row>28</xdr:row>
      <xdr:rowOff>174625</xdr:rowOff>
    </xdr:from>
    <xdr:to>
      <xdr:col>4</xdr:col>
      <xdr:colOff>2500630</xdr:colOff>
      <xdr:row>28</xdr:row>
      <xdr:rowOff>1152899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8BF808AB-6989-64F8-F8C2-F4D35D64F6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350250" y="10779125"/>
          <a:ext cx="2468880" cy="978274"/>
        </a:xfrm>
        <a:prstGeom prst="rect">
          <a:avLst/>
        </a:prstGeom>
      </xdr:spPr>
    </xdr:pic>
    <xdr:clientData/>
  </xdr:twoCellAnchor>
  <xdr:twoCellAnchor>
    <xdr:from>
      <xdr:col>4</xdr:col>
      <xdr:colOff>63103</xdr:colOff>
      <xdr:row>4</xdr:row>
      <xdr:rowOff>153829</xdr:rowOff>
    </xdr:from>
    <xdr:to>
      <xdr:col>4</xdr:col>
      <xdr:colOff>2461022</xdr:colOff>
      <xdr:row>4</xdr:row>
      <xdr:rowOff>1112997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230C343B-4ADF-9C40-E38D-13BC656AC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87953" y="4954429"/>
          <a:ext cx="2397919" cy="959168"/>
        </a:xfrm>
        <a:prstGeom prst="rect">
          <a:avLst/>
        </a:prstGeom>
      </xdr:spPr>
    </xdr:pic>
    <xdr:clientData/>
  </xdr:twoCellAnchor>
  <xdr:twoCellAnchor>
    <xdr:from>
      <xdr:col>4</xdr:col>
      <xdr:colOff>63103</xdr:colOff>
      <xdr:row>5</xdr:row>
      <xdr:rowOff>44210</xdr:rowOff>
    </xdr:from>
    <xdr:to>
      <xdr:col>4</xdr:col>
      <xdr:colOff>2461022</xdr:colOff>
      <xdr:row>5</xdr:row>
      <xdr:rowOff>1222616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3C26C4C5-7036-647D-1985-E1F696D53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87953" y="6111635"/>
          <a:ext cx="2397919" cy="1178406"/>
        </a:xfrm>
        <a:prstGeom prst="rect">
          <a:avLst/>
        </a:prstGeom>
      </xdr:spPr>
    </xdr:pic>
    <xdr:clientData/>
  </xdr:twoCellAnchor>
  <xdr:twoCellAnchor>
    <xdr:from>
      <xdr:col>4</xdr:col>
      <xdr:colOff>63103</xdr:colOff>
      <xdr:row>7</xdr:row>
      <xdr:rowOff>153829</xdr:rowOff>
    </xdr:from>
    <xdr:to>
      <xdr:col>4</xdr:col>
      <xdr:colOff>2461022</xdr:colOff>
      <xdr:row>7</xdr:row>
      <xdr:rowOff>1112997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CCD4001C-7A39-4A08-4EC6-C21206D1E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87953" y="8221504"/>
          <a:ext cx="2397919" cy="959168"/>
        </a:xfrm>
        <a:prstGeom prst="rect">
          <a:avLst/>
        </a:prstGeom>
      </xdr:spPr>
    </xdr:pic>
    <xdr:clientData/>
  </xdr:twoCellAnchor>
  <xdr:twoCellAnchor>
    <xdr:from>
      <xdr:col>4</xdr:col>
      <xdr:colOff>172702</xdr:colOff>
      <xdr:row>8</xdr:row>
      <xdr:rowOff>31670</xdr:rowOff>
    </xdr:from>
    <xdr:to>
      <xdr:col>4</xdr:col>
      <xdr:colOff>2351423</xdr:colOff>
      <xdr:row>8</xdr:row>
      <xdr:rowOff>1235154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C45A9709-1E8F-3428-7EA0-4C632E21C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97552" y="9366170"/>
          <a:ext cx="2178721" cy="1203484"/>
        </a:xfrm>
        <a:prstGeom prst="rect">
          <a:avLst/>
        </a:prstGeom>
      </xdr:spPr>
    </xdr:pic>
    <xdr:clientData/>
  </xdr:twoCellAnchor>
  <xdr:twoCellAnchor>
    <xdr:from>
      <xdr:col>4</xdr:col>
      <xdr:colOff>63103</xdr:colOff>
      <xdr:row>12</xdr:row>
      <xdr:rowOff>137843</xdr:rowOff>
    </xdr:from>
    <xdr:to>
      <xdr:col>4</xdr:col>
      <xdr:colOff>2461022</xdr:colOff>
      <xdr:row>12</xdr:row>
      <xdr:rowOff>1128983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C192C3E2-AAB9-32CA-9E5D-22F72C402D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87953" y="15273068"/>
          <a:ext cx="2397919" cy="991140"/>
        </a:xfrm>
        <a:prstGeom prst="rect">
          <a:avLst/>
        </a:prstGeom>
      </xdr:spPr>
    </xdr:pic>
    <xdr:clientData/>
  </xdr:twoCellAnchor>
  <xdr:twoCellAnchor>
    <xdr:from>
      <xdr:col>4</xdr:col>
      <xdr:colOff>63103</xdr:colOff>
      <xdr:row>13</xdr:row>
      <xdr:rowOff>142410</xdr:rowOff>
    </xdr:from>
    <xdr:to>
      <xdr:col>4</xdr:col>
      <xdr:colOff>2461022</xdr:colOff>
      <xdr:row>13</xdr:row>
      <xdr:rowOff>1124415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22178215-4295-0FA9-9C9A-C2E38A7E6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87953" y="16544460"/>
          <a:ext cx="2397919" cy="982005"/>
        </a:xfrm>
        <a:prstGeom prst="rect">
          <a:avLst/>
        </a:prstGeom>
      </xdr:spPr>
    </xdr:pic>
    <xdr:clientData/>
  </xdr:twoCellAnchor>
  <xdr:twoCellAnchor>
    <xdr:from>
      <xdr:col>4</xdr:col>
      <xdr:colOff>63103</xdr:colOff>
      <xdr:row>14</xdr:row>
      <xdr:rowOff>199504</xdr:rowOff>
    </xdr:from>
    <xdr:to>
      <xdr:col>4</xdr:col>
      <xdr:colOff>2461022</xdr:colOff>
      <xdr:row>14</xdr:row>
      <xdr:rowOff>1067322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797E27F9-E498-6C33-FDF3-8DE159136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87953" y="17868379"/>
          <a:ext cx="2397919" cy="867818"/>
        </a:xfrm>
        <a:prstGeom prst="rect">
          <a:avLst/>
        </a:prstGeom>
      </xdr:spPr>
    </xdr:pic>
    <xdr:clientData/>
  </xdr:twoCellAnchor>
  <xdr:twoCellAnchor>
    <xdr:from>
      <xdr:col>4</xdr:col>
      <xdr:colOff>63103</xdr:colOff>
      <xdr:row>15</xdr:row>
      <xdr:rowOff>183517</xdr:rowOff>
    </xdr:from>
    <xdr:to>
      <xdr:col>4</xdr:col>
      <xdr:colOff>2461022</xdr:colOff>
      <xdr:row>15</xdr:row>
      <xdr:rowOff>1083308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6AED4866-14B6-2F1C-47C0-D43607E67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87953" y="19119217"/>
          <a:ext cx="2397919" cy="899791"/>
        </a:xfrm>
        <a:prstGeom prst="rect">
          <a:avLst/>
        </a:prstGeom>
      </xdr:spPr>
    </xdr:pic>
    <xdr:clientData/>
  </xdr:twoCellAnchor>
  <xdr:twoCellAnchor>
    <xdr:from>
      <xdr:col>4</xdr:col>
      <xdr:colOff>63103</xdr:colOff>
      <xdr:row>16</xdr:row>
      <xdr:rowOff>167531</xdr:rowOff>
    </xdr:from>
    <xdr:to>
      <xdr:col>4</xdr:col>
      <xdr:colOff>2461022</xdr:colOff>
      <xdr:row>16</xdr:row>
      <xdr:rowOff>1099294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6702D0DC-94C2-BD9B-5156-2F2E77331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87953" y="20370056"/>
          <a:ext cx="2397919" cy="931763"/>
        </a:xfrm>
        <a:prstGeom prst="rect">
          <a:avLst/>
        </a:prstGeom>
      </xdr:spPr>
    </xdr:pic>
    <xdr:clientData/>
  </xdr:twoCellAnchor>
  <xdr:twoCellAnchor>
    <xdr:from>
      <xdr:col>4</xdr:col>
      <xdr:colOff>63103</xdr:colOff>
      <xdr:row>17</xdr:row>
      <xdr:rowOff>156113</xdr:rowOff>
    </xdr:from>
    <xdr:to>
      <xdr:col>4</xdr:col>
      <xdr:colOff>2461022</xdr:colOff>
      <xdr:row>17</xdr:row>
      <xdr:rowOff>1110713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90D5A0C4-117D-6FE9-F1EB-5F039199C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87953" y="21625463"/>
          <a:ext cx="2397919" cy="954600"/>
        </a:xfrm>
        <a:prstGeom prst="rect">
          <a:avLst/>
        </a:prstGeom>
      </xdr:spPr>
    </xdr:pic>
    <xdr:clientData/>
  </xdr:twoCellAnchor>
  <xdr:twoCellAnchor>
    <xdr:from>
      <xdr:col>4</xdr:col>
      <xdr:colOff>63103</xdr:colOff>
      <xdr:row>18</xdr:row>
      <xdr:rowOff>37359</xdr:rowOff>
    </xdr:from>
    <xdr:to>
      <xdr:col>4</xdr:col>
      <xdr:colOff>2461022</xdr:colOff>
      <xdr:row>18</xdr:row>
      <xdr:rowOff>1229467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A1F58BEB-CBB9-46FE-7DB7-DA0BDD481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87953" y="22773534"/>
          <a:ext cx="2397919" cy="1192108"/>
        </a:xfrm>
        <a:prstGeom prst="rect">
          <a:avLst/>
        </a:prstGeom>
      </xdr:spPr>
    </xdr:pic>
    <xdr:clientData/>
  </xdr:twoCellAnchor>
  <xdr:twoCellAnchor>
    <xdr:from>
      <xdr:col>4</xdr:col>
      <xdr:colOff>79375</xdr:colOff>
      <xdr:row>19</xdr:row>
      <xdr:rowOff>63500</xdr:rowOff>
    </xdr:from>
    <xdr:to>
      <xdr:col>4</xdr:col>
      <xdr:colOff>2476500</xdr:colOff>
      <xdr:row>19</xdr:row>
      <xdr:rowOff>1222375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0A69855B-F6F7-62C2-D55E-D8D3DE7D36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397875" y="24098250"/>
          <a:ext cx="2397125" cy="1158875"/>
        </a:xfrm>
        <a:prstGeom prst="rect">
          <a:avLst/>
        </a:prstGeom>
      </xdr:spPr>
    </xdr:pic>
    <xdr:clientData/>
  </xdr:twoCellAnchor>
  <xdr:twoCellAnchor>
    <xdr:from>
      <xdr:col>4</xdr:col>
      <xdr:colOff>63103</xdr:colOff>
      <xdr:row>20</xdr:row>
      <xdr:rowOff>146977</xdr:rowOff>
    </xdr:from>
    <xdr:to>
      <xdr:col>4</xdr:col>
      <xdr:colOff>2461022</xdr:colOff>
      <xdr:row>20</xdr:row>
      <xdr:rowOff>1119847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91680488-E55B-4904-6C1F-26D665B93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87953" y="25416802"/>
          <a:ext cx="2397919" cy="972870"/>
        </a:xfrm>
        <a:prstGeom prst="rect">
          <a:avLst/>
        </a:prstGeom>
      </xdr:spPr>
    </xdr:pic>
    <xdr:clientData/>
  </xdr:twoCellAnchor>
  <xdr:twoCellAnchor>
    <xdr:from>
      <xdr:col>4</xdr:col>
      <xdr:colOff>79375</xdr:colOff>
      <xdr:row>21</xdr:row>
      <xdr:rowOff>31750</xdr:rowOff>
    </xdr:from>
    <xdr:to>
      <xdr:col>4</xdr:col>
      <xdr:colOff>2492375</xdr:colOff>
      <xdr:row>21</xdr:row>
      <xdr:rowOff>1206500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E3E2D7F3-4AE0-9B97-B273-7238C3F826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397875" y="26606500"/>
          <a:ext cx="2413000" cy="1174750"/>
        </a:xfrm>
        <a:prstGeom prst="rect">
          <a:avLst/>
        </a:prstGeom>
      </xdr:spPr>
    </xdr:pic>
    <xdr:clientData/>
  </xdr:twoCellAnchor>
  <xdr:twoCellAnchor>
    <xdr:from>
      <xdr:col>4</xdr:col>
      <xdr:colOff>16725</xdr:colOff>
      <xdr:row>22</xdr:row>
      <xdr:rowOff>63500</xdr:rowOff>
    </xdr:from>
    <xdr:to>
      <xdr:col>4</xdr:col>
      <xdr:colOff>2460625</xdr:colOff>
      <xdr:row>22</xdr:row>
      <xdr:rowOff>1222376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6B85A376-ED13-7347-A4C4-64144AB7B0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335225" y="27908250"/>
          <a:ext cx="2443900" cy="1158876"/>
        </a:xfrm>
        <a:prstGeom prst="rect">
          <a:avLst/>
        </a:prstGeom>
      </xdr:spPr>
    </xdr:pic>
    <xdr:clientData/>
  </xdr:twoCellAnchor>
  <xdr:twoCellAnchor>
    <xdr:from>
      <xdr:col>4</xdr:col>
      <xdr:colOff>63103</xdr:colOff>
      <xdr:row>23</xdr:row>
      <xdr:rowOff>169816</xdr:rowOff>
    </xdr:from>
    <xdr:to>
      <xdr:col>4</xdr:col>
      <xdr:colOff>2461022</xdr:colOff>
      <xdr:row>23</xdr:row>
      <xdr:rowOff>1097011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92C445C9-AF7E-3942-EBB5-2EA15E00C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87953" y="29240116"/>
          <a:ext cx="2397919" cy="927195"/>
        </a:xfrm>
        <a:prstGeom prst="rect">
          <a:avLst/>
        </a:prstGeom>
      </xdr:spPr>
    </xdr:pic>
    <xdr:clientData/>
  </xdr:twoCellAnchor>
  <xdr:twoCellAnchor>
    <xdr:from>
      <xdr:col>4</xdr:col>
      <xdr:colOff>63103</xdr:colOff>
      <xdr:row>24</xdr:row>
      <xdr:rowOff>167531</xdr:rowOff>
    </xdr:from>
    <xdr:to>
      <xdr:col>4</xdr:col>
      <xdr:colOff>2461022</xdr:colOff>
      <xdr:row>24</xdr:row>
      <xdr:rowOff>1099294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665938BA-DDEA-FC17-FD7C-64BAA9210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87953" y="30504656"/>
          <a:ext cx="2397919" cy="9317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88447</xdr:colOff>
      <xdr:row>0</xdr:row>
      <xdr:rowOff>95251</xdr:rowOff>
    </xdr:from>
    <xdr:to>
      <xdr:col>0</xdr:col>
      <xdr:colOff>1216978</xdr:colOff>
      <xdr:row>0</xdr:row>
      <xdr:rowOff>1074965</xdr:rowOff>
    </xdr:to>
    <xdr:pic>
      <xdr:nvPicPr>
        <xdr:cNvPr id="2" name="Picture 1" descr="A logo of a motor city classics&#10;&#10;Description automatically generated">
          <a:extLst>
            <a:ext uri="{FF2B5EF4-FFF2-40B4-BE49-F238E27FC236}">
              <a16:creationId xmlns:a16="http://schemas.microsoft.com/office/drawing/2014/main" id="{F232473C-3D13-4CEB-AD8D-25F3E6231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447" y="95251"/>
          <a:ext cx="1128531" cy="979714"/>
        </a:xfrm>
        <a:prstGeom prst="rect">
          <a:avLst/>
        </a:prstGeom>
      </xdr:spPr>
    </xdr:pic>
    <xdr:clientData/>
  </xdr:twoCellAnchor>
  <xdr:twoCellAnchor editAs="oneCell">
    <xdr:from>
      <xdr:col>4</xdr:col>
      <xdr:colOff>412750</xdr:colOff>
      <xdr:row>0</xdr:row>
      <xdr:rowOff>63501</xdr:rowOff>
    </xdr:from>
    <xdr:to>
      <xdr:col>6</xdr:col>
      <xdr:colOff>695325</xdr:colOff>
      <xdr:row>0</xdr:row>
      <xdr:rowOff>1153875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2035F572-E640-AD0E-0E22-A1A5A67FA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31250" y="63501"/>
          <a:ext cx="3825875" cy="1093549"/>
        </a:xfrm>
        <a:prstGeom prst="rect">
          <a:avLst/>
        </a:prstGeom>
      </xdr:spPr>
    </xdr:pic>
    <xdr:clientData/>
  </xdr:twoCellAnchor>
  <xdr:twoCellAnchor editAs="oneCell">
    <xdr:from>
      <xdr:col>4</xdr:col>
      <xdr:colOff>79375</xdr:colOff>
      <xdr:row>4</xdr:row>
      <xdr:rowOff>47625</xdr:rowOff>
    </xdr:from>
    <xdr:to>
      <xdr:col>4</xdr:col>
      <xdr:colOff>2447925</xdr:colOff>
      <xdr:row>4</xdr:row>
      <xdr:rowOff>998503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2686DA8-0434-EABC-741C-2F9F9FE4B6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397875" y="2841625"/>
          <a:ext cx="2368550" cy="950878"/>
        </a:xfrm>
        <a:prstGeom prst="rect">
          <a:avLst/>
        </a:prstGeom>
      </xdr:spPr>
    </xdr:pic>
    <xdr:clientData/>
  </xdr:twoCellAnchor>
  <xdr:twoCellAnchor editAs="oneCell">
    <xdr:from>
      <xdr:col>4</xdr:col>
      <xdr:colOff>95251</xdr:colOff>
      <xdr:row>5</xdr:row>
      <xdr:rowOff>174625</xdr:rowOff>
    </xdr:from>
    <xdr:to>
      <xdr:col>4</xdr:col>
      <xdr:colOff>2414394</xdr:colOff>
      <xdr:row>5</xdr:row>
      <xdr:rowOff>1174750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DC9C4DED-9617-0D0E-234D-BC73F0DFFA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413751" y="4238625"/>
          <a:ext cx="2319143" cy="1000125"/>
        </a:xfrm>
        <a:prstGeom prst="rect">
          <a:avLst/>
        </a:prstGeom>
      </xdr:spPr>
    </xdr:pic>
    <xdr:clientData/>
  </xdr:twoCellAnchor>
  <xdr:twoCellAnchor editAs="oneCell">
    <xdr:from>
      <xdr:col>4</xdr:col>
      <xdr:colOff>79376</xdr:colOff>
      <xdr:row>6</xdr:row>
      <xdr:rowOff>158749</xdr:rowOff>
    </xdr:from>
    <xdr:to>
      <xdr:col>4</xdr:col>
      <xdr:colOff>2456815</xdr:colOff>
      <xdr:row>6</xdr:row>
      <xdr:rowOff>1112900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207E969-F0AA-3E67-694E-EFCFD0A2AF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397876" y="5492749"/>
          <a:ext cx="2377439" cy="954151"/>
        </a:xfrm>
        <a:prstGeom prst="rect">
          <a:avLst/>
        </a:prstGeom>
      </xdr:spPr>
    </xdr:pic>
    <xdr:clientData/>
  </xdr:twoCellAnchor>
  <xdr:twoCellAnchor editAs="oneCell">
    <xdr:from>
      <xdr:col>4</xdr:col>
      <xdr:colOff>158750</xdr:colOff>
      <xdr:row>7</xdr:row>
      <xdr:rowOff>190501</xdr:rowOff>
    </xdr:from>
    <xdr:to>
      <xdr:col>4</xdr:col>
      <xdr:colOff>2369146</xdr:colOff>
      <xdr:row>7</xdr:row>
      <xdr:rowOff>1144652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F66B3F6-270F-AB8C-44EC-C456F5CA60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477250" y="6794501"/>
          <a:ext cx="2210396" cy="954151"/>
        </a:xfrm>
        <a:prstGeom prst="rect">
          <a:avLst/>
        </a:prstGeom>
      </xdr:spPr>
    </xdr:pic>
    <xdr:clientData/>
  </xdr:twoCellAnchor>
  <xdr:twoCellAnchor editAs="oneCell">
    <xdr:from>
      <xdr:col>4</xdr:col>
      <xdr:colOff>31750</xdr:colOff>
      <xdr:row>12</xdr:row>
      <xdr:rowOff>95250</xdr:rowOff>
    </xdr:from>
    <xdr:to>
      <xdr:col>4</xdr:col>
      <xdr:colOff>2500630</xdr:colOff>
      <xdr:row>12</xdr:row>
      <xdr:rowOff>1214772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1D7D733-8EEF-99CE-C8C9-5B9992AB47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350250" y="13049250"/>
          <a:ext cx="2468880" cy="1119522"/>
        </a:xfrm>
        <a:prstGeom prst="rect">
          <a:avLst/>
        </a:prstGeom>
      </xdr:spPr>
    </xdr:pic>
    <xdr:clientData/>
  </xdr:twoCellAnchor>
  <xdr:twoCellAnchor editAs="oneCell">
    <xdr:from>
      <xdr:col>4</xdr:col>
      <xdr:colOff>31750</xdr:colOff>
      <xdr:row>13</xdr:row>
      <xdr:rowOff>127000</xdr:rowOff>
    </xdr:from>
    <xdr:to>
      <xdr:col>4</xdr:col>
      <xdr:colOff>2500630</xdr:colOff>
      <xdr:row>13</xdr:row>
      <xdr:rowOff>1163234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BCD6F836-EF6B-42A0-CA3B-10EA4EE899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350250" y="14351000"/>
          <a:ext cx="2468880" cy="1036234"/>
        </a:xfrm>
        <a:prstGeom prst="rect">
          <a:avLst/>
        </a:prstGeom>
      </xdr:spPr>
    </xdr:pic>
    <xdr:clientData/>
  </xdr:twoCellAnchor>
  <xdr:twoCellAnchor editAs="oneCell">
    <xdr:from>
      <xdr:col>4</xdr:col>
      <xdr:colOff>31750</xdr:colOff>
      <xdr:row>14</xdr:row>
      <xdr:rowOff>95251</xdr:rowOff>
    </xdr:from>
    <xdr:to>
      <xdr:col>4</xdr:col>
      <xdr:colOff>2500630</xdr:colOff>
      <xdr:row>14</xdr:row>
      <xdr:rowOff>1150328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174C09E0-134A-D75E-D3F4-FBA7A517D2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350250" y="15589251"/>
          <a:ext cx="2468880" cy="1055077"/>
        </a:xfrm>
        <a:prstGeom prst="rect">
          <a:avLst/>
        </a:prstGeom>
      </xdr:spPr>
    </xdr:pic>
    <xdr:clientData/>
  </xdr:twoCellAnchor>
  <xdr:twoCellAnchor editAs="oneCell">
    <xdr:from>
      <xdr:col>4</xdr:col>
      <xdr:colOff>31749</xdr:colOff>
      <xdr:row>18</xdr:row>
      <xdr:rowOff>95249</xdr:rowOff>
    </xdr:from>
    <xdr:to>
      <xdr:col>4</xdr:col>
      <xdr:colOff>2500629</xdr:colOff>
      <xdr:row>18</xdr:row>
      <xdr:rowOff>1210227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F66ECAE4-6194-F48C-CCA2-69166FA942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350249" y="20669249"/>
          <a:ext cx="2468880" cy="1114978"/>
        </a:xfrm>
        <a:prstGeom prst="rect">
          <a:avLst/>
        </a:prstGeom>
      </xdr:spPr>
    </xdr:pic>
    <xdr:clientData/>
  </xdr:twoCellAnchor>
  <xdr:twoCellAnchor editAs="oneCell">
    <xdr:from>
      <xdr:col>4</xdr:col>
      <xdr:colOff>31750</xdr:colOff>
      <xdr:row>21</xdr:row>
      <xdr:rowOff>63500</xdr:rowOff>
    </xdr:from>
    <xdr:to>
      <xdr:col>4</xdr:col>
      <xdr:colOff>2500630</xdr:colOff>
      <xdr:row>21</xdr:row>
      <xdr:rowOff>1144104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A75C3069-9760-7010-07C5-70EA1597A4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350250" y="24447500"/>
          <a:ext cx="2468880" cy="1080604"/>
        </a:xfrm>
        <a:prstGeom prst="rect">
          <a:avLst/>
        </a:prstGeom>
      </xdr:spPr>
    </xdr:pic>
    <xdr:clientData/>
  </xdr:twoCellAnchor>
  <xdr:twoCellAnchor editAs="oneCell">
    <xdr:from>
      <xdr:col>4</xdr:col>
      <xdr:colOff>31750</xdr:colOff>
      <xdr:row>28</xdr:row>
      <xdr:rowOff>79374</xdr:rowOff>
    </xdr:from>
    <xdr:to>
      <xdr:col>4</xdr:col>
      <xdr:colOff>2500630</xdr:colOff>
      <xdr:row>28</xdr:row>
      <xdr:rowOff>1184843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7076B16-4651-C302-62EC-72732465C7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350250" y="33353374"/>
          <a:ext cx="2468880" cy="1105469"/>
        </a:xfrm>
        <a:prstGeom prst="rect">
          <a:avLst/>
        </a:prstGeom>
      </xdr:spPr>
    </xdr:pic>
    <xdr:clientData/>
  </xdr:twoCellAnchor>
  <xdr:twoCellAnchor editAs="oneCell">
    <xdr:from>
      <xdr:col>4</xdr:col>
      <xdr:colOff>31750</xdr:colOff>
      <xdr:row>29</xdr:row>
      <xdr:rowOff>63500</xdr:rowOff>
    </xdr:from>
    <xdr:to>
      <xdr:col>4</xdr:col>
      <xdr:colOff>2500630</xdr:colOff>
      <xdr:row>29</xdr:row>
      <xdr:rowOff>1223951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2DDF58C3-3E59-789B-A972-A1653CD779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350250" y="34607500"/>
          <a:ext cx="2468880" cy="1160451"/>
        </a:xfrm>
        <a:prstGeom prst="rect">
          <a:avLst/>
        </a:prstGeom>
      </xdr:spPr>
    </xdr:pic>
    <xdr:clientData/>
  </xdr:twoCellAnchor>
  <xdr:twoCellAnchor editAs="oneCell">
    <xdr:from>
      <xdr:col>4</xdr:col>
      <xdr:colOff>31750</xdr:colOff>
      <xdr:row>32</xdr:row>
      <xdr:rowOff>142875</xdr:rowOff>
    </xdr:from>
    <xdr:to>
      <xdr:col>4</xdr:col>
      <xdr:colOff>2500630</xdr:colOff>
      <xdr:row>32</xdr:row>
      <xdr:rowOff>1162783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1F2F2AC-60FC-0CDB-3DC5-40BAD44AF6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350250" y="38496875"/>
          <a:ext cx="2468880" cy="1019908"/>
        </a:xfrm>
        <a:prstGeom prst="rect">
          <a:avLst/>
        </a:prstGeom>
      </xdr:spPr>
    </xdr:pic>
    <xdr:clientData/>
  </xdr:twoCellAnchor>
  <xdr:twoCellAnchor editAs="oneCell">
    <xdr:from>
      <xdr:col>4</xdr:col>
      <xdr:colOff>31750</xdr:colOff>
      <xdr:row>10</xdr:row>
      <xdr:rowOff>111124</xdr:rowOff>
    </xdr:from>
    <xdr:to>
      <xdr:col>4</xdr:col>
      <xdr:colOff>2500630</xdr:colOff>
      <xdr:row>10</xdr:row>
      <xdr:rowOff>1129739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E62D7079-F0A4-F2DE-167C-62F288A2F0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350250" y="10525124"/>
          <a:ext cx="2468880" cy="1018615"/>
        </a:xfrm>
        <a:prstGeom prst="rect">
          <a:avLst/>
        </a:prstGeom>
      </xdr:spPr>
    </xdr:pic>
    <xdr:clientData/>
  </xdr:twoCellAnchor>
  <xdr:twoCellAnchor editAs="oneCell">
    <xdr:from>
      <xdr:col>4</xdr:col>
      <xdr:colOff>31750</xdr:colOff>
      <xdr:row>11</xdr:row>
      <xdr:rowOff>111125</xdr:rowOff>
    </xdr:from>
    <xdr:to>
      <xdr:col>4</xdr:col>
      <xdr:colOff>2500630</xdr:colOff>
      <xdr:row>11</xdr:row>
      <xdr:rowOff>1215465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EDE4305C-4430-74A0-C987-7D7203759D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350250" y="11795125"/>
          <a:ext cx="2468880" cy="1104340"/>
        </a:xfrm>
        <a:prstGeom prst="rect">
          <a:avLst/>
        </a:prstGeom>
      </xdr:spPr>
    </xdr:pic>
    <xdr:clientData/>
  </xdr:twoCellAnchor>
  <xdr:twoCellAnchor editAs="oneCell">
    <xdr:from>
      <xdr:col>4</xdr:col>
      <xdr:colOff>31750</xdr:colOff>
      <xdr:row>15</xdr:row>
      <xdr:rowOff>126999</xdr:rowOff>
    </xdr:from>
    <xdr:to>
      <xdr:col>4</xdr:col>
      <xdr:colOff>2500630</xdr:colOff>
      <xdr:row>15</xdr:row>
      <xdr:rowOff>1145338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8E223694-8B7F-BD8C-8E4E-38152E1A24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350250" y="16890999"/>
          <a:ext cx="2468880" cy="1018339"/>
        </a:xfrm>
        <a:prstGeom prst="rect">
          <a:avLst/>
        </a:prstGeom>
      </xdr:spPr>
    </xdr:pic>
    <xdr:clientData/>
  </xdr:twoCellAnchor>
  <xdr:twoCellAnchor editAs="oneCell">
    <xdr:from>
      <xdr:col>4</xdr:col>
      <xdr:colOff>31750</xdr:colOff>
      <xdr:row>17</xdr:row>
      <xdr:rowOff>190500</xdr:rowOff>
    </xdr:from>
    <xdr:to>
      <xdr:col>4</xdr:col>
      <xdr:colOff>2500630</xdr:colOff>
      <xdr:row>17</xdr:row>
      <xdr:rowOff>1114304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A179D652-606A-0C87-4772-5735DC0264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350250" y="19494500"/>
          <a:ext cx="2468880" cy="923804"/>
        </a:xfrm>
        <a:prstGeom prst="rect">
          <a:avLst/>
        </a:prstGeom>
      </xdr:spPr>
    </xdr:pic>
    <xdr:clientData/>
  </xdr:twoCellAnchor>
  <xdr:twoCellAnchor editAs="oneCell">
    <xdr:from>
      <xdr:col>4</xdr:col>
      <xdr:colOff>31750</xdr:colOff>
      <xdr:row>19</xdr:row>
      <xdr:rowOff>111124</xdr:rowOff>
    </xdr:from>
    <xdr:to>
      <xdr:col>4</xdr:col>
      <xdr:colOff>2500630</xdr:colOff>
      <xdr:row>19</xdr:row>
      <xdr:rowOff>1232817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28AFA496-2686-6CFD-5A80-01024B7852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350250" y="21955124"/>
          <a:ext cx="2468880" cy="1121693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23</xdr:row>
      <xdr:rowOff>47626</xdr:rowOff>
    </xdr:from>
    <xdr:to>
      <xdr:col>4</xdr:col>
      <xdr:colOff>2384552</xdr:colOff>
      <xdr:row>23</xdr:row>
      <xdr:rowOff>1236346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D51EF449-EF5F-EA76-52EC-15D21E9CC8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429625" y="26971626"/>
          <a:ext cx="2273427" cy="1188720"/>
        </a:xfrm>
        <a:prstGeom prst="rect">
          <a:avLst/>
        </a:prstGeom>
      </xdr:spPr>
    </xdr:pic>
    <xdr:clientData/>
  </xdr:twoCellAnchor>
  <xdr:twoCellAnchor editAs="oneCell">
    <xdr:from>
      <xdr:col>4</xdr:col>
      <xdr:colOff>31750</xdr:colOff>
      <xdr:row>26</xdr:row>
      <xdr:rowOff>111126</xdr:rowOff>
    </xdr:from>
    <xdr:to>
      <xdr:col>4</xdr:col>
      <xdr:colOff>2500630</xdr:colOff>
      <xdr:row>26</xdr:row>
      <xdr:rowOff>1210423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FB168685-BB8A-C7E9-D0EF-2B249A04E8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350250" y="30845126"/>
          <a:ext cx="2468880" cy="1099297"/>
        </a:xfrm>
        <a:prstGeom prst="rect">
          <a:avLst/>
        </a:prstGeom>
      </xdr:spPr>
    </xdr:pic>
    <xdr:clientData/>
  </xdr:twoCellAnchor>
  <xdr:twoCellAnchor editAs="oneCell">
    <xdr:from>
      <xdr:col>4</xdr:col>
      <xdr:colOff>79375</xdr:colOff>
      <xdr:row>27</xdr:row>
      <xdr:rowOff>47625</xdr:rowOff>
    </xdr:from>
    <xdr:to>
      <xdr:col>4</xdr:col>
      <xdr:colOff>2476500</xdr:colOff>
      <xdr:row>27</xdr:row>
      <xdr:rowOff>1237727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77F55B12-9E3D-3FCD-971B-B284088BDC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397875" y="32051625"/>
          <a:ext cx="2397125" cy="1190102"/>
        </a:xfrm>
        <a:prstGeom prst="rect">
          <a:avLst/>
        </a:prstGeom>
      </xdr:spPr>
    </xdr:pic>
    <xdr:clientData/>
  </xdr:twoCellAnchor>
  <xdr:twoCellAnchor editAs="oneCell">
    <xdr:from>
      <xdr:col>4</xdr:col>
      <xdr:colOff>31750</xdr:colOff>
      <xdr:row>8</xdr:row>
      <xdr:rowOff>158749</xdr:rowOff>
    </xdr:from>
    <xdr:to>
      <xdr:col>4</xdr:col>
      <xdr:colOff>2500630</xdr:colOff>
      <xdr:row>8</xdr:row>
      <xdr:rowOff>1166456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AB5DA121-9A91-EFEA-1D82-C87368050B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350250" y="8032749"/>
          <a:ext cx="2468880" cy="1007707"/>
        </a:xfrm>
        <a:prstGeom prst="rect">
          <a:avLst/>
        </a:prstGeom>
      </xdr:spPr>
    </xdr:pic>
    <xdr:clientData/>
  </xdr:twoCellAnchor>
  <xdr:twoCellAnchor editAs="oneCell">
    <xdr:from>
      <xdr:col>4</xdr:col>
      <xdr:colOff>31750</xdr:colOff>
      <xdr:row>9</xdr:row>
      <xdr:rowOff>111124</xdr:rowOff>
    </xdr:from>
    <xdr:to>
      <xdr:col>4</xdr:col>
      <xdr:colOff>2500630</xdr:colOff>
      <xdr:row>9</xdr:row>
      <xdr:rowOff>1178748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C3DC6A2C-20EA-F524-9F41-91FAD8FC09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350250" y="9255124"/>
          <a:ext cx="2468880" cy="1067624"/>
        </a:xfrm>
        <a:prstGeom prst="rect">
          <a:avLst/>
        </a:prstGeom>
      </xdr:spPr>
    </xdr:pic>
    <xdr:clientData/>
  </xdr:twoCellAnchor>
  <xdr:twoCellAnchor editAs="oneCell">
    <xdr:from>
      <xdr:col>4</xdr:col>
      <xdr:colOff>31750</xdr:colOff>
      <xdr:row>16</xdr:row>
      <xdr:rowOff>47626</xdr:rowOff>
    </xdr:from>
    <xdr:to>
      <xdr:col>4</xdr:col>
      <xdr:colOff>2500630</xdr:colOff>
      <xdr:row>16</xdr:row>
      <xdr:rowOff>1242459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8121F9B0-3381-3E8D-C23D-BECCB1FC40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350250" y="18081626"/>
          <a:ext cx="2468880" cy="1194833"/>
        </a:xfrm>
        <a:prstGeom prst="rect">
          <a:avLst/>
        </a:prstGeom>
      </xdr:spPr>
    </xdr:pic>
    <xdr:clientData/>
  </xdr:twoCellAnchor>
  <xdr:twoCellAnchor editAs="oneCell">
    <xdr:from>
      <xdr:col>4</xdr:col>
      <xdr:colOff>31750</xdr:colOff>
      <xdr:row>20</xdr:row>
      <xdr:rowOff>142875</xdr:rowOff>
    </xdr:from>
    <xdr:to>
      <xdr:col>4</xdr:col>
      <xdr:colOff>2500630</xdr:colOff>
      <xdr:row>20</xdr:row>
      <xdr:rowOff>1137011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37428A1C-AE3C-F633-1F72-6A018EBF33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350250" y="23256875"/>
          <a:ext cx="2468880" cy="994136"/>
        </a:xfrm>
        <a:prstGeom prst="rect">
          <a:avLst/>
        </a:prstGeom>
      </xdr:spPr>
    </xdr:pic>
    <xdr:clientData/>
  </xdr:twoCellAnchor>
  <xdr:twoCellAnchor editAs="oneCell">
    <xdr:from>
      <xdr:col>4</xdr:col>
      <xdr:colOff>269876</xdr:colOff>
      <xdr:row>24</xdr:row>
      <xdr:rowOff>31750</xdr:rowOff>
    </xdr:from>
    <xdr:to>
      <xdr:col>4</xdr:col>
      <xdr:colOff>2270126</xdr:colOff>
      <xdr:row>24</xdr:row>
      <xdr:rowOff>1265131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FF2B241D-1ED1-2132-2F0D-326A2E10B6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588376" y="28225750"/>
          <a:ext cx="2000250" cy="1233381"/>
        </a:xfrm>
        <a:prstGeom prst="rect">
          <a:avLst/>
        </a:prstGeom>
      </xdr:spPr>
    </xdr:pic>
    <xdr:clientData/>
  </xdr:twoCellAnchor>
  <xdr:twoCellAnchor editAs="oneCell">
    <xdr:from>
      <xdr:col>4</xdr:col>
      <xdr:colOff>31750</xdr:colOff>
      <xdr:row>25</xdr:row>
      <xdr:rowOff>47625</xdr:rowOff>
    </xdr:from>
    <xdr:to>
      <xdr:col>4</xdr:col>
      <xdr:colOff>2500630</xdr:colOff>
      <xdr:row>25</xdr:row>
      <xdr:rowOff>1238250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71F45679-BEC0-AAD0-246D-6FE9F80CFB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350250" y="29511625"/>
          <a:ext cx="2468880" cy="1190625"/>
        </a:xfrm>
        <a:prstGeom prst="rect">
          <a:avLst/>
        </a:prstGeom>
      </xdr:spPr>
    </xdr:pic>
    <xdr:clientData/>
  </xdr:twoCellAnchor>
  <xdr:twoCellAnchor editAs="oneCell">
    <xdr:from>
      <xdr:col>4</xdr:col>
      <xdr:colOff>31750</xdr:colOff>
      <xdr:row>30</xdr:row>
      <xdr:rowOff>95249</xdr:rowOff>
    </xdr:from>
    <xdr:to>
      <xdr:col>4</xdr:col>
      <xdr:colOff>2500630</xdr:colOff>
      <xdr:row>30</xdr:row>
      <xdr:rowOff>1186335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97E2C2D8-64AB-ED1B-FEFA-21E176A16B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350250" y="35909249"/>
          <a:ext cx="2468880" cy="1091086"/>
        </a:xfrm>
        <a:prstGeom prst="rect">
          <a:avLst/>
        </a:prstGeom>
      </xdr:spPr>
    </xdr:pic>
    <xdr:clientData/>
  </xdr:twoCellAnchor>
  <xdr:twoCellAnchor editAs="oneCell">
    <xdr:from>
      <xdr:col>4</xdr:col>
      <xdr:colOff>31750</xdr:colOff>
      <xdr:row>31</xdr:row>
      <xdr:rowOff>63500</xdr:rowOff>
    </xdr:from>
    <xdr:to>
      <xdr:col>4</xdr:col>
      <xdr:colOff>2500630</xdr:colOff>
      <xdr:row>31</xdr:row>
      <xdr:rowOff>1240966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5FCBA1F0-9906-3579-2304-56527BFA8B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350250" y="37147500"/>
          <a:ext cx="2468880" cy="1177466"/>
        </a:xfrm>
        <a:prstGeom prst="rect">
          <a:avLst/>
        </a:prstGeom>
      </xdr:spPr>
    </xdr:pic>
    <xdr:clientData/>
  </xdr:twoCellAnchor>
  <xdr:twoCellAnchor editAs="oneCell">
    <xdr:from>
      <xdr:col>4</xdr:col>
      <xdr:colOff>31750</xdr:colOff>
      <xdr:row>22</xdr:row>
      <xdr:rowOff>31750</xdr:rowOff>
    </xdr:from>
    <xdr:to>
      <xdr:col>4</xdr:col>
      <xdr:colOff>2500630</xdr:colOff>
      <xdr:row>22</xdr:row>
      <xdr:rowOff>1222376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168AF700-850A-5762-8512-A0B8D77487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350250" y="25685750"/>
          <a:ext cx="2468880" cy="1190626"/>
        </a:xfrm>
        <a:prstGeom prst="rect">
          <a:avLst/>
        </a:prstGeom>
      </xdr:spPr>
    </xdr:pic>
    <xdr:clientData/>
  </xdr:twoCellAnchor>
  <xdr:twoCellAnchor>
    <xdr:from>
      <xdr:col>4</xdr:col>
      <xdr:colOff>117445</xdr:colOff>
      <xdr:row>33</xdr:row>
      <xdr:rowOff>31669</xdr:rowOff>
    </xdr:from>
    <xdr:to>
      <xdr:col>4</xdr:col>
      <xdr:colOff>2406681</xdr:colOff>
      <xdr:row>33</xdr:row>
      <xdr:rowOff>1235153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E7862B8-B25F-9099-D112-0D25C6933D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42295" y="57505519"/>
          <a:ext cx="2289236" cy="1203484"/>
        </a:xfrm>
        <a:prstGeom prst="rect">
          <a:avLst/>
        </a:prstGeom>
      </xdr:spPr>
    </xdr:pic>
    <xdr:clientData/>
  </xdr:twoCellAnchor>
  <xdr:twoCellAnchor>
    <xdr:from>
      <xdr:col>4</xdr:col>
      <xdr:colOff>63103</xdr:colOff>
      <xdr:row>34</xdr:row>
      <xdr:rowOff>121859</xdr:rowOff>
    </xdr:from>
    <xdr:to>
      <xdr:col>4</xdr:col>
      <xdr:colOff>2461022</xdr:colOff>
      <xdr:row>34</xdr:row>
      <xdr:rowOff>1144971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E33A7FCC-F14B-BB27-EF42-139896090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87953" y="58862534"/>
          <a:ext cx="2397919" cy="1023112"/>
        </a:xfrm>
        <a:prstGeom prst="rect">
          <a:avLst/>
        </a:prstGeom>
      </xdr:spPr>
    </xdr:pic>
    <xdr:clientData/>
  </xdr:twoCellAnchor>
  <xdr:twoCellAnchor>
    <xdr:from>
      <xdr:col>4</xdr:col>
      <xdr:colOff>63103</xdr:colOff>
      <xdr:row>35</xdr:row>
      <xdr:rowOff>57913</xdr:rowOff>
    </xdr:from>
    <xdr:to>
      <xdr:col>4</xdr:col>
      <xdr:colOff>2461022</xdr:colOff>
      <xdr:row>35</xdr:row>
      <xdr:rowOff>1208914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A26F5D59-5528-531A-CA41-84ED9D0C8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87953" y="60065413"/>
          <a:ext cx="2397919" cy="1151001"/>
        </a:xfrm>
        <a:prstGeom prst="rect">
          <a:avLst/>
        </a:prstGeom>
      </xdr:spPr>
    </xdr:pic>
    <xdr:clientData/>
  </xdr:twoCellAnchor>
  <xdr:twoCellAnchor>
    <xdr:from>
      <xdr:col>4</xdr:col>
      <xdr:colOff>63103</xdr:colOff>
      <xdr:row>36</xdr:row>
      <xdr:rowOff>60195</xdr:rowOff>
    </xdr:from>
    <xdr:to>
      <xdr:col>4</xdr:col>
      <xdr:colOff>2461022</xdr:colOff>
      <xdr:row>36</xdr:row>
      <xdr:rowOff>1206629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79DDA032-706E-7DF9-8BAD-00E20EC7E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87953" y="61334520"/>
          <a:ext cx="2397919" cy="1146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pp.box.com/s/mqgrseil84prugzfqcvz0uaspv9kl22a" TargetMode="External"/><Relationship Id="rId2" Type="http://schemas.openxmlformats.org/officeDocument/2006/relationships/hyperlink" Target="https://app.box.com/s/nq75aehqd5ov9q1bvfevjfk3lg1hlg7w" TargetMode="External"/><Relationship Id="rId1" Type="http://schemas.openxmlformats.org/officeDocument/2006/relationships/hyperlink" Target="https://app.box.com/s/qp5x8kcebt4w5vqetq42weshi6sjewqa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app.box.com/s/yybk3mbfqgpm8ka47pfhz5i3tv25dsil" TargetMode="External"/><Relationship Id="rId3" Type="http://schemas.openxmlformats.org/officeDocument/2006/relationships/hyperlink" Target="https://app.box.com/s/x138pw5fz2rn5g9gh44fvm3tp7bloqe4" TargetMode="External"/><Relationship Id="rId7" Type="http://schemas.openxmlformats.org/officeDocument/2006/relationships/hyperlink" Target="https://app.box.com/s/ko2lxsglagyjch68c0evnkvw1dh6ywc3" TargetMode="External"/><Relationship Id="rId2" Type="http://schemas.openxmlformats.org/officeDocument/2006/relationships/hyperlink" Target="https://app.box.com/s/s9s54s29ixbdhhqga0ad33f8zj1ajcz3" TargetMode="External"/><Relationship Id="rId1" Type="http://schemas.openxmlformats.org/officeDocument/2006/relationships/hyperlink" Target="https://app.box.com/s/cksuvvgd4s5md2csy55wzufz0yya34kq" TargetMode="External"/><Relationship Id="rId6" Type="http://schemas.openxmlformats.org/officeDocument/2006/relationships/hyperlink" Target="https://app.box.com/s/ud31fj50fyet1ejf21cmaz5z15ugwpz8" TargetMode="External"/><Relationship Id="rId5" Type="http://schemas.openxmlformats.org/officeDocument/2006/relationships/hyperlink" Target="https://app.box.com/s/qo4n6rhfxhygr4ux6643dt23rywcsber" TargetMode="External"/><Relationship Id="rId10" Type="http://schemas.openxmlformats.org/officeDocument/2006/relationships/drawing" Target="../drawings/drawing2.xml"/><Relationship Id="rId4" Type="http://schemas.openxmlformats.org/officeDocument/2006/relationships/hyperlink" Target="https://app.box.com/s/z6rf4r9w65qnu4dfvxhz79i9r57tycmf" TargetMode="External"/><Relationship Id="rId9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B76F1-E2A3-4B2F-BCA0-7F01D950BC7E}">
  <sheetPr codeName="Sheet1"/>
  <dimension ref="A1:L39"/>
  <sheetViews>
    <sheetView zoomScale="60" zoomScaleNormal="60" zoomScaleSheetLayoutView="100" workbookViewId="0">
      <pane ySplit="3" topLeftCell="A9" activePane="bottomLeft" state="frozen"/>
      <selection pane="bottomLeft" activeCell="A12" sqref="A12:XFD12"/>
    </sheetView>
  </sheetViews>
  <sheetFormatPr defaultColWidth="10.875" defaultRowHeight="18.75"/>
  <cols>
    <col min="1" max="1" width="16.75" style="8" customWidth="1"/>
    <col min="2" max="2" width="20" style="9" customWidth="1"/>
    <col min="3" max="3" width="48.125" style="10" customWidth="1"/>
    <col min="4" max="4" width="24.375" style="7" customWidth="1"/>
    <col min="5" max="5" width="33.125" style="7" customWidth="1"/>
    <col min="6" max="6" width="26.625" style="8" customWidth="1"/>
    <col min="7" max="7" width="13.375" style="24" customWidth="1"/>
    <col min="8" max="8" width="16.625" style="16" customWidth="1"/>
    <col min="9" max="9" width="22.5" style="16" customWidth="1"/>
    <col min="10" max="10" width="20.5" style="51" customWidth="1"/>
    <col min="11" max="11" width="14.75" style="7" customWidth="1"/>
    <col min="12" max="12" width="15.875" style="7" customWidth="1"/>
    <col min="13" max="16384" width="10.875" style="7"/>
  </cols>
  <sheetData>
    <row r="1" spans="1:12" s="2" customFormat="1" ht="94.15" customHeight="1">
      <c r="A1" s="15"/>
      <c r="B1" s="55" t="s">
        <v>0</v>
      </c>
      <c r="C1" s="56"/>
      <c r="D1" s="57"/>
      <c r="E1" s="55"/>
      <c r="F1" s="56"/>
      <c r="G1" s="56"/>
      <c r="H1" s="57"/>
      <c r="I1" s="26"/>
      <c r="J1" s="46"/>
      <c r="K1" s="14"/>
    </row>
    <row r="2" spans="1:12" s="2" customFormat="1" ht="69" customHeight="1">
      <c r="A2" s="61" t="s">
        <v>1</v>
      </c>
      <c r="B2" s="62"/>
      <c r="C2" s="62"/>
      <c r="D2" s="63"/>
      <c r="E2" s="58" t="s">
        <v>2</v>
      </c>
      <c r="F2" s="59"/>
      <c r="G2" s="59"/>
      <c r="H2" s="60"/>
      <c r="I2" s="27"/>
      <c r="J2" s="46"/>
      <c r="K2" s="14"/>
    </row>
    <row r="3" spans="1:12" s="2" customFormat="1" ht="57.75" customHeight="1">
      <c r="A3" s="3" t="s">
        <v>3</v>
      </c>
      <c r="B3" s="3" t="s">
        <v>4</v>
      </c>
      <c r="C3" s="3" t="s">
        <v>5</v>
      </c>
      <c r="D3" s="4" t="s">
        <v>6</v>
      </c>
      <c r="E3" s="5" t="s">
        <v>7</v>
      </c>
      <c r="F3" s="5" t="s">
        <v>8</v>
      </c>
      <c r="G3" s="3" t="s">
        <v>9</v>
      </c>
      <c r="H3" s="23" t="s">
        <v>10</v>
      </c>
      <c r="I3" s="23" t="s">
        <v>11</v>
      </c>
      <c r="J3" s="47" t="s">
        <v>12</v>
      </c>
      <c r="K3" s="3" t="s">
        <v>13</v>
      </c>
      <c r="L3" s="3" t="s">
        <v>14</v>
      </c>
    </row>
    <row r="4" spans="1:12" s="2" customFormat="1" ht="57.75" customHeight="1">
      <c r="A4" s="39"/>
      <c r="B4" s="40"/>
      <c r="C4" s="40"/>
      <c r="D4" s="41"/>
      <c r="E4" s="42" t="s">
        <v>119</v>
      </c>
      <c r="F4" s="43"/>
      <c r="G4" s="40"/>
      <c r="H4" s="44"/>
      <c r="I4" s="44"/>
      <c r="J4" s="48"/>
      <c r="K4" s="40"/>
      <c r="L4" s="45"/>
    </row>
    <row r="5" spans="1:12" ht="99.95" customHeight="1">
      <c r="A5" s="53" t="s">
        <v>132</v>
      </c>
      <c r="B5" s="54" t="s">
        <v>133</v>
      </c>
      <c r="C5" s="34" t="s">
        <v>134</v>
      </c>
      <c r="D5" s="36">
        <v>941.29</v>
      </c>
      <c r="E5" s="32"/>
      <c r="F5" s="37" t="s">
        <v>32</v>
      </c>
      <c r="G5" s="35">
        <v>1</v>
      </c>
      <c r="H5" s="38" t="s">
        <v>120</v>
      </c>
      <c r="I5" s="21" t="s">
        <v>129</v>
      </c>
      <c r="J5" s="49" t="s">
        <v>168</v>
      </c>
      <c r="K5" s="32"/>
      <c r="L5" s="33">
        <f t="shared" ref="L5" si="0">K5*D5</f>
        <v>0</v>
      </c>
    </row>
    <row r="6" spans="1:12" ht="99.95" customHeight="1">
      <c r="A6" s="34" t="s">
        <v>118</v>
      </c>
      <c r="B6" s="54" t="s">
        <v>135</v>
      </c>
      <c r="C6" s="34" t="s">
        <v>136</v>
      </c>
      <c r="D6" s="36">
        <v>941.29</v>
      </c>
      <c r="E6" s="32"/>
      <c r="F6" s="37" t="s">
        <v>32</v>
      </c>
      <c r="G6" s="35">
        <v>1</v>
      </c>
      <c r="H6" s="38" t="s">
        <v>120</v>
      </c>
      <c r="I6" s="21" t="s">
        <v>137</v>
      </c>
      <c r="J6" s="49" t="s">
        <v>169</v>
      </c>
      <c r="K6" s="32"/>
      <c r="L6" s="33">
        <f t="shared" ref="L6" si="1">K6*D6</f>
        <v>0</v>
      </c>
    </row>
    <row r="7" spans="1:12" s="2" customFormat="1" ht="57.75" customHeight="1">
      <c r="A7" s="39"/>
      <c r="B7" s="40"/>
      <c r="C7" s="40"/>
      <c r="D7" s="41"/>
      <c r="E7" s="42" t="s">
        <v>33</v>
      </c>
      <c r="F7" s="43"/>
      <c r="G7" s="40"/>
      <c r="H7" s="44"/>
      <c r="I7" s="44"/>
      <c r="J7" s="48"/>
      <c r="K7" s="40"/>
      <c r="L7" s="45"/>
    </row>
    <row r="8" spans="1:12" ht="99.95" customHeight="1">
      <c r="A8" s="53" t="s">
        <v>132</v>
      </c>
      <c r="B8" s="54" t="s">
        <v>138</v>
      </c>
      <c r="C8" s="34" t="s">
        <v>139</v>
      </c>
      <c r="D8" s="36">
        <v>188.41</v>
      </c>
      <c r="E8" s="32"/>
      <c r="F8" s="37" t="s">
        <v>32</v>
      </c>
      <c r="G8" s="35">
        <v>4</v>
      </c>
      <c r="H8" s="38" t="s">
        <v>35</v>
      </c>
      <c r="I8" s="21" t="s">
        <v>129</v>
      </c>
      <c r="J8" s="49" t="s">
        <v>168</v>
      </c>
      <c r="K8" s="32"/>
      <c r="L8" s="33">
        <f t="shared" ref="L8:L9" si="2">K8*D8</f>
        <v>0</v>
      </c>
    </row>
    <row r="9" spans="1:12" ht="99.95" customHeight="1">
      <c r="A9" s="34" t="s">
        <v>118</v>
      </c>
      <c r="B9" s="30" t="s">
        <v>140</v>
      </c>
      <c r="C9" s="17" t="s">
        <v>141</v>
      </c>
      <c r="D9" s="18">
        <v>188.41</v>
      </c>
      <c r="E9" s="19"/>
      <c r="F9" s="37" t="s">
        <v>32</v>
      </c>
      <c r="G9" s="28">
        <v>4</v>
      </c>
      <c r="H9" s="38" t="s">
        <v>35</v>
      </c>
      <c r="I9" s="21" t="s">
        <v>137</v>
      </c>
      <c r="J9" s="49" t="s">
        <v>169</v>
      </c>
      <c r="K9" s="19"/>
      <c r="L9" s="22">
        <f t="shared" si="2"/>
        <v>0</v>
      </c>
    </row>
    <row r="10" spans="1:12" ht="99.95" customHeight="1">
      <c r="A10" s="34" t="s">
        <v>118</v>
      </c>
      <c r="B10" s="35" t="s">
        <v>36</v>
      </c>
      <c r="C10" s="34" t="s">
        <v>37</v>
      </c>
      <c r="D10" s="36">
        <v>156.84300000000002</v>
      </c>
      <c r="E10" s="32"/>
      <c r="F10" s="37" t="s">
        <v>32</v>
      </c>
      <c r="G10" s="35">
        <v>4</v>
      </c>
      <c r="H10" s="38" t="s">
        <v>35</v>
      </c>
      <c r="I10" s="21" t="s">
        <v>66</v>
      </c>
      <c r="J10" s="49" t="s">
        <v>95</v>
      </c>
      <c r="K10" s="32"/>
      <c r="L10" s="33">
        <f t="shared" ref="L10" si="3">K10*D10</f>
        <v>0</v>
      </c>
    </row>
    <row r="11" spans="1:12" ht="99.95" customHeight="1">
      <c r="A11" s="34" t="s">
        <v>118</v>
      </c>
      <c r="B11" s="28" t="s">
        <v>38</v>
      </c>
      <c r="C11" s="17" t="s">
        <v>39</v>
      </c>
      <c r="D11" s="18">
        <v>188.41</v>
      </c>
      <c r="E11" s="19"/>
      <c r="F11" s="37" t="s">
        <v>32</v>
      </c>
      <c r="G11" s="28">
        <v>4</v>
      </c>
      <c r="H11" s="38" t="s">
        <v>35</v>
      </c>
      <c r="I11" s="21" t="s">
        <v>66</v>
      </c>
      <c r="J11" s="49" t="s">
        <v>95</v>
      </c>
      <c r="K11" s="19"/>
      <c r="L11" s="22">
        <f t="shared" ref="L11:L26" si="4">K11*D11</f>
        <v>0</v>
      </c>
    </row>
    <row r="12" spans="1:12" s="2" customFormat="1" ht="57.75" customHeight="1">
      <c r="A12" s="39"/>
      <c r="B12" s="40"/>
      <c r="C12" s="40"/>
      <c r="D12" s="41"/>
      <c r="E12" s="42" t="s">
        <v>34</v>
      </c>
      <c r="F12" s="43"/>
      <c r="G12" s="40"/>
      <c r="H12" s="44"/>
      <c r="I12" s="44"/>
      <c r="J12" s="48"/>
      <c r="K12" s="40"/>
      <c r="L12" s="45"/>
    </row>
    <row r="13" spans="1:12" ht="99.95" customHeight="1">
      <c r="A13" s="34" t="s">
        <v>118</v>
      </c>
      <c r="B13" s="30" t="s">
        <v>142</v>
      </c>
      <c r="C13" s="17" t="s">
        <v>143</v>
      </c>
      <c r="D13" s="18">
        <v>94.13</v>
      </c>
      <c r="E13" s="19"/>
      <c r="F13" s="37"/>
      <c r="G13" s="28">
        <v>6</v>
      </c>
      <c r="H13" s="31" t="s">
        <v>28</v>
      </c>
      <c r="I13" s="21" t="s">
        <v>129</v>
      </c>
      <c r="J13" s="49" t="s">
        <v>168</v>
      </c>
      <c r="K13" s="19"/>
      <c r="L13" s="22">
        <f t="shared" ref="L13:L25" si="5">K13*D13</f>
        <v>0</v>
      </c>
    </row>
    <row r="14" spans="1:12" ht="99.95" customHeight="1">
      <c r="A14" s="34" t="s">
        <v>118</v>
      </c>
      <c r="B14" s="30" t="s">
        <v>144</v>
      </c>
      <c r="C14" s="17" t="s">
        <v>145</v>
      </c>
      <c r="D14" s="18">
        <v>94.13</v>
      </c>
      <c r="E14" s="19"/>
      <c r="F14" s="37"/>
      <c r="G14" s="28">
        <v>6</v>
      </c>
      <c r="H14" s="31" t="s">
        <v>28</v>
      </c>
      <c r="I14" s="21" t="s">
        <v>129</v>
      </c>
      <c r="J14" s="49" t="s">
        <v>168</v>
      </c>
      <c r="K14" s="19"/>
      <c r="L14" s="22">
        <f t="shared" si="5"/>
        <v>0</v>
      </c>
    </row>
    <row r="15" spans="1:12" ht="99.95" customHeight="1">
      <c r="A15" s="34" t="s">
        <v>118</v>
      </c>
      <c r="B15" s="30" t="s">
        <v>146</v>
      </c>
      <c r="C15" s="17" t="s">
        <v>147</v>
      </c>
      <c r="D15" s="18">
        <v>94.13</v>
      </c>
      <c r="E15" s="19"/>
      <c r="F15" s="37"/>
      <c r="G15" s="28">
        <v>6</v>
      </c>
      <c r="H15" s="31" t="s">
        <v>28</v>
      </c>
      <c r="I15" s="21" t="s">
        <v>129</v>
      </c>
      <c r="J15" s="49" t="s">
        <v>168</v>
      </c>
      <c r="K15" s="19"/>
      <c r="L15" s="22">
        <f t="shared" si="5"/>
        <v>0</v>
      </c>
    </row>
    <row r="16" spans="1:12" ht="99.95" customHeight="1">
      <c r="A16" s="34" t="s">
        <v>118</v>
      </c>
      <c r="B16" s="30" t="s">
        <v>148</v>
      </c>
      <c r="C16" s="17" t="s">
        <v>149</v>
      </c>
      <c r="D16" s="18">
        <v>94.13</v>
      </c>
      <c r="E16" s="19"/>
      <c r="F16" s="37"/>
      <c r="G16" s="28">
        <v>6</v>
      </c>
      <c r="H16" s="31" t="s">
        <v>28</v>
      </c>
      <c r="I16" s="21" t="s">
        <v>129</v>
      </c>
      <c r="J16" s="49" t="s">
        <v>168</v>
      </c>
      <c r="K16" s="19"/>
      <c r="L16" s="22">
        <f t="shared" si="5"/>
        <v>0</v>
      </c>
    </row>
    <row r="17" spans="1:12" ht="99.95" customHeight="1">
      <c r="A17" s="34" t="s">
        <v>118</v>
      </c>
      <c r="B17" s="30" t="s">
        <v>150</v>
      </c>
      <c r="C17" s="17" t="s">
        <v>151</v>
      </c>
      <c r="D17" s="18">
        <v>94.13</v>
      </c>
      <c r="E17" s="19"/>
      <c r="F17" s="37"/>
      <c r="G17" s="28">
        <v>6</v>
      </c>
      <c r="H17" s="31" t="s">
        <v>28</v>
      </c>
      <c r="I17" s="21" t="s">
        <v>129</v>
      </c>
      <c r="J17" s="49" t="s">
        <v>168</v>
      </c>
      <c r="K17" s="19"/>
      <c r="L17" s="22">
        <f t="shared" si="5"/>
        <v>0</v>
      </c>
    </row>
    <row r="18" spans="1:12" ht="99.95" customHeight="1">
      <c r="A18" s="34" t="s">
        <v>118</v>
      </c>
      <c r="B18" s="30" t="s">
        <v>152</v>
      </c>
      <c r="C18" s="17" t="s">
        <v>153</v>
      </c>
      <c r="D18" s="18">
        <v>94.13</v>
      </c>
      <c r="E18" s="19"/>
      <c r="F18" s="37"/>
      <c r="G18" s="28">
        <v>6</v>
      </c>
      <c r="H18" s="31" t="s">
        <v>28</v>
      </c>
      <c r="I18" s="21" t="s">
        <v>129</v>
      </c>
      <c r="J18" s="49" t="s">
        <v>168</v>
      </c>
      <c r="K18" s="19"/>
      <c r="L18" s="22">
        <f t="shared" si="5"/>
        <v>0</v>
      </c>
    </row>
    <row r="19" spans="1:12" ht="99.95" customHeight="1">
      <c r="A19" s="53" t="s">
        <v>132</v>
      </c>
      <c r="B19" s="30" t="s">
        <v>154</v>
      </c>
      <c r="C19" s="17" t="s">
        <v>155</v>
      </c>
      <c r="D19" s="18">
        <v>94.13</v>
      </c>
      <c r="E19" s="19"/>
      <c r="F19" s="37"/>
      <c r="G19" s="28">
        <v>6</v>
      </c>
      <c r="H19" s="31" t="s">
        <v>28</v>
      </c>
      <c r="I19" s="21" t="s">
        <v>129</v>
      </c>
      <c r="J19" s="49" t="s">
        <v>168</v>
      </c>
      <c r="K19" s="19"/>
      <c r="L19" s="22">
        <f t="shared" si="5"/>
        <v>0</v>
      </c>
    </row>
    <row r="20" spans="1:12" ht="99.95" customHeight="1">
      <c r="A20" s="34" t="s">
        <v>118</v>
      </c>
      <c r="B20" s="30" t="s">
        <v>156</v>
      </c>
      <c r="C20" s="17" t="s">
        <v>157</v>
      </c>
      <c r="D20" s="18">
        <v>94.13</v>
      </c>
      <c r="E20" s="19"/>
      <c r="F20" s="37"/>
      <c r="G20" s="28">
        <v>6</v>
      </c>
      <c r="H20" s="31" t="s">
        <v>28</v>
      </c>
      <c r="I20" s="21" t="s">
        <v>137</v>
      </c>
      <c r="J20" s="49" t="s">
        <v>169</v>
      </c>
      <c r="K20" s="19"/>
      <c r="L20" s="22">
        <f t="shared" si="5"/>
        <v>0</v>
      </c>
    </row>
    <row r="21" spans="1:12" ht="99.95" customHeight="1">
      <c r="A21" s="34" t="s">
        <v>118</v>
      </c>
      <c r="B21" s="30" t="s">
        <v>158</v>
      </c>
      <c r="C21" s="17" t="s">
        <v>159</v>
      </c>
      <c r="D21" s="18">
        <v>94.13</v>
      </c>
      <c r="E21" s="19"/>
      <c r="F21" s="37"/>
      <c r="G21" s="28">
        <v>6</v>
      </c>
      <c r="H21" s="31" t="s">
        <v>28</v>
      </c>
      <c r="I21" s="21" t="s">
        <v>137</v>
      </c>
      <c r="J21" s="49" t="s">
        <v>169</v>
      </c>
      <c r="K21" s="19"/>
      <c r="L21" s="22">
        <f t="shared" si="5"/>
        <v>0</v>
      </c>
    </row>
    <row r="22" spans="1:12" ht="99.95" customHeight="1">
      <c r="A22" s="34" t="s">
        <v>118</v>
      </c>
      <c r="B22" s="30" t="s">
        <v>160</v>
      </c>
      <c r="C22" s="17" t="s">
        <v>161</v>
      </c>
      <c r="D22" s="18">
        <v>94.13</v>
      </c>
      <c r="E22" s="19"/>
      <c r="F22" s="37"/>
      <c r="G22" s="28">
        <v>6</v>
      </c>
      <c r="H22" s="31" t="s">
        <v>28</v>
      </c>
      <c r="I22" s="21" t="s">
        <v>137</v>
      </c>
      <c r="J22" s="49" t="s">
        <v>169</v>
      </c>
      <c r="K22" s="19"/>
      <c r="L22" s="22">
        <f t="shared" si="5"/>
        <v>0</v>
      </c>
    </row>
    <row r="23" spans="1:12" ht="99.95" customHeight="1">
      <c r="A23" s="34" t="s">
        <v>118</v>
      </c>
      <c r="B23" s="30" t="s">
        <v>162</v>
      </c>
      <c r="C23" s="17" t="s">
        <v>163</v>
      </c>
      <c r="D23" s="18">
        <v>94.13</v>
      </c>
      <c r="E23" s="19"/>
      <c r="F23" s="37"/>
      <c r="G23" s="28">
        <v>6</v>
      </c>
      <c r="H23" s="31" t="s">
        <v>28</v>
      </c>
      <c r="I23" s="21" t="s">
        <v>137</v>
      </c>
      <c r="J23" s="49" t="s">
        <v>169</v>
      </c>
      <c r="K23" s="19"/>
      <c r="L23" s="22">
        <f t="shared" si="5"/>
        <v>0</v>
      </c>
    </row>
    <row r="24" spans="1:12" ht="99.95" customHeight="1">
      <c r="A24" s="34" t="s">
        <v>118</v>
      </c>
      <c r="B24" s="30" t="s">
        <v>164</v>
      </c>
      <c r="C24" s="17" t="s">
        <v>165</v>
      </c>
      <c r="D24" s="18">
        <v>94.13</v>
      </c>
      <c r="E24" s="19"/>
      <c r="F24" s="37"/>
      <c r="G24" s="28">
        <v>6</v>
      </c>
      <c r="H24" s="31" t="s">
        <v>28</v>
      </c>
      <c r="I24" s="21" t="s">
        <v>137</v>
      </c>
      <c r="J24" s="49" t="s">
        <v>169</v>
      </c>
      <c r="K24" s="19"/>
      <c r="L24" s="22">
        <f t="shared" si="5"/>
        <v>0</v>
      </c>
    </row>
    <row r="25" spans="1:12" ht="99.95" customHeight="1">
      <c r="A25" s="34" t="s">
        <v>118</v>
      </c>
      <c r="B25" s="30" t="s">
        <v>166</v>
      </c>
      <c r="C25" s="17" t="s">
        <v>167</v>
      </c>
      <c r="D25" s="18">
        <v>94.13</v>
      </c>
      <c r="E25" s="19"/>
      <c r="F25" s="37"/>
      <c r="G25" s="28">
        <v>6</v>
      </c>
      <c r="H25" s="31" t="s">
        <v>28</v>
      </c>
      <c r="I25" s="21" t="s">
        <v>137</v>
      </c>
      <c r="J25" s="49" t="s">
        <v>169</v>
      </c>
      <c r="K25" s="19"/>
      <c r="L25" s="22">
        <f t="shared" si="5"/>
        <v>0</v>
      </c>
    </row>
    <row r="26" spans="1:12" ht="99.95" customHeight="1">
      <c r="A26" s="34" t="s">
        <v>118</v>
      </c>
      <c r="B26" s="28" t="s">
        <v>40</v>
      </c>
      <c r="C26" s="17" t="s">
        <v>41</v>
      </c>
      <c r="D26" s="18">
        <v>94.13</v>
      </c>
      <c r="E26" s="19"/>
      <c r="F26" s="37" t="s">
        <v>32</v>
      </c>
      <c r="G26" s="28">
        <v>6</v>
      </c>
      <c r="H26" s="31" t="s">
        <v>28</v>
      </c>
      <c r="I26" s="21" t="s">
        <v>66</v>
      </c>
      <c r="J26" s="49" t="s">
        <v>95</v>
      </c>
      <c r="K26" s="19"/>
      <c r="L26" s="22">
        <f t="shared" si="4"/>
        <v>0</v>
      </c>
    </row>
    <row r="27" spans="1:12" ht="99.95" customHeight="1">
      <c r="A27" s="34" t="s">
        <v>118</v>
      </c>
      <c r="B27" s="28" t="s">
        <v>42</v>
      </c>
      <c r="C27" s="17" t="s">
        <v>43</v>
      </c>
      <c r="D27" s="18">
        <v>94.13</v>
      </c>
      <c r="E27" s="19"/>
      <c r="F27" s="37" t="s">
        <v>32</v>
      </c>
      <c r="G27" s="28">
        <v>6</v>
      </c>
      <c r="H27" s="31" t="s">
        <v>28</v>
      </c>
      <c r="I27" s="21" t="s">
        <v>66</v>
      </c>
      <c r="J27" s="49" t="s">
        <v>95</v>
      </c>
      <c r="K27" s="19"/>
      <c r="L27" s="22">
        <f t="shared" ref="L27:L30" si="6">K27*D27</f>
        <v>0</v>
      </c>
    </row>
    <row r="28" spans="1:12" ht="99.95" customHeight="1">
      <c r="A28" s="34" t="s">
        <v>118</v>
      </c>
      <c r="B28" s="28" t="s">
        <v>44</v>
      </c>
      <c r="C28" s="17" t="s">
        <v>45</v>
      </c>
      <c r="D28" s="18">
        <v>94.13</v>
      </c>
      <c r="E28" s="19"/>
      <c r="F28" s="37" t="s">
        <v>32</v>
      </c>
      <c r="G28" s="28">
        <v>6</v>
      </c>
      <c r="H28" s="31" t="s">
        <v>28</v>
      </c>
      <c r="I28" s="21" t="s">
        <v>66</v>
      </c>
      <c r="J28" s="49" t="s">
        <v>95</v>
      </c>
      <c r="K28" s="19"/>
      <c r="L28" s="22">
        <f t="shared" si="6"/>
        <v>0</v>
      </c>
    </row>
    <row r="29" spans="1:12" ht="99.95" customHeight="1">
      <c r="A29" s="34" t="s">
        <v>118</v>
      </c>
      <c r="B29" s="28" t="s">
        <v>46</v>
      </c>
      <c r="C29" s="17" t="s">
        <v>47</v>
      </c>
      <c r="D29" s="18">
        <v>94.13</v>
      </c>
      <c r="E29" s="19"/>
      <c r="F29" s="37" t="s">
        <v>32</v>
      </c>
      <c r="G29" s="28">
        <v>6</v>
      </c>
      <c r="H29" s="31" t="s">
        <v>28</v>
      </c>
      <c r="I29" s="21" t="s">
        <v>66</v>
      </c>
      <c r="J29" s="49" t="s">
        <v>95</v>
      </c>
      <c r="K29" s="19"/>
      <c r="L29" s="22">
        <f t="shared" si="6"/>
        <v>0</v>
      </c>
    </row>
    <row r="30" spans="1:12" ht="99.95" customHeight="1">
      <c r="A30" s="34" t="s">
        <v>118</v>
      </c>
      <c r="B30" s="28" t="s">
        <v>48</v>
      </c>
      <c r="C30" s="17" t="s">
        <v>49</v>
      </c>
      <c r="D30" s="18">
        <v>94.13</v>
      </c>
      <c r="E30" s="19"/>
      <c r="F30" s="37" t="s">
        <v>32</v>
      </c>
      <c r="G30" s="28">
        <v>6</v>
      </c>
      <c r="H30" s="31" t="s">
        <v>28</v>
      </c>
      <c r="I30" s="21" t="s">
        <v>66</v>
      </c>
      <c r="J30" s="49" t="s">
        <v>95</v>
      </c>
      <c r="K30" s="19"/>
      <c r="L30" s="22">
        <f t="shared" si="6"/>
        <v>0</v>
      </c>
    </row>
    <row r="31" spans="1:12" ht="99.95" customHeight="1">
      <c r="A31" s="34" t="s">
        <v>118</v>
      </c>
      <c r="B31" s="28" t="s">
        <v>50</v>
      </c>
      <c r="C31" s="17" t="s">
        <v>51</v>
      </c>
      <c r="D31" s="18">
        <v>94.13</v>
      </c>
      <c r="E31" s="19"/>
      <c r="F31" s="37" t="s">
        <v>32</v>
      </c>
      <c r="G31" s="28">
        <v>6</v>
      </c>
      <c r="H31" s="31" t="s">
        <v>28</v>
      </c>
      <c r="I31" s="21" t="s">
        <v>66</v>
      </c>
      <c r="J31" s="49" t="s">
        <v>95</v>
      </c>
      <c r="K31" s="19"/>
      <c r="L31" s="22">
        <f t="shared" ref="L31:L38" si="7">K31*D31</f>
        <v>0</v>
      </c>
    </row>
    <row r="32" spans="1:12" ht="99.95" customHeight="1">
      <c r="A32" s="34" t="s">
        <v>118</v>
      </c>
      <c r="B32" s="28" t="s">
        <v>52</v>
      </c>
      <c r="C32" s="17" t="s">
        <v>53</v>
      </c>
      <c r="D32" s="18">
        <v>94.13</v>
      </c>
      <c r="E32" s="19"/>
      <c r="F32" s="37" t="s">
        <v>32</v>
      </c>
      <c r="G32" s="28">
        <v>6</v>
      </c>
      <c r="H32" s="31" t="s">
        <v>28</v>
      </c>
      <c r="I32" s="21" t="s">
        <v>66</v>
      </c>
      <c r="J32" s="49" t="s">
        <v>95</v>
      </c>
      <c r="K32" s="19"/>
      <c r="L32" s="22">
        <f t="shared" si="7"/>
        <v>0</v>
      </c>
    </row>
    <row r="33" spans="1:12" ht="99.95" customHeight="1">
      <c r="A33" s="34" t="s">
        <v>118</v>
      </c>
      <c r="B33" s="28" t="s">
        <v>54</v>
      </c>
      <c r="C33" s="17" t="s">
        <v>55</v>
      </c>
      <c r="D33" s="18">
        <v>94.13</v>
      </c>
      <c r="E33" s="19"/>
      <c r="F33" s="37" t="s">
        <v>32</v>
      </c>
      <c r="G33" s="28">
        <v>6</v>
      </c>
      <c r="H33" s="31" t="s">
        <v>28</v>
      </c>
      <c r="I33" s="21" t="s">
        <v>66</v>
      </c>
      <c r="J33" s="49" t="s">
        <v>95</v>
      </c>
      <c r="K33" s="19"/>
      <c r="L33" s="22">
        <f t="shared" si="7"/>
        <v>0</v>
      </c>
    </row>
    <row r="34" spans="1:12" ht="99.95" customHeight="1">
      <c r="A34" s="34" t="s">
        <v>118</v>
      </c>
      <c r="B34" s="28" t="s">
        <v>56</v>
      </c>
      <c r="C34" s="17" t="s">
        <v>57</v>
      </c>
      <c r="D34" s="18">
        <v>94.13</v>
      </c>
      <c r="E34" s="19"/>
      <c r="F34" s="37" t="s">
        <v>32</v>
      </c>
      <c r="G34" s="28">
        <v>6</v>
      </c>
      <c r="H34" s="31" t="s">
        <v>28</v>
      </c>
      <c r="I34" s="21" t="s">
        <v>66</v>
      </c>
      <c r="J34" s="49" t="s">
        <v>95</v>
      </c>
      <c r="K34" s="19"/>
      <c r="L34" s="22">
        <f t="shared" si="7"/>
        <v>0</v>
      </c>
    </row>
    <row r="35" spans="1:12" ht="99.95" customHeight="1">
      <c r="A35" s="34" t="s">
        <v>118</v>
      </c>
      <c r="B35" s="28" t="s">
        <v>58</v>
      </c>
      <c r="C35" s="17" t="s">
        <v>59</v>
      </c>
      <c r="D35" s="18">
        <v>94.13</v>
      </c>
      <c r="E35" s="19"/>
      <c r="F35" s="37" t="s">
        <v>32</v>
      </c>
      <c r="G35" s="28">
        <v>6</v>
      </c>
      <c r="H35" s="31" t="s">
        <v>28</v>
      </c>
      <c r="I35" s="21" t="s">
        <v>66</v>
      </c>
      <c r="J35" s="49" t="s">
        <v>95</v>
      </c>
      <c r="K35" s="19"/>
      <c r="L35" s="22">
        <f t="shared" si="7"/>
        <v>0</v>
      </c>
    </row>
    <row r="36" spans="1:12" ht="99.95" customHeight="1">
      <c r="A36" s="34" t="s">
        <v>118</v>
      </c>
      <c r="B36" s="28" t="s">
        <v>60</v>
      </c>
      <c r="C36" s="17" t="s">
        <v>61</v>
      </c>
      <c r="D36" s="18">
        <v>94.13</v>
      </c>
      <c r="E36" s="19"/>
      <c r="F36" s="37" t="s">
        <v>32</v>
      </c>
      <c r="G36" s="28">
        <v>6</v>
      </c>
      <c r="H36" s="31" t="s">
        <v>28</v>
      </c>
      <c r="I36" s="21" t="s">
        <v>66</v>
      </c>
      <c r="J36" s="49" t="s">
        <v>95</v>
      </c>
      <c r="K36" s="19"/>
      <c r="L36" s="22">
        <f t="shared" si="7"/>
        <v>0</v>
      </c>
    </row>
    <row r="37" spans="1:12" ht="99.95" customHeight="1">
      <c r="A37" s="34" t="s">
        <v>118</v>
      </c>
      <c r="B37" s="28" t="s">
        <v>62</v>
      </c>
      <c r="C37" s="17" t="s">
        <v>63</v>
      </c>
      <c r="D37" s="18">
        <v>94.13</v>
      </c>
      <c r="E37" s="19"/>
      <c r="F37" s="37" t="s">
        <v>32</v>
      </c>
      <c r="G37" s="28">
        <v>6</v>
      </c>
      <c r="H37" s="31" t="s">
        <v>28</v>
      </c>
      <c r="I37" s="21" t="s">
        <v>66</v>
      </c>
      <c r="J37" s="49" t="s">
        <v>95</v>
      </c>
      <c r="K37" s="19"/>
      <c r="L37" s="22">
        <f t="shared" si="7"/>
        <v>0</v>
      </c>
    </row>
    <row r="38" spans="1:12" ht="99.95" customHeight="1">
      <c r="A38" s="34" t="s">
        <v>118</v>
      </c>
      <c r="B38" s="28" t="s">
        <v>64</v>
      </c>
      <c r="C38" s="17" t="s">
        <v>65</v>
      </c>
      <c r="D38" s="18">
        <v>94.13</v>
      </c>
      <c r="E38" s="19"/>
      <c r="F38" s="37" t="s">
        <v>32</v>
      </c>
      <c r="G38" s="28">
        <v>6</v>
      </c>
      <c r="H38" s="31" t="s">
        <v>28</v>
      </c>
      <c r="I38" s="21" t="s">
        <v>66</v>
      </c>
      <c r="J38" s="49" t="s">
        <v>95</v>
      </c>
      <c r="K38" s="19"/>
      <c r="L38" s="22">
        <f t="shared" si="7"/>
        <v>0</v>
      </c>
    </row>
    <row r="39" spans="1:12">
      <c r="B39" s="8"/>
      <c r="C39" s="9"/>
      <c r="D39" s="10"/>
      <c r="F39" s="7"/>
      <c r="G39" s="8"/>
      <c r="H39" s="24"/>
      <c r="I39" s="24"/>
      <c r="J39" s="50"/>
      <c r="K39" s="11" t="s">
        <v>14</v>
      </c>
      <c r="L39" s="12">
        <f>SUM(L10:L38)</f>
        <v>0</v>
      </c>
    </row>
  </sheetData>
  <autoFilter ref="B3:L39" xr:uid="{426B76F1-E2A3-4B2F-BCA0-7F01D950BC7E}"/>
  <mergeCells count="4">
    <mergeCell ref="E1:H1"/>
    <mergeCell ref="E2:H2"/>
    <mergeCell ref="A2:D2"/>
    <mergeCell ref="B1:D1"/>
  </mergeCells>
  <conditionalFormatting sqref="B1:B1048576">
    <cfRule type="duplicateValues" dxfId="2" priority="1"/>
  </conditionalFormatting>
  <hyperlinks>
    <hyperlink ref="A5" r:id="rId1" xr:uid="{5714FB99-CBD0-4161-B79E-9115B464B023}"/>
    <hyperlink ref="A8" r:id="rId2" xr:uid="{CB7E89DF-E4E5-4203-80E9-DC3AC8C7DD52}"/>
    <hyperlink ref="A19" r:id="rId3" xr:uid="{389C1C79-5A2E-4DE1-B87B-20D1A7ED06D6}"/>
  </hyperlinks>
  <printOptions horizontalCentered="1" headings="1"/>
  <pageMargins left="0" right="0" top="0.59055118110236204" bottom="0.196850393700787" header="0.511811023622047" footer="0.511811023622047"/>
  <pageSetup scale="55" fitToHeight="2" orientation="portrait" horizontalDpi="4294967292" verticalDpi="4294967292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F56B4-8227-4378-8D2F-BF6333B3F93C}">
  <sheetPr codeName="Sheet2"/>
  <dimension ref="A1:L38"/>
  <sheetViews>
    <sheetView tabSelected="1" zoomScale="60" zoomScaleNormal="60" zoomScaleSheetLayoutView="100" workbookViewId="0">
      <pane ySplit="3" topLeftCell="A4" activePane="bottomLeft" state="frozen"/>
      <selection pane="bottomLeft"/>
    </sheetView>
  </sheetViews>
  <sheetFormatPr defaultColWidth="10.875" defaultRowHeight="18.75"/>
  <cols>
    <col min="1" max="1" width="16.75" style="8" customWidth="1"/>
    <col min="2" max="2" width="20" style="9" customWidth="1"/>
    <col min="3" max="3" width="48.125" style="10" customWidth="1"/>
    <col min="4" max="4" width="24.375" style="7" customWidth="1"/>
    <col min="5" max="5" width="33.125" style="7" customWidth="1"/>
    <col min="6" max="6" width="13.375" style="24" customWidth="1"/>
    <col min="7" max="7" width="16.625" style="16" customWidth="1"/>
    <col min="8" max="8" width="23.375" style="16" customWidth="1"/>
    <col min="9" max="10" width="20.5" style="13" customWidth="1"/>
    <col min="11" max="11" width="14.75" style="7" customWidth="1"/>
    <col min="12" max="16384" width="10.875" style="7"/>
  </cols>
  <sheetData>
    <row r="1" spans="1:12" s="2" customFormat="1" ht="94.15" customHeight="1">
      <c r="A1" s="15"/>
      <c r="B1" s="55" t="s">
        <v>0</v>
      </c>
      <c r="C1" s="56"/>
      <c r="D1" s="57"/>
      <c r="E1" s="55"/>
      <c r="F1" s="56"/>
      <c r="G1" s="57"/>
      <c r="H1" s="26"/>
      <c r="I1" s="1"/>
      <c r="J1" s="1"/>
      <c r="K1" s="14"/>
    </row>
    <row r="2" spans="1:12" s="2" customFormat="1" ht="69" customHeight="1">
      <c r="A2" s="61" t="s">
        <v>1</v>
      </c>
      <c r="B2" s="62"/>
      <c r="C2" s="62"/>
      <c r="D2" s="63"/>
      <c r="E2" s="58" t="s">
        <v>2</v>
      </c>
      <c r="F2" s="59"/>
      <c r="G2" s="60"/>
      <c r="H2" s="27"/>
      <c r="I2" s="1"/>
      <c r="J2" s="1"/>
      <c r="K2" s="14"/>
    </row>
    <row r="3" spans="1:12" s="2" customFormat="1" ht="57.75" customHeight="1">
      <c r="A3" s="3" t="s">
        <v>3</v>
      </c>
      <c r="B3" s="3" t="s">
        <v>4</v>
      </c>
      <c r="C3" s="3" t="s">
        <v>5</v>
      </c>
      <c r="D3" s="4" t="s">
        <v>6</v>
      </c>
      <c r="E3" s="5" t="s">
        <v>7</v>
      </c>
      <c r="F3" s="3" t="s">
        <v>9</v>
      </c>
      <c r="G3" s="23" t="s">
        <v>10</v>
      </c>
      <c r="H3" s="23" t="s">
        <v>11</v>
      </c>
      <c r="I3" s="3" t="s">
        <v>12</v>
      </c>
      <c r="J3" s="3" t="s">
        <v>15</v>
      </c>
      <c r="K3" s="3" t="s">
        <v>13</v>
      </c>
      <c r="L3" s="3" t="s">
        <v>14</v>
      </c>
    </row>
    <row r="4" spans="1:12" s="2" customFormat="1" ht="57.75" customHeight="1">
      <c r="A4" s="39"/>
      <c r="B4" s="40"/>
      <c r="C4" s="40"/>
      <c r="D4" s="41"/>
      <c r="E4" s="42" t="s">
        <v>34</v>
      </c>
      <c r="F4" s="43"/>
      <c r="G4" s="40"/>
      <c r="H4" s="44"/>
      <c r="I4" s="44"/>
      <c r="J4" s="48"/>
      <c r="K4" s="40"/>
      <c r="L4" s="45"/>
    </row>
    <row r="5" spans="1:12" s="6" customFormat="1" ht="99.95" customHeight="1">
      <c r="A5" s="25" t="s">
        <v>23</v>
      </c>
      <c r="B5" s="17" t="s">
        <v>17</v>
      </c>
      <c r="C5" s="17" t="s">
        <v>18</v>
      </c>
      <c r="D5" s="18">
        <v>78.41</v>
      </c>
      <c r="E5" s="19"/>
      <c r="F5" s="20">
        <v>6</v>
      </c>
      <c r="G5" s="29" t="s">
        <v>28</v>
      </c>
      <c r="H5" s="21" t="s">
        <v>66</v>
      </c>
      <c r="I5" s="21" t="s">
        <v>95</v>
      </c>
      <c r="J5" s="21" t="s">
        <v>16</v>
      </c>
      <c r="K5" s="19"/>
      <c r="L5" s="22">
        <f t="shared" ref="L5:L7" si="0">K5*D5</f>
        <v>0</v>
      </c>
    </row>
    <row r="6" spans="1:12" s="6" customFormat="1" ht="99.95" customHeight="1">
      <c r="A6" s="25" t="s">
        <v>24</v>
      </c>
      <c r="B6" s="17" t="s">
        <v>19</v>
      </c>
      <c r="C6" s="17" t="s">
        <v>20</v>
      </c>
      <c r="D6" s="18">
        <v>78.41</v>
      </c>
      <c r="E6" s="19"/>
      <c r="F6" s="20">
        <v>6</v>
      </c>
      <c r="G6" s="29" t="s">
        <v>28</v>
      </c>
      <c r="H6" s="21" t="s">
        <v>66</v>
      </c>
      <c r="I6" s="21" t="s">
        <v>95</v>
      </c>
      <c r="J6" s="21" t="s">
        <v>16</v>
      </c>
      <c r="K6" s="19"/>
      <c r="L6" s="22">
        <f t="shared" si="0"/>
        <v>0</v>
      </c>
    </row>
    <row r="7" spans="1:12" s="6" customFormat="1" ht="99.95" customHeight="1">
      <c r="A7" s="25" t="s">
        <v>25</v>
      </c>
      <c r="B7" s="17" t="s">
        <v>21</v>
      </c>
      <c r="C7" s="17" t="s">
        <v>22</v>
      </c>
      <c r="D7" s="18">
        <v>78.41</v>
      </c>
      <c r="E7" s="19"/>
      <c r="F7" s="20">
        <v>6</v>
      </c>
      <c r="G7" s="29" t="s">
        <v>28</v>
      </c>
      <c r="H7" s="21" t="s">
        <v>66</v>
      </c>
      <c r="I7" s="21" t="s">
        <v>95</v>
      </c>
      <c r="J7" s="21" t="s">
        <v>16</v>
      </c>
      <c r="K7" s="19"/>
      <c r="L7" s="22">
        <f t="shared" si="0"/>
        <v>0</v>
      </c>
    </row>
    <row r="8" spans="1:12" s="6" customFormat="1" ht="99.95" customHeight="1">
      <c r="A8" s="25" t="s">
        <v>30</v>
      </c>
      <c r="B8" s="28" t="s">
        <v>26</v>
      </c>
      <c r="C8" s="17" t="s">
        <v>27</v>
      </c>
      <c r="D8" s="18">
        <v>78.41</v>
      </c>
      <c r="E8" s="19"/>
      <c r="F8" s="20">
        <v>6</v>
      </c>
      <c r="G8" s="29" t="s">
        <v>28</v>
      </c>
      <c r="H8" s="21" t="s">
        <v>66</v>
      </c>
      <c r="I8" s="21" t="s">
        <v>95</v>
      </c>
      <c r="J8" s="21" t="s">
        <v>29</v>
      </c>
      <c r="K8" s="19"/>
      <c r="L8" s="22">
        <f t="shared" ref="L8:L9" si="1">K8*D8</f>
        <v>0</v>
      </c>
    </row>
    <row r="9" spans="1:12" s="6" customFormat="1" ht="99.95" customHeight="1">
      <c r="A9" s="34" t="s">
        <v>118</v>
      </c>
      <c r="B9" s="28" t="s">
        <v>96</v>
      </c>
      <c r="C9" s="17" t="s">
        <v>103</v>
      </c>
      <c r="D9" s="18">
        <v>94.13</v>
      </c>
      <c r="E9" s="19"/>
      <c r="F9" s="20">
        <v>6</v>
      </c>
      <c r="G9" s="29" t="s">
        <v>28</v>
      </c>
      <c r="H9" s="21" t="s">
        <v>66</v>
      </c>
      <c r="I9" s="21" t="s">
        <v>95</v>
      </c>
      <c r="J9" s="21"/>
      <c r="K9" s="19"/>
      <c r="L9" s="22">
        <f t="shared" si="1"/>
        <v>0</v>
      </c>
    </row>
    <row r="10" spans="1:12" s="6" customFormat="1" ht="99.95" customHeight="1">
      <c r="A10" s="34" t="s">
        <v>118</v>
      </c>
      <c r="B10" s="28" t="s">
        <v>97</v>
      </c>
      <c r="C10" s="17" t="s">
        <v>104</v>
      </c>
      <c r="D10" s="18">
        <v>78.41</v>
      </c>
      <c r="E10" s="19"/>
      <c r="F10" s="20">
        <v>6</v>
      </c>
      <c r="G10" s="29" t="s">
        <v>28</v>
      </c>
      <c r="H10" s="21" t="s">
        <v>66</v>
      </c>
      <c r="I10" s="21" t="s">
        <v>95</v>
      </c>
      <c r="J10" s="21"/>
      <c r="K10" s="19"/>
      <c r="L10" s="22">
        <f t="shared" ref="L10" si="2">K10*D10</f>
        <v>0</v>
      </c>
    </row>
    <row r="11" spans="1:12" s="6" customFormat="1" ht="99.95" customHeight="1">
      <c r="A11" s="34" t="s">
        <v>118</v>
      </c>
      <c r="B11" s="28" t="s">
        <v>74</v>
      </c>
      <c r="C11" s="17" t="s">
        <v>75</v>
      </c>
      <c r="D11" s="18">
        <v>78.41</v>
      </c>
      <c r="E11" s="19"/>
      <c r="F11" s="20">
        <v>6</v>
      </c>
      <c r="G11" s="29" t="s">
        <v>28</v>
      </c>
      <c r="H11" s="21" t="s">
        <v>66</v>
      </c>
      <c r="I11" s="21" t="s">
        <v>95</v>
      </c>
      <c r="J11" s="21"/>
      <c r="K11" s="19"/>
      <c r="L11" s="22">
        <f t="shared" ref="L11:L13" si="3">K11*D11</f>
        <v>0</v>
      </c>
    </row>
    <row r="12" spans="1:12" s="6" customFormat="1" ht="99.95" customHeight="1">
      <c r="A12" s="34" t="s">
        <v>118</v>
      </c>
      <c r="B12" s="52" t="s">
        <v>69</v>
      </c>
      <c r="C12" s="17" t="s">
        <v>105</v>
      </c>
      <c r="D12" s="18">
        <v>78.41</v>
      </c>
      <c r="E12" s="19"/>
      <c r="F12" s="20">
        <v>6</v>
      </c>
      <c r="G12" s="29" t="s">
        <v>28</v>
      </c>
      <c r="H12" s="21" t="s">
        <v>66</v>
      </c>
      <c r="I12" s="21" t="s">
        <v>95</v>
      </c>
      <c r="J12" s="21"/>
      <c r="K12" s="19"/>
      <c r="L12" s="22">
        <f t="shared" si="3"/>
        <v>0</v>
      </c>
    </row>
    <row r="13" spans="1:12" s="6" customFormat="1" ht="99.95" customHeight="1">
      <c r="A13" s="34" t="s">
        <v>118</v>
      </c>
      <c r="B13" s="52" t="s">
        <v>93</v>
      </c>
      <c r="C13" s="17" t="s">
        <v>94</v>
      </c>
      <c r="D13" s="18">
        <v>78.41</v>
      </c>
      <c r="E13" s="19"/>
      <c r="F13" s="20">
        <v>6</v>
      </c>
      <c r="G13" s="29" t="s">
        <v>28</v>
      </c>
      <c r="H13" s="21" t="s">
        <v>66</v>
      </c>
      <c r="I13" s="21" t="s">
        <v>95</v>
      </c>
      <c r="J13" s="21"/>
      <c r="K13" s="19"/>
      <c r="L13" s="22">
        <f t="shared" si="3"/>
        <v>0</v>
      </c>
    </row>
    <row r="14" spans="1:12" s="6" customFormat="1" ht="99.95" customHeight="1">
      <c r="A14" s="34" t="s">
        <v>118</v>
      </c>
      <c r="B14" s="52" t="s">
        <v>89</v>
      </c>
      <c r="C14" s="17" t="s">
        <v>90</v>
      </c>
      <c r="D14" s="18">
        <v>86.27</v>
      </c>
      <c r="E14" s="19"/>
      <c r="F14" s="20">
        <v>6</v>
      </c>
      <c r="G14" s="29" t="s">
        <v>28</v>
      </c>
      <c r="H14" s="21" t="s">
        <v>66</v>
      </c>
      <c r="I14" s="21" t="s">
        <v>95</v>
      </c>
      <c r="J14" s="21"/>
      <c r="K14" s="19"/>
      <c r="L14" s="22">
        <f t="shared" ref="L14:L19" si="4">K14*D14</f>
        <v>0</v>
      </c>
    </row>
    <row r="15" spans="1:12" s="6" customFormat="1" ht="99.95" customHeight="1">
      <c r="A15" s="34" t="s">
        <v>118</v>
      </c>
      <c r="B15" s="28" t="s">
        <v>91</v>
      </c>
      <c r="C15" s="17" t="s">
        <v>92</v>
      </c>
      <c r="D15" s="18">
        <v>86.27</v>
      </c>
      <c r="E15" s="19"/>
      <c r="F15" s="20">
        <v>6</v>
      </c>
      <c r="G15" s="29" t="s">
        <v>28</v>
      </c>
      <c r="H15" s="21" t="s">
        <v>66</v>
      </c>
      <c r="I15" s="21" t="s">
        <v>95</v>
      </c>
      <c r="J15" s="21"/>
      <c r="K15" s="19"/>
      <c r="L15" s="22">
        <f t="shared" si="4"/>
        <v>0</v>
      </c>
    </row>
    <row r="16" spans="1:12" s="6" customFormat="1" ht="99.95" customHeight="1">
      <c r="A16" s="34" t="s">
        <v>118</v>
      </c>
      <c r="B16" s="28" t="s">
        <v>82</v>
      </c>
      <c r="C16" s="17" t="s">
        <v>106</v>
      </c>
      <c r="D16" s="18">
        <v>78.41</v>
      </c>
      <c r="E16" s="19"/>
      <c r="F16" s="20">
        <v>6</v>
      </c>
      <c r="G16" s="29" t="s">
        <v>28</v>
      </c>
      <c r="H16" s="21" t="s">
        <v>66</v>
      </c>
      <c r="I16" s="21" t="s">
        <v>95</v>
      </c>
      <c r="J16" s="21"/>
      <c r="K16" s="19"/>
      <c r="L16" s="22">
        <f t="shared" si="4"/>
        <v>0</v>
      </c>
    </row>
    <row r="17" spans="1:12" s="6" customFormat="1" ht="99.95" customHeight="1">
      <c r="A17" s="34" t="s">
        <v>118</v>
      </c>
      <c r="B17" s="28" t="s">
        <v>98</v>
      </c>
      <c r="C17" s="17" t="s">
        <v>107</v>
      </c>
      <c r="D17" s="18">
        <v>78.41</v>
      </c>
      <c r="E17" s="19"/>
      <c r="F17" s="20">
        <v>6</v>
      </c>
      <c r="G17" s="29" t="s">
        <v>28</v>
      </c>
      <c r="H17" s="21" t="s">
        <v>66</v>
      </c>
      <c r="I17" s="21" t="s">
        <v>95</v>
      </c>
      <c r="J17" s="21"/>
      <c r="K17" s="19"/>
      <c r="L17" s="22">
        <f t="shared" si="4"/>
        <v>0</v>
      </c>
    </row>
    <row r="18" spans="1:12" s="6" customFormat="1" ht="99.95" customHeight="1">
      <c r="A18" s="34" t="s">
        <v>118</v>
      </c>
      <c r="B18" s="52" t="s">
        <v>72</v>
      </c>
      <c r="C18" s="17" t="s">
        <v>108</v>
      </c>
      <c r="D18" s="18">
        <v>78.41</v>
      </c>
      <c r="E18" s="19"/>
      <c r="F18" s="20">
        <v>6</v>
      </c>
      <c r="G18" s="29" t="s">
        <v>28</v>
      </c>
      <c r="H18" s="21" t="s">
        <v>66</v>
      </c>
      <c r="I18" s="21" t="s">
        <v>95</v>
      </c>
      <c r="J18" s="21"/>
      <c r="K18" s="19"/>
      <c r="L18" s="22">
        <f t="shared" si="4"/>
        <v>0</v>
      </c>
    </row>
    <row r="19" spans="1:12" s="6" customFormat="1" ht="99.95" customHeight="1">
      <c r="A19" s="34" t="s">
        <v>118</v>
      </c>
      <c r="B19" s="52" t="s">
        <v>86</v>
      </c>
      <c r="C19" s="17" t="s">
        <v>109</v>
      </c>
      <c r="D19" s="18">
        <v>78.41</v>
      </c>
      <c r="E19" s="19"/>
      <c r="F19" s="20">
        <v>6</v>
      </c>
      <c r="G19" s="29" t="s">
        <v>28</v>
      </c>
      <c r="H19" s="21" t="s">
        <v>66</v>
      </c>
      <c r="I19" s="21" t="s">
        <v>95</v>
      </c>
      <c r="J19" s="21"/>
      <c r="K19" s="19"/>
      <c r="L19" s="22">
        <f t="shared" si="4"/>
        <v>0</v>
      </c>
    </row>
    <row r="20" spans="1:12" s="6" customFormat="1" ht="99.95" customHeight="1">
      <c r="A20" s="34" t="s">
        <v>118</v>
      </c>
      <c r="B20" s="52" t="s">
        <v>78</v>
      </c>
      <c r="C20" s="17" t="s">
        <v>79</v>
      </c>
      <c r="D20" s="18">
        <v>94.13</v>
      </c>
      <c r="E20" s="19"/>
      <c r="F20" s="20">
        <v>6</v>
      </c>
      <c r="G20" s="29" t="s">
        <v>28</v>
      </c>
      <c r="H20" s="21" t="s">
        <v>66</v>
      </c>
      <c r="I20" s="21" t="s">
        <v>95</v>
      </c>
      <c r="J20" s="21"/>
      <c r="K20" s="19"/>
      <c r="L20" s="22">
        <f t="shared" ref="L20:L31" si="5">K20*D20</f>
        <v>0</v>
      </c>
    </row>
    <row r="21" spans="1:12" s="6" customFormat="1" ht="99.95" customHeight="1">
      <c r="A21" s="34" t="s">
        <v>118</v>
      </c>
      <c r="B21" s="28" t="s">
        <v>99</v>
      </c>
      <c r="C21" s="17" t="s">
        <v>110</v>
      </c>
      <c r="D21" s="18">
        <v>78.41</v>
      </c>
      <c r="E21" s="19"/>
      <c r="F21" s="20">
        <v>6</v>
      </c>
      <c r="G21" s="29" t="s">
        <v>28</v>
      </c>
      <c r="H21" s="21" t="s">
        <v>66</v>
      </c>
      <c r="I21" s="21" t="s">
        <v>95</v>
      </c>
      <c r="J21" s="21"/>
      <c r="K21" s="19"/>
      <c r="L21" s="22">
        <f t="shared" si="5"/>
        <v>0</v>
      </c>
    </row>
    <row r="22" spans="1:12" s="6" customFormat="1" ht="99.95" customHeight="1">
      <c r="A22" s="34" t="s">
        <v>118</v>
      </c>
      <c r="B22" s="28" t="s">
        <v>83</v>
      </c>
      <c r="C22" s="17" t="s">
        <v>84</v>
      </c>
      <c r="D22" s="18">
        <v>78.41</v>
      </c>
      <c r="E22" s="19"/>
      <c r="F22" s="20">
        <v>6</v>
      </c>
      <c r="G22" s="29" t="s">
        <v>28</v>
      </c>
      <c r="H22" s="21" t="s">
        <v>66</v>
      </c>
      <c r="I22" s="21" t="s">
        <v>95</v>
      </c>
      <c r="J22" s="21"/>
      <c r="K22" s="19"/>
      <c r="L22" s="22">
        <f t="shared" si="5"/>
        <v>0</v>
      </c>
    </row>
    <row r="23" spans="1:12" s="6" customFormat="1" ht="99.95" customHeight="1">
      <c r="A23" s="34" t="s">
        <v>118</v>
      </c>
      <c r="B23" s="28" t="s">
        <v>100</v>
      </c>
      <c r="C23" s="17" t="s">
        <v>111</v>
      </c>
      <c r="D23" s="18">
        <v>94.13</v>
      </c>
      <c r="E23" s="19"/>
      <c r="F23" s="20">
        <v>6</v>
      </c>
      <c r="G23" s="29" t="s">
        <v>28</v>
      </c>
      <c r="H23" s="21" t="s">
        <v>66</v>
      </c>
      <c r="I23" s="21" t="s">
        <v>95</v>
      </c>
      <c r="J23" s="21"/>
      <c r="K23" s="19"/>
      <c r="L23" s="22">
        <f t="shared" si="5"/>
        <v>0</v>
      </c>
    </row>
    <row r="24" spans="1:12" s="6" customFormat="1" ht="99.95" customHeight="1">
      <c r="A24" s="34" t="s">
        <v>118</v>
      </c>
      <c r="B24" s="52" t="s">
        <v>67</v>
      </c>
      <c r="C24" s="17" t="s">
        <v>68</v>
      </c>
      <c r="D24" s="18">
        <v>94.13</v>
      </c>
      <c r="E24" s="19"/>
      <c r="F24" s="20">
        <v>6</v>
      </c>
      <c r="G24" s="29" t="s">
        <v>28</v>
      </c>
      <c r="H24" s="21" t="s">
        <v>66</v>
      </c>
      <c r="I24" s="21" t="s">
        <v>95</v>
      </c>
      <c r="J24" s="21"/>
      <c r="K24" s="19"/>
      <c r="L24" s="22">
        <f t="shared" si="5"/>
        <v>0</v>
      </c>
    </row>
    <row r="25" spans="1:12" s="6" customFormat="1" ht="99.95" customHeight="1">
      <c r="A25" s="34" t="s">
        <v>118</v>
      </c>
      <c r="B25" s="52" t="s">
        <v>101</v>
      </c>
      <c r="C25" s="17" t="s">
        <v>112</v>
      </c>
      <c r="D25" s="18">
        <v>78.41</v>
      </c>
      <c r="E25" s="19"/>
      <c r="F25" s="20">
        <v>6</v>
      </c>
      <c r="G25" s="29" t="s">
        <v>28</v>
      </c>
      <c r="H25" s="21" t="s">
        <v>66</v>
      </c>
      <c r="I25" s="21" t="s">
        <v>95</v>
      </c>
      <c r="J25" s="21"/>
      <c r="K25" s="19"/>
      <c r="L25" s="22">
        <f t="shared" si="5"/>
        <v>0</v>
      </c>
    </row>
    <row r="26" spans="1:12" s="6" customFormat="1" ht="99.95" customHeight="1">
      <c r="A26" s="34" t="s">
        <v>118</v>
      </c>
      <c r="B26" s="52" t="s">
        <v>102</v>
      </c>
      <c r="C26" s="17" t="s">
        <v>113</v>
      </c>
      <c r="D26" s="18">
        <v>78.41</v>
      </c>
      <c r="E26" s="19"/>
      <c r="F26" s="20">
        <v>6</v>
      </c>
      <c r="G26" s="29" t="s">
        <v>28</v>
      </c>
      <c r="H26" s="21" t="s">
        <v>66</v>
      </c>
      <c r="I26" s="21" t="s">
        <v>95</v>
      </c>
      <c r="J26" s="21"/>
      <c r="K26" s="19"/>
      <c r="L26" s="22">
        <f t="shared" si="5"/>
        <v>0</v>
      </c>
    </row>
    <row r="27" spans="1:12" s="6" customFormat="1" ht="99.95" customHeight="1">
      <c r="A27" s="34" t="s">
        <v>118</v>
      </c>
      <c r="B27" s="28" t="s">
        <v>73</v>
      </c>
      <c r="C27" s="17" t="s">
        <v>114</v>
      </c>
      <c r="D27" s="18">
        <v>78.41</v>
      </c>
      <c r="E27" s="19"/>
      <c r="F27" s="20">
        <v>6</v>
      </c>
      <c r="G27" s="29" t="s">
        <v>28</v>
      </c>
      <c r="H27" s="21" t="s">
        <v>66</v>
      </c>
      <c r="I27" s="21" t="s">
        <v>95</v>
      </c>
      <c r="J27" s="21"/>
      <c r="K27" s="19"/>
      <c r="L27" s="22">
        <f t="shared" si="5"/>
        <v>0</v>
      </c>
    </row>
    <row r="28" spans="1:12" s="6" customFormat="1" ht="99.95" customHeight="1">
      <c r="A28" s="34" t="s">
        <v>118</v>
      </c>
      <c r="B28" s="28" t="s">
        <v>76</v>
      </c>
      <c r="C28" s="17" t="s">
        <v>77</v>
      </c>
      <c r="D28" s="18">
        <v>78.41</v>
      </c>
      <c r="E28" s="19"/>
      <c r="F28" s="20">
        <v>6</v>
      </c>
      <c r="G28" s="29" t="s">
        <v>28</v>
      </c>
      <c r="H28" s="21" t="s">
        <v>66</v>
      </c>
      <c r="I28" s="21" t="s">
        <v>95</v>
      </c>
      <c r="J28" s="21"/>
      <c r="K28" s="19"/>
      <c r="L28" s="22">
        <f t="shared" si="5"/>
        <v>0</v>
      </c>
    </row>
    <row r="29" spans="1:12" s="6" customFormat="1" ht="99.95" customHeight="1">
      <c r="A29" s="34" t="s">
        <v>118</v>
      </c>
      <c r="B29" s="28" t="s">
        <v>80</v>
      </c>
      <c r="C29" s="17" t="s">
        <v>81</v>
      </c>
      <c r="D29" s="18">
        <v>86.27</v>
      </c>
      <c r="E29" s="19"/>
      <c r="F29" s="20">
        <v>6</v>
      </c>
      <c r="G29" s="29" t="s">
        <v>28</v>
      </c>
      <c r="H29" s="21" t="s">
        <v>66</v>
      </c>
      <c r="I29" s="21" t="s">
        <v>95</v>
      </c>
      <c r="J29" s="21"/>
      <c r="K29" s="19"/>
      <c r="L29" s="22">
        <f t="shared" si="5"/>
        <v>0</v>
      </c>
    </row>
    <row r="30" spans="1:12" s="6" customFormat="1" ht="99.95" customHeight="1">
      <c r="A30" s="34" t="s">
        <v>118</v>
      </c>
      <c r="B30" s="52" t="s">
        <v>85</v>
      </c>
      <c r="C30" s="17" t="s">
        <v>115</v>
      </c>
      <c r="D30" s="18">
        <v>94.13</v>
      </c>
      <c r="E30" s="19"/>
      <c r="F30" s="20">
        <v>6</v>
      </c>
      <c r="G30" s="29" t="s">
        <v>28</v>
      </c>
      <c r="H30" s="21" t="s">
        <v>66</v>
      </c>
      <c r="I30" s="21" t="s">
        <v>95</v>
      </c>
      <c r="J30" s="21"/>
      <c r="K30" s="19"/>
      <c r="L30" s="22">
        <f t="shared" si="5"/>
        <v>0</v>
      </c>
    </row>
    <row r="31" spans="1:12" s="6" customFormat="1" ht="99.95" customHeight="1">
      <c r="A31" s="34" t="s">
        <v>118</v>
      </c>
      <c r="B31" s="52" t="s">
        <v>71</v>
      </c>
      <c r="C31" s="17" t="s">
        <v>116</v>
      </c>
      <c r="D31" s="18">
        <v>78.41</v>
      </c>
      <c r="E31" s="19"/>
      <c r="F31" s="20">
        <v>6</v>
      </c>
      <c r="G31" s="29" t="s">
        <v>28</v>
      </c>
      <c r="H31" s="21" t="s">
        <v>66</v>
      </c>
      <c r="I31" s="21" t="s">
        <v>95</v>
      </c>
      <c r="J31" s="21"/>
      <c r="K31" s="19"/>
      <c r="L31" s="22">
        <f t="shared" si="5"/>
        <v>0</v>
      </c>
    </row>
    <row r="32" spans="1:12" s="6" customFormat="1" ht="99.95" customHeight="1">
      <c r="A32" s="34" t="s">
        <v>118</v>
      </c>
      <c r="B32" s="52" t="s">
        <v>70</v>
      </c>
      <c r="C32" s="17" t="s">
        <v>117</v>
      </c>
      <c r="D32" s="18">
        <v>78.41</v>
      </c>
      <c r="E32" s="19"/>
      <c r="F32" s="20">
        <v>6</v>
      </c>
      <c r="G32" s="29" t="s">
        <v>28</v>
      </c>
      <c r="H32" s="21" t="s">
        <v>66</v>
      </c>
      <c r="I32" s="21" t="s">
        <v>95</v>
      </c>
      <c r="J32" s="21"/>
      <c r="K32" s="19"/>
      <c r="L32" s="22">
        <f t="shared" ref="L32" si="6">K32*D32</f>
        <v>0</v>
      </c>
    </row>
    <row r="33" spans="1:12" s="6" customFormat="1" ht="99.95" customHeight="1">
      <c r="A33" s="34" t="s">
        <v>118</v>
      </c>
      <c r="B33" s="52" t="s">
        <v>87</v>
      </c>
      <c r="C33" s="17" t="s">
        <v>88</v>
      </c>
      <c r="D33" s="18">
        <v>78.41</v>
      </c>
      <c r="E33" s="19"/>
      <c r="F33" s="20">
        <v>6</v>
      </c>
      <c r="G33" s="29" t="s">
        <v>28</v>
      </c>
      <c r="H33" s="21" t="s">
        <v>66</v>
      </c>
      <c r="I33" s="21" t="s">
        <v>95</v>
      </c>
      <c r="J33" s="21"/>
      <c r="K33" s="19"/>
      <c r="L33" s="22">
        <f t="shared" ref="L33" si="7">K33*D33</f>
        <v>0</v>
      </c>
    </row>
    <row r="34" spans="1:12" s="6" customFormat="1" ht="99.95" customHeight="1">
      <c r="A34" s="53" t="s">
        <v>132</v>
      </c>
      <c r="B34" s="52" t="s">
        <v>121</v>
      </c>
      <c r="C34" s="17" t="s">
        <v>122</v>
      </c>
      <c r="D34" s="18">
        <v>94.13</v>
      </c>
      <c r="E34" s="19"/>
      <c r="F34" s="20">
        <v>6</v>
      </c>
      <c r="G34" s="29" t="s">
        <v>28</v>
      </c>
      <c r="H34" s="21" t="s">
        <v>129</v>
      </c>
      <c r="I34" s="21" t="s">
        <v>130</v>
      </c>
      <c r="J34" s="21" t="s">
        <v>31</v>
      </c>
      <c r="K34" s="19"/>
      <c r="L34" s="22">
        <f t="shared" ref="L34:L37" si="8">K34*D34</f>
        <v>0</v>
      </c>
    </row>
    <row r="35" spans="1:12" s="6" customFormat="1" ht="99.95" customHeight="1">
      <c r="A35" s="53" t="s">
        <v>132</v>
      </c>
      <c r="B35" s="52" t="s">
        <v>123</v>
      </c>
      <c r="C35" s="17" t="s">
        <v>124</v>
      </c>
      <c r="D35" s="18">
        <v>78.41</v>
      </c>
      <c r="E35" s="19"/>
      <c r="F35" s="20">
        <v>6</v>
      </c>
      <c r="G35" s="29" t="s">
        <v>28</v>
      </c>
      <c r="H35" s="21" t="s">
        <v>129</v>
      </c>
      <c r="I35" s="21" t="s">
        <v>130</v>
      </c>
      <c r="J35" s="21" t="s">
        <v>31</v>
      </c>
      <c r="K35" s="19"/>
      <c r="L35" s="22">
        <f t="shared" si="8"/>
        <v>0</v>
      </c>
    </row>
    <row r="36" spans="1:12" s="6" customFormat="1" ht="99.95" customHeight="1">
      <c r="A36" s="53" t="s">
        <v>132</v>
      </c>
      <c r="B36" s="52" t="s">
        <v>125</v>
      </c>
      <c r="C36" s="17" t="s">
        <v>126</v>
      </c>
      <c r="D36" s="18">
        <v>78.41</v>
      </c>
      <c r="E36" s="19"/>
      <c r="F36" s="20">
        <v>6</v>
      </c>
      <c r="G36" s="29" t="s">
        <v>28</v>
      </c>
      <c r="H36" s="21" t="s">
        <v>129</v>
      </c>
      <c r="I36" s="21" t="s">
        <v>130</v>
      </c>
      <c r="J36" s="21" t="s">
        <v>131</v>
      </c>
      <c r="K36" s="19"/>
      <c r="L36" s="22">
        <f t="shared" si="8"/>
        <v>0</v>
      </c>
    </row>
    <row r="37" spans="1:12" s="6" customFormat="1" ht="99.95" customHeight="1">
      <c r="A37" s="53" t="s">
        <v>132</v>
      </c>
      <c r="B37" s="52" t="s">
        <v>127</v>
      </c>
      <c r="C37" s="17" t="s">
        <v>128</v>
      </c>
      <c r="D37" s="18">
        <v>78.41</v>
      </c>
      <c r="E37" s="19"/>
      <c r="F37" s="20">
        <v>6</v>
      </c>
      <c r="G37" s="29" t="s">
        <v>28</v>
      </c>
      <c r="H37" s="21" t="s">
        <v>129</v>
      </c>
      <c r="I37" s="21" t="s">
        <v>130</v>
      </c>
      <c r="J37" s="21" t="s">
        <v>131</v>
      </c>
      <c r="K37" s="19"/>
      <c r="L37" s="22">
        <f t="shared" si="8"/>
        <v>0</v>
      </c>
    </row>
    <row r="38" spans="1:12">
      <c r="B38" s="8"/>
      <c r="C38" s="9"/>
      <c r="D38" s="10"/>
      <c r="F38" s="7"/>
      <c r="G38" s="8"/>
      <c r="H38" s="24"/>
      <c r="I38" s="24"/>
      <c r="J38" s="16"/>
      <c r="K38" s="11" t="s">
        <v>14</v>
      </c>
      <c r="L38" s="12">
        <f>SUM(L5:L37)</f>
        <v>0</v>
      </c>
    </row>
  </sheetData>
  <autoFilter ref="A3:M3" xr:uid="{E7AF56B4-8227-4378-8D2F-BF6333B3F93C}"/>
  <mergeCells count="4">
    <mergeCell ref="B1:D1"/>
    <mergeCell ref="E1:G1"/>
    <mergeCell ref="A2:D2"/>
    <mergeCell ref="E2:G2"/>
  </mergeCells>
  <conditionalFormatting sqref="B4">
    <cfRule type="duplicateValues" dxfId="1" priority="2"/>
  </conditionalFormatting>
  <conditionalFormatting sqref="B5:B1048576 B1:B3">
    <cfRule type="duplicateValues" dxfId="0" priority="3"/>
  </conditionalFormatting>
  <hyperlinks>
    <hyperlink ref="A5" r:id="rId1" xr:uid="{08E0237E-B5A4-463D-BC39-CF3F4CCFD2A4}"/>
    <hyperlink ref="A6" r:id="rId2" xr:uid="{4B0096D0-94AB-4FE3-9811-B8D86BF3705B}"/>
    <hyperlink ref="A7" r:id="rId3" xr:uid="{95FEBDBD-ABDE-40CD-A67F-61D6BDA4B3B7}"/>
    <hyperlink ref="A8" r:id="rId4" xr:uid="{A716A192-022F-4C67-9E91-F08566E3D956}"/>
    <hyperlink ref="A34" r:id="rId5" xr:uid="{2016F2EE-7D28-4534-8E3A-2E4A7AC24B13}"/>
    <hyperlink ref="A35" r:id="rId6" xr:uid="{BF326755-5D12-429E-ABA7-33B4655D6F1A}"/>
    <hyperlink ref="A36" r:id="rId7" xr:uid="{B8E90CF1-00AE-45DC-8E97-54EC4C9A4DA5}"/>
    <hyperlink ref="A37" r:id="rId8" xr:uid="{C6E81D18-C420-4218-8652-FB194E66A8A4}"/>
  </hyperlinks>
  <printOptions horizontalCentered="1" headings="1"/>
  <pageMargins left="0" right="0" top="0.59055118110236204" bottom="0.196850393700787" header="0.511811023622047" footer="0.511811023622047"/>
  <pageSetup scale="55" fitToHeight="2" orientation="portrait" horizontalDpi="4294967292" verticalDpi="4294967292" r:id="rId9"/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GT Spirit</vt:lpstr>
      <vt:lpstr>Ottomobile</vt:lpstr>
      <vt:lpstr>'GT Spirit'!Print_Area</vt:lpstr>
      <vt:lpstr>Ottomobile!Print_Area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Maurice Oujevolk</dc:creator>
  <cp:keywords/>
  <dc:description/>
  <cp:lastModifiedBy>Quincy Oujevolk</cp:lastModifiedBy>
  <cp:revision/>
  <dcterms:created xsi:type="dcterms:W3CDTF">2020-07-14T20:41:26Z</dcterms:created>
  <dcterms:modified xsi:type="dcterms:W3CDTF">2025-09-04T15:25:22Z</dcterms:modified>
  <cp:category/>
  <cp:contentStatus/>
</cp:coreProperties>
</file>