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ysite.wellpoint.com/personal/kuzennn_ad_wellpoint_com/Documents/Documents/"/>
    </mc:Choice>
  </mc:AlternateContent>
  <xr:revisionPtr revIDLastSave="0" documentId="8_{8CAFABAD-7DFA-42EC-BBF3-2EBF05C554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in" sheetId="2" r:id="rId1"/>
  </sheets>
  <definedNames>
    <definedName name="_xlnm._FilterDatabase" localSheetId="0" hidden="1">Main!$A$2:$R$16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7" i="2" l="1"/>
  <c r="R17" i="2" s="1"/>
  <c r="R16" i="2"/>
  <c r="R15" i="2"/>
  <c r="Q14" i="2"/>
  <c r="R14" i="2" s="1"/>
  <c r="R13" i="2"/>
  <c r="Q12" i="2"/>
  <c r="R12" i="2" s="1"/>
  <c r="Q11" i="2"/>
  <c r="R11" i="2" s="1"/>
  <c r="R10" i="2"/>
  <c r="Q9" i="2"/>
  <c r="R9" i="2" s="1"/>
  <c r="Q8" i="2"/>
  <c r="R8" i="2" s="1"/>
  <c r="Q7" i="2"/>
  <c r="R7" i="2" s="1"/>
  <c r="Q6" i="2"/>
  <c r="R6" i="2" s="1"/>
  <c r="Q5" i="2"/>
  <c r="R5" i="2" s="1"/>
  <c r="Q4" i="2"/>
  <c r="R4" i="2" s="1"/>
  <c r="Q3" i="2"/>
  <c r="R3" i="2" s="1"/>
  <c r="N17" i="2"/>
  <c r="O17" i="2" s="1"/>
  <c r="N16" i="2"/>
  <c r="O16" i="2" s="1"/>
  <c r="N15" i="2"/>
  <c r="O15" i="2" s="1"/>
  <c r="N14" i="2"/>
  <c r="O14" i="2" s="1"/>
  <c r="N13" i="2"/>
  <c r="O13" i="2" s="1"/>
  <c r="N12" i="2"/>
  <c r="O12" i="2" s="1"/>
  <c r="N11" i="2"/>
  <c r="O11" i="2" s="1"/>
  <c r="N10" i="2"/>
  <c r="O10" i="2" s="1"/>
  <c r="N9" i="2"/>
  <c r="O9" i="2" s="1"/>
  <c r="N8" i="2"/>
  <c r="O8" i="2" s="1"/>
  <c r="N7" i="2"/>
  <c r="O7" i="2" s="1"/>
  <c r="N6" i="2"/>
  <c r="O6" i="2" s="1"/>
  <c r="N5" i="2"/>
  <c r="O5" i="2" s="1"/>
  <c r="N4" i="2"/>
  <c r="O4" i="2" s="1"/>
  <c r="N3" i="2"/>
  <c r="O3" i="2" s="1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</calcChain>
</file>

<file path=xl/sharedStrings.xml><?xml version="1.0" encoding="utf-8"?>
<sst xmlns="http://schemas.openxmlformats.org/spreadsheetml/2006/main" count="143" uniqueCount="44">
  <si>
    <t>OFB Blue Access PPO 5000/20%/6600</t>
  </si>
  <si>
    <t xml:space="preserve">OFB Blue Access PPO 3000E/0%/3000 w/HSA </t>
  </si>
  <si>
    <t xml:space="preserve">OFB Blue Access PPO 4000E/0%/4000 w/HSA </t>
  </si>
  <si>
    <t xml:space="preserve">OFB Blue Access PPO 5000E/0%/5000 w/HSA </t>
  </si>
  <si>
    <t>Pharmacy</t>
  </si>
  <si>
    <t>OFB Blue Access PPO 3500E/0%/5000 w/HSA</t>
  </si>
  <si>
    <t xml:space="preserve">OFB Blue Access PPO 4500E/0%/6000 w/HSA </t>
  </si>
  <si>
    <t xml:space="preserve">OFB Blue Access PPO 3500/20%/6000 </t>
  </si>
  <si>
    <t>OFB Blue Access PPO 6500/20%/8500</t>
  </si>
  <si>
    <t>2023 Plan Name</t>
  </si>
  <si>
    <t>IN Retail: IN Ded then 0%
IN Mail: IN Ded then 0%
OON: OON Ded then 30%</t>
  </si>
  <si>
    <t>IN Retail: IN Ded then 0%; PrevRx: $15/$50
IN Mail: IN Ded then 0%; PrevRx: $38/$150
OON: OON Ded then 30%</t>
  </si>
  <si>
    <t>OFB Blue Access PPO 3000E/20%/5500 w/HSA (NEW)</t>
  </si>
  <si>
    <t>OFB Blue Access PPO 6550E/0%/6700 w/HSA and PrevRx (NEW)</t>
  </si>
  <si>
    <t>Urgent Care</t>
  </si>
  <si>
    <t>Plan Type</t>
  </si>
  <si>
    <t>PPO HSA</t>
  </si>
  <si>
    <t>Deductible Single</t>
  </si>
  <si>
    <t>Deductible Family</t>
  </si>
  <si>
    <t>Office Visit PCP</t>
  </si>
  <si>
    <t>LiveHealth Online</t>
  </si>
  <si>
    <t>Office Visit SCP</t>
  </si>
  <si>
    <t>IP Facility</t>
  </si>
  <si>
    <t>Ded+20%</t>
  </si>
  <si>
    <t>Ded</t>
  </si>
  <si>
    <t>Emergency Room Services</t>
  </si>
  <si>
    <t>In-Network</t>
  </si>
  <si>
    <t>Out-of-Network</t>
  </si>
  <si>
    <t>Coins</t>
  </si>
  <si>
    <r>
      <t>OFB Blue Access PPO 1000/20%/</t>
    </r>
    <r>
      <rPr>
        <sz val="9"/>
        <color rgb="FFFF0000"/>
        <rFont val="Arial Narrow"/>
        <family val="2"/>
      </rPr>
      <t xml:space="preserve">3500 </t>
    </r>
  </si>
  <si>
    <r>
      <t>OFB Blue Access PPO 2250/20%/</t>
    </r>
    <r>
      <rPr>
        <sz val="9"/>
        <color rgb="FFFF0000"/>
        <rFont val="Arial Narrow"/>
        <family val="2"/>
      </rPr>
      <t>5000</t>
    </r>
  </si>
  <si>
    <r>
      <t>OFB Blue Access PPO 2500/20%/</t>
    </r>
    <r>
      <rPr>
        <sz val="9"/>
        <color rgb="FFFF0000"/>
        <rFont val="Arial Narrow"/>
        <family val="2"/>
      </rPr>
      <t>5500</t>
    </r>
  </si>
  <si>
    <r>
      <t xml:space="preserve">OFB Blue Access PPO </t>
    </r>
    <r>
      <rPr>
        <sz val="9"/>
        <color rgb="FFFF0000"/>
        <rFont val="Arial Narrow"/>
        <family val="2"/>
      </rPr>
      <t>6200E/0%/6200</t>
    </r>
    <r>
      <rPr>
        <b/>
        <i/>
        <sz val="9"/>
        <rFont val="Arial Narrow"/>
        <family val="2"/>
      </rPr>
      <t xml:space="preserve"> </t>
    </r>
    <r>
      <rPr>
        <sz val="9"/>
        <rFont val="Arial Narrow"/>
        <family val="2"/>
      </rPr>
      <t xml:space="preserve">w/HSA 
</t>
    </r>
  </si>
  <si>
    <t xml:space="preserve">$400+20% </t>
  </si>
  <si>
    <t xml:space="preserve">$450+20% </t>
  </si>
  <si>
    <t xml:space="preserve">$500+20% </t>
  </si>
  <si>
    <t>OP Surgery</t>
  </si>
  <si>
    <t>Out of Pocket Limit Single</t>
  </si>
  <si>
    <t>Out of Pocket Limit Family</t>
  </si>
  <si>
    <t>PPO Copay</t>
  </si>
  <si>
    <t>IN Retail: Med Ded then $15/$40/$80/50% to $500
IN Mail: Med Ded then $38/$120/$240/50% to $500
OON: Med Ded then 30% all tiers</t>
  </si>
  <si>
    <r>
      <t>IN Retail: Med Ded then $15/</t>
    </r>
    <r>
      <rPr>
        <sz val="9"/>
        <color rgb="FFFF0000"/>
        <rFont val="Arial Narrow"/>
        <family val="2"/>
      </rPr>
      <t>$40/$80/</t>
    </r>
    <r>
      <rPr>
        <sz val="9"/>
        <rFont val="Arial Narrow"/>
        <family val="2"/>
      </rPr>
      <t xml:space="preserve">50% to $500
IN Mail: Med Ded then </t>
    </r>
    <r>
      <rPr>
        <sz val="9"/>
        <color rgb="FFFF0000"/>
        <rFont val="Arial Narrow"/>
        <family val="2"/>
      </rPr>
      <t>$38/$120/$240/</t>
    </r>
    <r>
      <rPr>
        <sz val="9"/>
        <rFont val="Arial Narrow"/>
        <family val="2"/>
      </rPr>
      <t>50% to $500
OON: Med Ded then 30% all tiers</t>
    </r>
  </si>
  <si>
    <r>
      <t>OFB Blue Access PPO 500/20%/</t>
    </r>
    <r>
      <rPr>
        <sz val="9"/>
        <color rgb="FFFF0000"/>
        <rFont val="Arial Narrow"/>
        <family val="2"/>
      </rPr>
      <t>2500</t>
    </r>
  </si>
  <si>
    <r>
      <t>IN Retail: $15/</t>
    </r>
    <r>
      <rPr>
        <sz val="9"/>
        <color rgb="FFFF0000"/>
        <rFont val="Arial Narrow"/>
        <family val="2"/>
      </rPr>
      <t>$40/$80</t>
    </r>
    <r>
      <rPr>
        <sz val="9"/>
        <rFont val="Arial Narrow"/>
        <family val="2"/>
      </rPr>
      <t xml:space="preserve">/50% to $500
IN Mail: </t>
    </r>
    <r>
      <rPr>
        <sz val="9"/>
        <color rgb="FFFF0000"/>
        <rFont val="Arial Narrow"/>
        <family val="2"/>
      </rPr>
      <t>$38/$120/$240</t>
    </r>
    <r>
      <rPr>
        <sz val="9"/>
        <rFont val="Arial Narrow"/>
        <family val="2"/>
      </rPr>
      <t>/50%</t>
    </r>
    <r>
      <rPr>
        <b/>
        <sz val="9"/>
        <rFont val="Arial Narrow"/>
        <family val="2"/>
      </rPr>
      <t xml:space="preserve"> </t>
    </r>
    <r>
      <rPr>
        <sz val="9"/>
        <rFont val="Arial Narrow"/>
        <family val="2"/>
      </rPr>
      <t>to $500</t>
    </r>
    <r>
      <rPr>
        <b/>
        <sz val="9"/>
        <rFont val="Arial Narrow"/>
        <family val="2"/>
      </rPr>
      <t xml:space="preserve"> 
</t>
    </r>
    <r>
      <rPr>
        <sz val="9"/>
        <rFont val="Arial Narrow"/>
        <family val="2"/>
      </rPr>
      <t>OON: 50% all tiers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</si>
</sst>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3" x14ac:knownFonts="1"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1"/>
      <color rgb="FFFF0000"/>
      <name val="Calibri"/>
      <family val="2"/>
    </font>
    <font>
      <sz val="9"/>
      <name val="Calibri"/>
      <family val="2"/>
    </font>
    <font>
      <sz val="9"/>
      <color rgb="FFFF0000"/>
      <name val="Calibri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name val="Arial Narrow"/>
      <family val="2"/>
    </font>
    <font>
      <b/>
      <sz val="9"/>
      <color rgb="FF00000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color rgb="FFFF0000"/>
      <name val="Arial Narrow"/>
      <family val="2"/>
    </font>
    <font>
      <b/>
      <i/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3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1" fillId="2" borderId="0" xfId="0" applyNumberFormat="1" applyFont="1" applyFill="1" applyAlignment="1" applyProtection="1">
      <alignment vertical="top"/>
    </xf>
    <xf numFmtId="164" fontId="0" fillId="0" borderId="0" xfId="0" applyNumberForma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center"/>
    </xf>
    <xf numFmtId="164" fontId="2" fillId="0" borderId="0" xfId="0" applyNumberFormat="1" applyFont="1" applyFill="1" applyAlignment="1" applyProtection="1">
      <alignment horizontal="center"/>
    </xf>
    <xf numFmtId="0" fontId="5" fillId="0" borderId="0" xfId="0" applyNumberFormat="1" applyFont="1" applyFill="1" applyAlignment="1" applyProtection="1"/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164" fontId="8" fillId="2" borderId="1" xfId="0" applyNumberFormat="1" applyFont="1" applyFill="1" applyBorder="1" applyAlignment="1" applyProtection="1">
      <alignment horizontal="center" vertical="center" wrapText="1"/>
    </xf>
    <xf numFmtId="164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6" fontId="10" fillId="0" borderId="1" xfId="0" applyNumberFormat="1" applyFont="1" applyFill="1" applyBorder="1" applyAlignment="1" applyProtection="1">
      <alignment horizontal="center" vertical="center" wrapText="1"/>
    </xf>
    <xf numFmtId="6" fontId="11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vertical="center"/>
    </xf>
    <xf numFmtId="0" fontId="10" fillId="0" borderId="1" xfId="0" applyNumberFormat="1" applyFont="1" applyFill="1" applyBorder="1" applyAlignment="1" applyProtection="1">
      <alignment vertical="center"/>
    </xf>
    <xf numFmtId="164" fontId="10" fillId="0" borderId="1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NumberFormat="1" applyFont="1" applyFill="1" applyBorder="1" applyAlignment="1" applyProtection="1">
      <alignment vertical="center" wrapText="1"/>
    </xf>
    <xf numFmtId="164" fontId="11" fillId="0" borderId="0" xfId="0" applyNumberFormat="1" applyFont="1" applyAlignment="1">
      <alignment horizontal="center" vertical="center"/>
    </xf>
    <xf numFmtId="9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164" fontId="11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vertical="center"/>
    </xf>
    <xf numFmtId="0" fontId="6" fillId="4" borderId="1" xfId="0" applyNumberFormat="1" applyFont="1" applyFill="1" applyBorder="1" applyAlignment="1" applyProtection="1">
      <alignment horizontal="center"/>
    </xf>
    <xf numFmtId="164" fontId="7" fillId="3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S3" sqref="S3"/>
    </sheetView>
  </sheetViews>
  <sheetFormatPr defaultRowHeight="14.4" x14ac:dyDescent="0.3"/>
  <cols>
    <col min="1" max="1" width="41.44140625" customWidth="1"/>
    <col min="2" max="2" width="7.88671875" customWidth="1"/>
    <col min="3" max="4" width="8.109375" style="1" customWidth="1"/>
    <col min="5" max="5" width="8.6640625" style="1" customWidth="1"/>
    <col min="6" max="6" width="8.21875" style="1" customWidth="1"/>
    <col min="7" max="7" width="8.77734375" style="1" customWidth="1"/>
    <col min="8" max="9" width="8.33203125" style="1" customWidth="1"/>
    <col min="10" max="10" width="7" style="1" customWidth="1"/>
    <col min="11" max="11" width="9.33203125" style="1" customWidth="1"/>
    <col min="12" max="12" width="8.88671875" style="3" customWidth="1"/>
    <col min="13" max="13" width="9" style="3" customWidth="1"/>
    <col min="14" max="14" width="8.21875" style="5" customWidth="1"/>
    <col min="15" max="15" width="8.5546875" style="5" customWidth="1"/>
    <col min="16" max="16" width="6.44140625" style="4" customWidth="1"/>
    <col min="17" max="17" width="9.109375" style="5" customWidth="1"/>
    <col min="18" max="18" width="8.6640625" style="5" customWidth="1"/>
    <col min="19" max="19" width="36.21875" customWidth="1"/>
  </cols>
  <sheetData>
    <row r="1" spans="1:19" s="6" customFormat="1" ht="13.8" x14ac:dyDescent="0.25">
      <c r="C1" s="31" t="s">
        <v>26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2" t="s">
        <v>27</v>
      </c>
      <c r="O1" s="32"/>
      <c r="P1" s="32"/>
      <c r="Q1" s="32"/>
      <c r="R1" s="32"/>
    </row>
    <row r="2" spans="1:19" s="2" customFormat="1" ht="52.8" x14ac:dyDescent="0.3">
      <c r="A2" s="7" t="s">
        <v>9</v>
      </c>
      <c r="B2" s="7" t="s">
        <v>15</v>
      </c>
      <c r="C2" s="8" t="s">
        <v>17</v>
      </c>
      <c r="D2" s="8" t="s">
        <v>18</v>
      </c>
      <c r="E2" s="8" t="s">
        <v>19</v>
      </c>
      <c r="F2" s="8" t="s">
        <v>20</v>
      </c>
      <c r="G2" s="8" t="s">
        <v>21</v>
      </c>
      <c r="H2" s="8" t="s">
        <v>22</v>
      </c>
      <c r="I2" s="8" t="s">
        <v>36</v>
      </c>
      <c r="J2" s="8" t="s">
        <v>14</v>
      </c>
      <c r="K2" s="8" t="s">
        <v>25</v>
      </c>
      <c r="L2" s="9" t="s">
        <v>37</v>
      </c>
      <c r="M2" s="9" t="s">
        <v>38</v>
      </c>
      <c r="N2" s="10" t="s">
        <v>17</v>
      </c>
      <c r="O2" s="10" t="s">
        <v>18</v>
      </c>
      <c r="P2" s="11" t="s">
        <v>28</v>
      </c>
      <c r="Q2" s="9" t="s">
        <v>37</v>
      </c>
      <c r="R2" s="9" t="s">
        <v>38</v>
      </c>
      <c r="S2" s="8" t="s">
        <v>4</v>
      </c>
    </row>
    <row r="3" spans="1:19" s="21" customFormat="1" ht="39.6" x14ac:dyDescent="0.3">
      <c r="A3" s="12" t="s">
        <v>42</v>
      </c>
      <c r="B3" s="12" t="s">
        <v>39</v>
      </c>
      <c r="C3" s="13">
        <v>500</v>
      </c>
      <c r="D3" s="13">
        <f>+C3*2</f>
        <v>1000</v>
      </c>
      <c r="E3" s="14">
        <v>25</v>
      </c>
      <c r="F3" s="15">
        <v>0</v>
      </c>
      <c r="G3" s="15">
        <v>50</v>
      </c>
      <c r="H3" s="16" t="s">
        <v>23</v>
      </c>
      <c r="I3" s="16" t="s">
        <v>23</v>
      </c>
      <c r="J3" s="14">
        <v>50</v>
      </c>
      <c r="K3" s="17" t="s">
        <v>33</v>
      </c>
      <c r="L3" s="18">
        <v>2500</v>
      </c>
      <c r="M3" s="18">
        <f>+L3*2</f>
        <v>5000</v>
      </c>
      <c r="N3" s="13">
        <f t="shared" ref="N3:N17" si="0">+C3*3</f>
        <v>1500</v>
      </c>
      <c r="O3" s="13">
        <f>+N3*2</f>
        <v>3000</v>
      </c>
      <c r="P3" s="19">
        <v>0.5</v>
      </c>
      <c r="Q3" s="18">
        <f t="shared" ref="Q3:Q9" si="1">+L3*3</f>
        <v>7500</v>
      </c>
      <c r="R3" s="18">
        <f>+Q3*2</f>
        <v>15000</v>
      </c>
      <c r="S3" s="20" t="s">
        <v>43</v>
      </c>
    </row>
    <row r="4" spans="1:19" s="21" customFormat="1" ht="39.6" x14ac:dyDescent="0.3">
      <c r="A4" s="12" t="s">
        <v>29</v>
      </c>
      <c r="B4" s="12" t="s">
        <v>39</v>
      </c>
      <c r="C4" s="13">
        <v>1000</v>
      </c>
      <c r="D4" s="13">
        <f t="shared" ref="D4:D17" si="2">+C4*2</f>
        <v>2000</v>
      </c>
      <c r="E4" s="14">
        <v>25</v>
      </c>
      <c r="F4" s="15">
        <v>0</v>
      </c>
      <c r="G4" s="15">
        <v>50</v>
      </c>
      <c r="H4" s="16" t="s">
        <v>23</v>
      </c>
      <c r="I4" s="16" t="s">
        <v>23</v>
      </c>
      <c r="J4" s="14">
        <v>50</v>
      </c>
      <c r="K4" s="17" t="s">
        <v>33</v>
      </c>
      <c r="L4" s="18">
        <v>3500</v>
      </c>
      <c r="M4" s="18">
        <f t="shared" ref="M4:M17" si="3">+L4*2</f>
        <v>7000</v>
      </c>
      <c r="N4" s="13">
        <f t="shared" si="0"/>
        <v>3000</v>
      </c>
      <c r="O4" s="13">
        <f t="shared" ref="O4:O17" si="4">+N4*2</f>
        <v>6000</v>
      </c>
      <c r="P4" s="19">
        <v>0.5</v>
      </c>
      <c r="Q4" s="18">
        <f t="shared" si="1"/>
        <v>10500</v>
      </c>
      <c r="R4" s="18">
        <f t="shared" ref="R4:R17" si="5">+Q4*2</f>
        <v>21000</v>
      </c>
      <c r="S4" s="20" t="s">
        <v>43</v>
      </c>
    </row>
    <row r="5" spans="1:19" s="21" customFormat="1" ht="39.6" x14ac:dyDescent="0.3">
      <c r="A5" s="12" t="s">
        <v>30</v>
      </c>
      <c r="B5" s="12" t="s">
        <v>39</v>
      </c>
      <c r="C5" s="13">
        <v>2250</v>
      </c>
      <c r="D5" s="13">
        <f t="shared" si="2"/>
        <v>4500</v>
      </c>
      <c r="E5" s="15">
        <v>30</v>
      </c>
      <c r="F5" s="15">
        <v>0</v>
      </c>
      <c r="G5" s="15">
        <v>60</v>
      </c>
      <c r="H5" s="16" t="s">
        <v>23</v>
      </c>
      <c r="I5" s="16" t="s">
        <v>23</v>
      </c>
      <c r="J5" s="14">
        <v>50</v>
      </c>
      <c r="K5" s="17" t="s">
        <v>33</v>
      </c>
      <c r="L5" s="18">
        <v>5000</v>
      </c>
      <c r="M5" s="18">
        <f t="shared" si="3"/>
        <v>10000</v>
      </c>
      <c r="N5" s="13">
        <f t="shared" si="0"/>
        <v>6750</v>
      </c>
      <c r="O5" s="13">
        <f t="shared" si="4"/>
        <v>13500</v>
      </c>
      <c r="P5" s="19">
        <v>0.5</v>
      </c>
      <c r="Q5" s="18">
        <f t="shared" si="1"/>
        <v>15000</v>
      </c>
      <c r="R5" s="18">
        <f t="shared" si="5"/>
        <v>30000</v>
      </c>
      <c r="S5" s="20" t="s">
        <v>43</v>
      </c>
    </row>
    <row r="6" spans="1:19" s="21" customFormat="1" ht="39.6" x14ac:dyDescent="0.3">
      <c r="A6" s="12" t="s">
        <v>31</v>
      </c>
      <c r="B6" s="12" t="s">
        <v>39</v>
      </c>
      <c r="C6" s="13">
        <v>2500</v>
      </c>
      <c r="D6" s="13">
        <f t="shared" si="2"/>
        <v>5000</v>
      </c>
      <c r="E6" s="15">
        <v>30</v>
      </c>
      <c r="F6" s="15">
        <v>0</v>
      </c>
      <c r="G6" s="15">
        <v>60</v>
      </c>
      <c r="H6" s="16" t="s">
        <v>23</v>
      </c>
      <c r="I6" s="16" t="s">
        <v>23</v>
      </c>
      <c r="J6" s="14">
        <v>50</v>
      </c>
      <c r="K6" s="17" t="s">
        <v>33</v>
      </c>
      <c r="L6" s="18">
        <v>5500</v>
      </c>
      <c r="M6" s="18">
        <f t="shared" si="3"/>
        <v>11000</v>
      </c>
      <c r="N6" s="13">
        <f t="shared" si="0"/>
        <v>7500</v>
      </c>
      <c r="O6" s="13">
        <f t="shared" si="4"/>
        <v>15000</v>
      </c>
      <c r="P6" s="19">
        <v>0.5</v>
      </c>
      <c r="Q6" s="18">
        <f t="shared" si="1"/>
        <v>16500</v>
      </c>
      <c r="R6" s="18">
        <f t="shared" si="5"/>
        <v>33000</v>
      </c>
      <c r="S6" s="20" t="s">
        <v>43</v>
      </c>
    </row>
    <row r="7" spans="1:19" s="21" customFormat="1" ht="39.6" x14ac:dyDescent="0.3">
      <c r="A7" s="22" t="s">
        <v>7</v>
      </c>
      <c r="B7" s="12" t="s">
        <v>39</v>
      </c>
      <c r="C7" s="23">
        <v>3500</v>
      </c>
      <c r="D7" s="13">
        <f t="shared" si="2"/>
        <v>7000</v>
      </c>
      <c r="E7" s="15">
        <v>30</v>
      </c>
      <c r="F7" s="15">
        <v>0</v>
      </c>
      <c r="G7" s="15">
        <v>60</v>
      </c>
      <c r="H7" s="16" t="s">
        <v>23</v>
      </c>
      <c r="I7" s="16" t="s">
        <v>23</v>
      </c>
      <c r="J7" s="14">
        <v>50</v>
      </c>
      <c r="K7" s="17" t="s">
        <v>34</v>
      </c>
      <c r="L7" s="13">
        <v>6000</v>
      </c>
      <c r="M7" s="13">
        <f t="shared" si="3"/>
        <v>12000</v>
      </c>
      <c r="N7" s="13">
        <f t="shared" si="0"/>
        <v>10500</v>
      </c>
      <c r="O7" s="13">
        <f t="shared" si="4"/>
        <v>21000</v>
      </c>
      <c r="P7" s="19">
        <v>0.5</v>
      </c>
      <c r="Q7" s="13">
        <f t="shared" si="1"/>
        <v>18000</v>
      </c>
      <c r="R7" s="13">
        <f t="shared" si="5"/>
        <v>36000</v>
      </c>
      <c r="S7" s="20" t="s">
        <v>43</v>
      </c>
    </row>
    <row r="8" spans="1:19" s="21" customFormat="1" ht="39.6" x14ac:dyDescent="0.3">
      <c r="A8" s="22" t="s">
        <v>0</v>
      </c>
      <c r="B8" s="12" t="s">
        <v>39</v>
      </c>
      <c r="C8" s="23">
        <v>5000</v>
      </c>
      <c r="D8" s="13">
        <f t="shared" si="2"/>
        <v>10000</v>
      </c>
      <c r="E8" s="15">
        <v>35</v>
      </c>
      <c r="F8" s="15">
        <v>0</v>
      </c>
      <c r="G8" s="15">
        <v>70</v>
      </c>
      <c r="H8" s="16" t="s">
        <v>23</v>
      </c>
      <c r="I8" s="16" t="s">
        <v>23</v>
      </c>
      <c r="J8" s="14">
        <v>50</v>
      </c>
      <c r="K8" s="17" t="s">
        <v>34</v>
      </c>
      <c r="L8" s="13">
        <v>6600</v>
      </c>
      <c r="M8" s="13">
        <f t="shared" si="3"/>
        <v>13200</v>
      </c>
      <c r="N8" s="13">
        <f t="shared" si="0"/>
        <v>15000</v>
      </c>
      <c r="O8" s="13">
        <f t="shared" si="4"/>
        <v>30000</v>
      </c>
      <c r="P8" s="19">
        <v>0.5</v>
      </c>
      <c r="Q8" s="13">
        <f t="shared" si="1"/>
        <v>19800</v>
      </c>
      <c r="R8" s="13">
        <f t="shared" si="5"/>
        <v>39600</v>
      </c>
      <c r="S8" s="20" t="s">
        <v>43</v>
      </c>
    </row>
    <row r="9" spans="1:19" s="21" customFormat="1" ht="39.6" x14ac:dyDescent="0.3">
      <c r="A9" s="22" t="s">
        <v>8</v>
      </c>
      <c r="B9" s="12" t="s">
        <v>39</v>
      </c>
      <c r="C9" s="23">
        <v>6500</v>
      </c>
      <c r="D9" s="13">
        <f t="shared" si="2"/>
        <v>13000</v>
      </c>
      <c r="E9" s="15">
        <v>35</v>
      </c>
      <c r="F9" s="15">
        <v>0</v>
      </c>
      <c r="G9" s="15">
        <v>70</v>
      </c>
      <c r="H9" s="16" t="s">
        <v>23</v>
      </c>
      <c r="I9" s="16" t="s">
        <v>23</v>
      </c>
      <c r="J9" s="14">
        <v>50</v>
      </c>
      <c r="K9" s="17" t="s">
        <v>35</v>
      </c>
      <c r="L9" s="13">
        <v>8500</v>
      </c>
      <c r="M9" s="13">
        <f t="shared" si="3"/>
        <v>17000</v>
      </c>
      <c r="N9" s="13">
        <f t="shared" si="0"/>
        <v>19500</v>
      </c>
      <c r="O9" s="13">
        <f t="shared" si="4"/>
        <v>39000</v>
      </c>
      <c r="P9" s="19">
        <v>0.5</v>
      </c>
      <c r="Q9" s="13">
        <f t="shared" si="1"/>
        <v>25500</v>
      </c>
      <c r="R9" s="13">
        <f t="shared" si="5"/>
        <v>51000</v>
      </c>
      <c r="S9" s="20" t="s">
        <v>43</v>
      </c>
    </row>
    <row r="10" spans="1:19" s="21" customFormat="1" ht="39.6" x14ac:dyDescent="0.3">
      <c r="A10" s="22" t="s">
        <v>1</v>
      </c>
      <c r="B10" s="22" t="s">
        <v>16</v>
      </c>
      <c r="C10" s="23">
        <v>3000</v>
      </c>
      <c r="D10" s="13">
        <f t="shared" si="2"/>
        <v>6000</v>
      </c>
      <c r="E10" s="16" t="s">
        <v>24</v>
      </c>
      <c r="F10" s="16" t="s">
        <v>24</v>
      </c>
      <c r="G10" s="16" t="s">
        <v>24</v>
      </c>
      <c r="H10" s="16" t="s">
        <v>24</v>
      </c>
      <c r="I10" s="16" t="s">
        <v>24</v>
      </c>
      <c r="J10" s="16" t="s">
        <v>24</v>
      </c>
      <c r="K10" s="16" t="s">
        <v>24</v>
      </c>
      <c r="L10" s="13">
        <v>3000</v>
      </c>
      <c r="M10" s="13">
        <f t="shared" si="3"/>
        <v>6000</v>
      </c>
      <c r="N10" s="13">
        <f t="shared" si="0"/>
        <v>9000</v>
      </c>
      <c r="O10" s="13">
        <f t="shared" si="4"/>
        <v>18000</v>
      </c>
      <c r="P10" s="19">
        <v>0.3</v>
      </c>
      <c r="Q10" s="13">
        <v>10500</v>
      </c>
      <c r="R10" s="13">
        <f t="shared" si="5"/>
        <v>21000</v>
      </c>
      <c r="S10" s="20" t="s">
        <v>10</v>
      </c>
    </row>
    <row r="11" spans="1:19" s="21" customFormat="1" ht="39.6" x14ac:dyDescent="0.3">
      <c r="A11" s="24" t="s">
        <v>12</v>
      </c>
      <c r="B11" s="25" t="s">
        <v>16</v>
      </c>
      <c r="C11" s="26">
        <v>3000</v>
      </c>
      <c r="D11" s="18">
        <f t="shared" si="2"/>
        <v>6000</v>
      </c>
      <c r="E11" s="17" t="s">
        <v>23</v>
      </c>
      <c r="F11" s="17" t="s">
        <v>23</v>
      </c>
      <c r="G11" s="17" t="s">
        <v>23</v>
      </c>
      <c r="H11" s="17" t="s">
        <v>23</v>
      </c>
      <c r="I11" s="17" t="s">
        <v>23</v>
      </c>
      <c r="J11" s="17" t="s">
        <v>23</v>
      </c>
      <c r="K11" s="17" t="s">
        <v>23</v>
      </c>
      <c r="L11" s="18">
        <v>5500</v>
      </c>
      <c r="M11" s="18">
        <f t="shared" si="3"/>
        <v>11000</v>
      </c>
      <c r="N11" s="18">
        <f t="shared" si="0"/>
        <v>9000</v>
      </c>
      <c r="O11" s="18">
        <f t="shared" si="4"/>
        <v>18000</v>
      </c>
      <c r="P11" s="27">
        <v>0.5</v>
      </c>
      <c r="Q11" s="18">
        <f>+L11*3</f>
        <v>16500</v>
      </c>
      <c r="R11" s="18">
        <f t="shared" si="5"/>
        <v>33000</v>
      </c>
      <c r="S11" s="28" t="s">
        <v>40</v>
      </c>
    </row>
    <row r="12" spans="1:19" s="21" customFormat="1" ht="39.6" x14ac:dyDescent="0.3">
      <c r="A12" s="22" t="s">
        <v>5</v>
      </c>
      <c r="B12" s="12" t="s">
        <v>16</v>
      </c>
      <c r="C12" s="23">
        <v>3500</v>
      </c>
      <c r="D12" s="13">
        <f t="shared" si="2"/>
        <v>7000</v>
      </c>
      <c r="E12" s="16" t="s">
        <v>24</v>
      </c>
      <c r="F12" s="16" t="s">
        <v>24</v>
      </c>
      <c r="G12" s="16" t="s">
        <v>24</v>
      </c>
      <c r="H12" s="16" t="s">
        <v>24</v>
      </c>
      <c r="I12" s="16" t="s">
        <v>24</v>
      </c>
      <c r="J12" s="16" t="s">
        <v>24</v>
      </c>
      <c r="K12" s="16" t="s">
        <v>24</v>
      </c>
      <c r="L12" s="13">
        <v>5000</v>
      </c>
      <c r="M12" s="13">
        <f t="shared" si="3"/>
        <v>10000</v>
      </c>
      <c r="N12" s="13">
        <f t="shared" si="0"/>
        <v>10500</v>
      </c>
      <c r="O12" s="13">
        <f t="shared" si="4"/>
        <v>21000</v>
      </c>
      <c r="P12" s="19">
        <v>0.3</v>
      </c>
      <c r="Q12" s="13">
        <f>+L12*3</f>
        <v>15000</v>
      </c>
      <c r="R12" s="13">
        <f t="shared" si="5"/>
        <v>30000</v>
      </c>
      <c r="S12" s="20" t="s">
        <v>41</v>
      </c>
    </row>
    <row r="13" spans="1:19" s="21" customFormat="1" ht="39.6" x14ac:dyDescent="0.3">
      <c r="A13" s="22" t="s">
        <v>2</v>
      </c>
      <c r="B13" s="22" t="s">
        <v>16</v>
      </c>
      <c r="C13" s="23">
        <v>4000</v>
      </c>
      <c r="D13" s="13">
        <f t="shared" si="2"/>
        <v>8000</v>
      </c>
      <c r="E13" s="16" t="s">
        <v>24</v>
      </c>
      <c r="F13" s="16" t="s">
        <v>24</v>
      </c>
      <c r="G13" s="16" t="s">
        <v>24</v>
      </c>
      <c r="H13" s="16" t="s">
        <v>24</v>
      </c>
      <c r="I13" s="16" t="s">
        <v>24</v>
      </c>
      <c r="J13" s="16" t="s">
        <v>24</v>
      </c>
      <c r="K13" s="16" t="s">
        <v>24</v>
      </c>
      <c r="L13" s="13">
        <v>4000</v>
      </c>
      <c r="M13" s="13">
        <f t="shared" si="3"/>
        <v>8000</v>
      </c>
      <c r="N13" s="13">
        <f t="shared" si="0"/>
        <v>12000</v>
      </c>
      <c r="O13" s="13">
        <f t="shared" si="4"/>
        <v>24000</v>
      </c>
      <c r="P13" s="19">
        <v>0.3</v>
      </c>
      <c r="Q13" s="13">
        <v>15000</v>
      </c>
      <c r="R13" s="13">
        <f t="shared" si="5"/>
        <v>30000</v>
      </c>
      <c r="S13" s="20" t="s">
        <v>10</v>
      </c>
    </row>
    <row r="14" spans="1:19" s="21" customFormat="1" ht="39.6" x14ac:dyDescent="0.3">
      <c r="A14" s="22" t="s">
        <v>6</v>
      </c>
      <c r="B14" s="12" t="s">
        <v>16</v>
      </c>
      <c r="C14" s="23">
        <v>4500</v>
      </c>
      <c r="D14" s="13">
        <f t="shared" si="2"/>
        <v>9000</v>
      </c>
      <c r="E14" s="16" t="s">
        <v>24</v>
      </c>
      <c r="F14" s="16" t="s">
        <v>24</v>
      </c>
      <c r="G14" s="16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3">
        <v>6000</v>
      </c>
      <c r="M14" s="13">
        <f t="shared" si="3"/>
        <v>12000</v>
      </c>
      <c r="N14" s="13">
        <f t="shared" si="0"/>
        <v>13500</v>
      </c>
      <c r="O14" s="13">
        <f t="shared" si="4"/>
        <v>27000</v>
      </c>
      <c r="P14" s="19">
        <v>0.3</v>
      </c>
      <c r="Q14" s="13">
        <f>+L14*3</f>
        <v>18000</v>
      </c>
      <c r="R14" s="13">
        <f t="shared" si="5"/>
        <v>36000</v>
      </c>
      <c r="S14" s="20" t="s">
        <v>41</v>
      </c>
    </row>
    <row r="15" spans="1:19" s="21" customFormat="1" ht="39.6" x14ac:dyDescent="0.3">
      <c r="A15" s="22" t="s">
        <v>3</v>
      </c>
      <c r="B15" s="22" t="s">
        <v>16</v>
      </c>
      <c r="C15" s="23">
        <v>5000</v>
      </c>
      <c r="D15" s="13">
        <f t="shared" si="2"/>
        <v>10000</v>
      </c>
      <c r="E15" s="16" t="s">
        <v>24</v>
      </c>
      <c r="F15" s="16" t="s">
        <v>24</v>
      </c>
      <c r="G15" s="16" t="s">
        <v>24</v>
      </c>
      <c r="H15" s="16" t="s">
        <v>24</v>
      </c>
      <c r="I15" s="16" t="s">
        <v>24</v>
      </c>
      <c r="J15" s="16" t="s">
        <v>24</v>
      </c>
      <c r="K15" s="16" t="s">
        <v>24</v>
      </c>
      <c r="L15" s="13">
        <v>5000</v>
      </c>
      <c r="M15" s="13">
        <f t="shared" si="3"/>
        <v>10000</v>
      </c>
      <c r="N15" s="13">
        <f t="shared" si="0"/>
        <v>15000</v>
      </c>
      <c r="O15" s="13">
        <f t="shared" si="4"/>
        <v>30000</v>
      </c>
      <c r="P15" s="19">
        <v>0.3</v>
      </c>
      <c r="Q15" s="13">
        <v>17500</v>
      </c>
      <c r="R15" s="13">
        <f t="shared" si="5"/>
        <v>35000</v>
      </c>
      <c r="S15" s="20" t="s">
        <v>10</v>
      </c>
    </row>
    <row r="16" spans="1:19" s="21" customFormat="1" ht="39.6" x14ac:dyDescent="0.3">
      <c r="A16" s="12" t="s">
        <v>32</v>
      </c>
      <c r="B16" s="22" t="s">
        <v>16</v>
      </c>
      <c r="C16" s="18">
        <v>6200</v>
      </c>
      <c r="D16" s="18">
        <f t="shared" si="2"/>
        <v>12400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8">
        <v>6200</v>
      </c>
      <c r="M16" s="18">
        <f t="shared" si="3"/>
        <v>12400</v>
      </c>
      <c r="N16" s="18">
        <f t="shared" si="0"/>
        <v>18600</v>
      </c>
      <c r="O16" s="18">
        <f t="shared" si="4"/>
        <v>37200</v>
      </c>
      <c r="P16" s="19">
        <v>0.3</v>
      </c>
      <c r="Q16" s="18">
        <v>21700</v>
      </c>
      <c r="R16" s="18">
        <f t="shared" si="5"/>
        <v>43400</v>
      </c>
      <c r="S16" s="20" t="s">
        <v>10</v>
      </c>
    </row>
    <row r="17" spans="1:19" s="30" customFormat="1" ht="39.6" x14ac:dyDescent="0.3">
      <c r="A17" s="25" t="s">
        <v>13</v>
      </c>
      <c r="B17" s="25" t="s">
        <v>16</v>
      </c>
      <c r="C17" s="18">
        <v>6550</v>
      </c>
      <c r="D17" s="18">
        <f t="shared" si="2"/>
        <v>13100</v>
      </c>
      <c r="E17" s="17" t="s">
        <v>24</v>
      </c>
      <c r="F17" s="17" t="s">
        <v>24</v>
      </c>
      <c r="G17" s="17" t="s">
        <v>24</v>
      </c>
      <c r="H17" s="17" t="s">
        <v>24</v>
      </c>
      <c r="I17" s="17" t="s">
        <v>24</v>
      </c>
      <c r="J17" s="17" t="s">
        <v>24</v>
      </c>
      <c r="K17" s="17" t="s">
        <v>24</v>
      </c>
      <c r="L17" s="29">
        <v>6700</v>
      </c>
      <c r="M17" s="18">
        <f t="shared" si="3"/>
        <v>13400</v>
      </c>
      <c r="N17" s="18">
        <f t="shared" si="0"/>
        <v>19650</v>
      </c>
      <c r="O17" s="18">
        <f t="shared" si="4"/>
        <v>39300</v>
      </c>
      <c r="P17" s="27">
        <v>0.3</v>
      </c>
      <c r="Q17" s="18">
        <f>+L17*3</f>
        <v>20100</v>
      </c>
      <c r="R17" s="18">
        <f t="shared" si="5"/>
        <v>40200</v>
      </c>
      <c r="S17" s="28" t="s">
        <v>11</v>
      </c>
    </row>
  </sheetData>
  <mergeCells count="2">
    <mergeCell ref="C1:M1"/>
    <mergeCell ref="N1:R1"/>
  </mergeCells>
  <pageMargins left="0.5" right="0.5" top="0.75" bottom="0.25" header="0.5" footer="0.5"/>
  <pageSetup scale="63" fitToHeight="0" orientation="landscape" r:id="rId1"/>
  <headerFooter>
    <oddHeader>&amp;L&amp;"Calibri,Bold"&amp;14 2023 Ohio Farm Bureau Health Benefits Plan Portfolio Summary</oddHeader>
    <oddFooter>&amp;LAnthem Blue Cross Blue Shield&amp;RPage &amp;P of &amp;N</oddFooter>
  </headerFooter>
  <ignoredErrors>
    <ignoredError sqref="N3:N1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0F618B6EC0064998ADD9654B6BD085" ma:contentTypeVersion="8" ma:contentTypeDescription="Create a new document." ma:contentTypeScope="" ma:versionID="2238c0ecafbfd6d01d8011f5f131321a">
  <xsd:schema xmlns:xsd="http://www.w3.org/2001/XMLSchema" xmlns:xs="http://www.w3.org/2001/XMLSchema" xmlns:p="http://schemas.microsoft.com/office/2006/metadata/properties" xmlns:ns3="dccefe53-cff5-441f-9994-93f27e137bbb" targetNamespace="http://schemas.microsoft.com/office/2006/metadata/properties" ma:root="true" ma:fieldsID="6c7e57a5aceb9c8a9fa068b6c38bd28a" ns3:_="">
    <xsd:import namespace="dccefe53-cff5-441f-9994-93f27e137bb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efe53-cff5-441f-9994-93f27e137b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0B92EA-71C1-434A-9E40-FE492CBDCCA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ccefe53-cff5-441f-9994-93f27e137bb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F55D06B-F8F7-41A7-AD24-B0BB0B3B0E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00B96-B6CD-4C1E-93F9-E7DA2A353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cefe53-cff5-441f-9994-93f27e137b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Dresing, Margee</dc:creator>
  <cp:lastModifiedBy>Kuzenko, Nancy</cp:lastModifiedBy>
  <cp:lastPrinted>2022-08-26T16:18:05Z</cp:lastPrinted>
  <dcterms:created xsi:type="dcterms:W3CDTF">2021-02-16T14:04:29Z</dcterms:created>
  <dcterms:modified xsi:type="dcterms:W3CDTF">2022-10-10T19:57:11Z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0x010100930F618B6EC0064998ADD9654B6BD085</vt:lpwstr>
  </property>
</Properties>
</file>