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blair\GoogleDrive\Executive Director Files\NMYAFL Excel Files\2025 NMYAFL Excel Items\"/>
    </mc:Choice>
  </mc:AlternateContent>
  <xr:revisionPtr revIDLastSave="0" documentId="8_{6B3B8195-0B52-41AF-B210-E155B42F9F49}" xr6:coauthVersionLast="47" xr6:coauthVersionMax="47" xr10:uidLastSave="{00000000-0000-0000-0000-000000000000}"/>
  <bookViews>
    <workbookView xWindow="-120" yWindow="-120" windowWidth="29040" windowHeight="15720" xr2:uid="{A6E9D4CA-B598-4F88-9832-0F369FCCDBE6}"/>
  </bookViews>
  <sheets>
    <sheet name="Roster Form Template" sheetId="2" r:id="rId1"/>
    <sheet name="Example Roster Template" sheetId="5" r:id="rId2"/>
    <sheet name="Dropdown" sheetId="6"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5" i="2" l="1"/>
  <c r="U15" i="2" s="1"/>
  <c r="P47" i="5"/>
  <c r="U47" i="5" s="1"/>
  <c r="P46" i="5"/>
  <c r="U46" i="5" s="1"/>
  <c r="P45" i="5"/>
  <c r="U45" i="5" s="1"/>
  <c r="P44" i="5"/>
  <c r="U44" i="5" s="1"/>
  <c r="P43" i="5"/>
  <c r="U43" i="5" s="1"/>
  <c r="P42" i="5"/>
  <c r="U42" i="5" s="1"/>
  <c r="P41" i="5"/>
  <c r="U41" i="5" s="1"/>
  <c r="P40" i="5"/>
  <c r="U40" i="5" s="1"/>
  <c r="P39" i="5"/>
  <c r="U39" i="5" s="1"/>
  <c r="P38" i="5"/>
  <c r="U38" i="5" s="1"/>
  <c r="P37" i="5"/>
  <c r="U37" i="5" s="1"/>
  <c r="P36" i="5"/>
  <c r="U36" i="5" s="1"/>
  <c r="P35" i="5"/>
  <c r="U35" i="5" s="1"/>
  <c r="P28" i="5"/>
  <c r="U28" i="5" s="1"/>
  <c r="P27" i="5"/>
  <c r="U27" i="5" s="1"/>
  <c r="P26" i="5"/>
  <c r="U26" i="5" s="1"/>
  <c r="P25" i="5"/>
  <c r="U25" i="5" s="1"/>
  <c r="P24" i="5"/>
  <c r="U24" i="5" s="1"/>
  <c r="P23" i="5"/>
  <c r="U23" i="5" s="1"/>
  <c r="P22" i="5"/>
  <c r="U22" i="5" s="1"/>
  <c r="P21" i="5"/>
  <c r="U21" i="5" s="1"/>
  <c r="P20" i="5"/>
  <c r="U20" i="5" s="1"/>
  <c r="P19" i="5"/>
  <c r="U19" i="5" s="1"/>
  <c r="P18" i="5"/>
  <c r="U18" i="5" s="1"/>
  <c r="P17" i="5"/>
  <c r="U17" i="5" s="1"/>
  <c r="P16" i="5"/>
  <c r="U16" i="5" s="1"/>
  <c r="P45" i="2"/>
  <c r="U45" i="2" s="1"/>
  <c r="P44" i="2"/>
  <c r="U44" i="2" s="1"/>
  <c r="P43" i="2"/>
  <c r="U43" i="2" s="1"/>
  <c r="P42" i="2"/>
  <c r="U42" i="2" s="1"/>
  <c r="P41" i="2"/>
  <c r="U41" i="2" s="1"/>
  <c r="P40" i="2"/>
  <c r="U40" i="2" s="1"/>
  <c r="P39" i="2"/>
  <c r="U39" i="2" s="1"/>
  <c r="P38" i="2"/>
  <c r="U38" i="2" s="1"/>
  <c r="P37" i="2"/>
  <c r="U37" i="2" s="1"/>
  <c r="P36" i="2"/>
  <c r="U36" i="2" s="1"/>
  <c r="P35" i="2"/>
  <c r="U35" i="2" s="1"/>
  <c r="P34" i="2"/>
  <c r="U34" i="2" s="1"/>
  <c r="P33" i="2"/>
  <c r="U33" i="2" s="1"/>
  <c r="P16" i="2"/>
  <c r="P46" i="2" l="1"/>
  <c r="P27" i="2"/>
  <c r="U27" i="2" s="1"/>
  <c r="P26" i="2"/>
  <c r="U26" i="2" s="1"/>
  <c r="P25" i="2"/>
  <c r="U25" i="2" s="1"/>
  <c r="P24" i="2"/>
  <c r="U24" i="2" s="1"/>
  <c r="P23" i="2"/>
  <c r="U23" i="2" s="1"/>
  <c r="P22" i="2"/>
  <c r="U22" i="2" s="1"/>
  <c r="P21" i="2"/>
  <c r="U21" i="2" s="1"/>
  <c r="P20" i="2"/>
  <c r="U20" i="2" s="1"/>
  <c r="P19" i="2"/>
  <c r="U19" i="2" s="1"/>
  <c r="P18" i="2"/>
  <c r="U18" i="2" s="1"/>
  <c r="P17" i="2"/>
  <c r="U17" i="2" s="1"/>
  <c r="U16" i="2"/>
  <c r="P28"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<sst xmlns="http://schemas.openxmlformats.org/spreadsheetml/2006/main" count="346" uniqueCount="113">
  <si>
    <t>ORGANIZATION NAME</t>
  </si>
  <si>
    <t>CONTACT</t>
  </si>
  <si>
    <t>YS</t>
  </si>
  <si>
    <t>YM</t>
  </si>
  <si>
    <t>YL</t>
  </si>
  <si>
    <t>YXL</t>
  </si>
  <si>
    <t>AS</t>
  </si>
  <si>
    <t>AM</t>
  </si>
  <si>
    <t>AL</t>
  </si>
  <si>
    <t>AXL</t>
  </si>
  <si>
    <t>A2XL</t>
  </si>
  <si>
    <t>A3XL</t>
  </si>
  <si>
    <t>A4XL</t>
  </si>
  <si>
    <t>A5XL</t>
  </si>
  <si>
    <t>NUMBER</t>
  </si>
  <si>
    <t>Count</t>
  </si>
  <si>
    <t>Youth Small</t>
  </si>
  <si>
    <t>Youth Medium</t>
  </si>
  <si>
    <t>Youth Large</t>
  </si>
  <si>
    <t>Youth X-Large</t>
  </si>
  <si>
    <t>Adult Small</t>
  </si>
  <si>
    <t>Adult Medium</t>
  </si>
  <si>
    <t>Adult Large</t>
  </si>
  <si>
    <t>Adult X-Large</t>
  </si>
  <si>
    <t>Team Roster</t>
  </si>
  <si>
    <t>Roster Instructions</t>
  </si>
  <si>
    <t>The Size, Number, and Player Name MUST be filled out. This form will be used with your Order</t>
  </si>
  <si>
    <r>
      <rPr>
        <b/>
        <sz val="11"/>
        <color theme="1"/>
        <rFont val="Calibri"/>
        <family val="2"/>
        <scheme val="minor"/>
      </rPr>
      <t xml:space="preserve">1. Uniform Size - </t>
    </r>
    <r>
      <rPr>
        <sz val="11"/>
        <color theme="1"/>
        <rFont val="Calibri"/>
        <family val="2"/>
        <scheme val="minor"/>
      </rPr>
      <t>Select the uniform size for the player. Click on the cell and make your selection.</t>
    </r>
  </si>
  <si>
    <r>
      <rPr>
        <b/>
        <sz val="11"/>
        <color theme="1"/>
        <rFont val="Calibri"/>
        <family val="2"/>
        <scheme val="minor"/>
      </rPr>
      <t xml:space="preserve">2. Jersey Number - </t>
    </r>
    <r>
      <rPr>
        <sz val="11"/>
        <color theme="1"/>
        <rFont val="Calibri"/>
        <family val="2"/>
        <scheme val="minor"/>
      </rPr>
      <t>Type in the number exactly how you want it to appear on the garment. Do not put pound signs (#) or spell out numbers unless that is how you want it to appear on the garment.</t>
    </r>
  </si>
  <si>
    <t>QUOTE NUMBER</t>
  </si>
  <si>
    <t>Product</t>
  </si>
  <si>
    <t>Adult 2XL</t>
  </si>
  <si>
    <t>Adult 3XL</t>
  </si>
  <si>
    <t>Adult 4XL</t>
  </si>
  <si>
    <t>Adult 5XL</t>
  </si>
  <si>
    <t>Roster Form Details (Count of Values in Form)</t>
  </si>
  <si>
    <t>This is calculated using Excel Formulas</t>
  </si>
  <si>
    <t>Is there a Difference?</t>
  </si>
  <si>
    <t>Does your Quote Quantity Match Quantity on Form?</t>
  </si>
  <si>
    <t>No difference would be shown in "0"</t>
  </si>
  <si>
    <t>Quote Details (Filled out by Account Manager)</t>
  </si>
  <si>
    <t>Full Name</t>
  </si>
  <si>
    <t>Adult Extra Large</t>
  </si>
  <si>
    <t>This is what we quoted</t>
  </si>
  <si>
    <r>
      <rPr>
        <b/>
        <sz val="11"/>
        <color theme="1"/>
        <rFont val="Calibri"/>
        <family val="2"/>
        <scheme val="minor"/>
      </rPr>
      <t>3.  Player Name</t>
    </r>
    <r>
      <rPr>
        <sz val="11"/>
        <color theme="1"/>
        <rFont val="Calibri"/>
        <family val="2"/>
        <scheme val="minor"/>
      </rPr>
      <t xml:space="preserve"> -  Names can either be typed in ALL CAPS or in Upper and Lower Case.  The Player Names will be produced in the case they are typed.  Please note, whatever font is chosen on the builder will depend how the player names will appear on the garment.  Some fonts are only available in ALL CAPS. </t>
    </r>
    <r>
      <rPr>
        <b/>
        <sz val="11"/>
        <color theme="1"/>
        <rFont val="Calibri"/>
        <family val="2"/>
        <scheme val="minor"/>
      </rPr>
      <t>Recommended max name is 13 letters.</t>
    </r>
  </si>
  <si>
    <t>Your Sales Rep fills this out for you. Don't Change this.</t>
  </si>
  <si>
    <t>This count is created based on the sizes you enter in the left.</t>
  </si>
  <si>
    <t>This tells you if your quote quantity matches what you've filled out on the form.</t>
  </si>
  <si>
    <t>NOTES</t>
  </si>
  <si>
    <t>JERSEY SIZE</t>
  </si>
  <si>
    <t>PANT SIZE</t>
  </si>
  <si>
    <t>YXS</t>
  </si>
  <si>
    <t>Youth Extra Small</t>
  </si>
  <si>
    <t>Youth Extra Large</t>
  </si>
  <si>
    <t>x</t>
  </si>
  <si>
    <t>NAME (On Jersey)</t>
  </si>
  <si>
    <t>PANTS SUMMARY</t>
  </si>
  <si>
    <t>JERSEY SUMMARY</t>
  </si>
  <si>
    <t>Jones</t>
  </si>
  <si>
    <t>Chubb</t>
  </si>
  <si>
    <t>Peoples-Jones</t>
  </si>
  <si>
    <t>Stafford</t>
  </si>
  <si>
    <t>Total</t>
  </si>
  <si>
    <t>Quote Details (Filled out by LSG)</t>
  </si>
  <si>
    <t>Roster Form Details (PANTS)</t>
  </si>
  <si>
    <t>Roster Form Details (JERSEYS)</t>
  </si>
  <si>
    <t>Does the Quote Quantity Match Quantity on Form?</t>
  </si>
  <si>
    <t>NAME (On Back of Jersey)</t>
  </si>
  <si>
    <t>Team Name/District</t>
  </si>
  <si>
    <t>Direction</t>
  </si>
  <si>
    <t>Division (Age Group)</t>
  </si>
  <si>
    <t>Mighty Mites (7U)</t>
  </si>
  <si>
    <t>Division</t>
  </si>
  <si>
    <t>District</t>
  </si>
  <si>
    <t>Primary</t>
  </si>
  <si>
    <t>East</t>
  </si>
  <si>
    <t>West</t>
  </si>
  <si>
    <t>North</t>
  </si>
  <si>
    <t>South</t>
  </si>
  <si>
    <t>Pee Wees (8U)</t>
  </si>
  <si>
    <t>Rookies (9U)</t>
  </si>
  <si>
    <t>Freshman (10U)</t>
  </si>
  <si>
    <t>Sophomores (11U)</t>
  </si>
  <si>
    <t>Juniors (12U)</t>
  </si>
  <si>
    <t>Varsity (14U)</t>
  </si>
  <si>
    <t>61 - Albuquerque High - Bulldogs</t>
  </si>
  <si>
    <t>46 - Atrisco Heritage - Jaguars</t>
  </si>
  <si>
    <t>63 - Belen - Eagles</t>
  </si>
  <si>
    <t>49 - Bernalillo - Spartans</t>
  </si>
  <si>
    <t>51 - Cibola - Cougars</t>
  </si>
  <si>
    <t>56 - Eldorado - Eagles</t>
  </si>
  <si>
    <t>54 - Highland - Hornets</t>
  </si>
  <si>
    <t>70 - Hope - Huskies</t>
  </si>
  <si>
    <t>57 - La Cueva - Bears</t>
  </si>
  <si>
    <t>62 - Los Lunas - Tigers</t>
  </si>
  <si>
    <t>64 - Moriarty Pintos</t>
  </si>
  <si>
    <t>53 - Rio Grande - Ravens</t>
  </si>
  <si>
    <t>50 - Rio Rancho - Rams</t>
  </si>
  <si>
    <t>58 - Sandia - Matadors</t>
  </si>
  <si>
    <t>75 - Socorro - Bulldogs</t>
  </si>
  <si>
    <t>65 - St Pius - Sartans</t>
  </si>
  <si>
    <t>48 - Sue Cleveland - Storm</t>
  </si>
  <si>
    <t>21 - Taos - Tigers</t>
  </si>
  <si>
    <t>73 - Truth or Consequences</t>
  </si>
  <si>
    <t>66 - Valencia - Jaguars</t>
  </si>
  <si>
    <t>60 - Valley - Vikings</t>
  </si>
  <si>
    <t>47 - Volcano Vista - Hawks</t>
  </si>
  <si>
    <t>52 - West Mesa - Mustangs</t>
  </si>
  <si>
    <t>68 - East Mountain - Timberwolves</t>
  </si>
  <si>
    <t>CONTACT NAME</t>
  </si>
  <si>
    <t>CONTACT CELL / EMAIL</t>
  </si>
  <si>
    <t>41 - Gallup - Grizzlys</t>
  </si>
  <si>
    <t>Size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</si>
</sst>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Calibri"/>
      <family val="2"/>
      <scheme val="minor"/>
    </font>
    <font>
      <b/>
      <sz val="11"/>
      <color theme="1"/>
      <name val="Calibri"/>
      <family val="2"/>
      <scheme val="minor"/>
    </font>
    <font>
      <b/>
      <sz val="12"/>
      <color theme="0"/>
      <name val="Calibri"/>
      <family val="2"/>
      <scheme val="minor"/>
    </font>
    <font>
      <b/>
      <i/>
      <sz val="12"/>
      <color theme="1"/>
      <name val="Calibri"/>
      <family val="2"/>
      <scheme val="minor"/>
    </font>
    <font>
      <b/>
      <sz val="11"/>
      <color theme="0"/>
      <name val="Calibri"/>
      <family val="2"/>
      <scheme val="minor"/>
    </font>
    <font>
      <b/>
      <sz val="16"/>
      <color theme="1"/>
      <name val="Calibri"/>
      <family val="2"/>
      <scheme val="minor"/>
    </font>
    <font>
      <b/>
      <sz val="11"/>
      <color rgb="FFFF0000"/>
      <name val="Calibri"/>
      <family val="2"/>
      <scheme val="minor"/>
    </font>
    <font>
      <sz val="11"/>
      <name val="Calibri"/>
      <family val="2"/>
      <scheme val="minor"/>
    </font>
    <font>
      <b/>
      <sz val="11"/>
      <name val="Calibri"/>
      <family val="2"/>
      <scheme val="minor"/>
    </font>
    <font>
      <sz val="12"/>
      <color rgb="FF636363"/>
      <name val="Calibri"/>
      <family val="2"/>
      <scheme val="minor"/>
    </font>
    <font>
      <b/>
      <sz val="12"/>
      <color theme="1"/>
      <name val="Calibri"/>
      <family val="2"/>
      <scheme val="minor"/>
    </font>
    <font>
      <b/>
      <sz val="16"/>
      <color theme="0"/>
      <name val="Calibri"/>
      <family val="2"/>
      <scheme val="minor"/>
    </font>
    <font>
      <b/>
      <sz val="14"/>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
      <patternFill patternType="solid">
        <fgColor theme="7" tint="0.39997558519241921"/>
        <bgColor indexed="64"/>
      </patternFill>
    </fill>
    <fill>
      <patternFill patternType="solid">
        <fgColor theme="0"/>
        <bgColor indexed="64"/>
      </patternFill>
    </fill>
    <fill>
      <patternFill patternType="solid">
        <fgColor rgb="FF002060"/>
        <bgColor indexed="64"/>
      </patternFill>
    </fill>
  </fills>
  <borders count="5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157">
    <xf numFmtId="0" fontId="0" fillId="0" borderId="0" xfId="0"/>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4" borderId="3" xfId="0" applyFill="1" applyBorder="1" applyAlignment="1">
      <alignment horizontal="center"/>
    </xf>
    <xf numFmtId="0" fontId="0" fillId="4" borderId="5" xfId="0" applyFill="1" applyBorder="1" applyAlignment="1">
      <alignment horizontal="center"/>
    </xf>
    <xf numFmtId="0" fontId="0" fillId="5" borderId="3" xfId="0" applyFill="1" applyBorder="1" applyAlignment="1">
      <alignment horizontal="center"/>
    </xf>
    <xf numFmtId="0" fontId="0" fillId="5" borderId="1" xfId="0" applyFill="1" applyBorder="1" applyAlignment="1">
      <alignment horizontal="center"/>
    </xf>
    <xf numFmtId="0" fontId="3" fillId="3" borderId="17" xfId="0" applyFont="1" applyFill="1" applyBorder="1" applyAlignment="1">
      <alignment horizontal="left"/>
    </xf>
    <xf numFmtId="0" fontId="3" fillId="3" borderId="16" xfId="0" applyFont="1" applyFill="1" applyBorder="1" applyAlignment="1">
      <alignment horizontal="left"/>
    </xf>
    <xf numFmtId="0" fontId="2" fillId="0" borderId="0" xfId="0" applyFont="1" applyAlignment="1">
      <alignment horizontal="center"/>
    </xf>
    <xf numFmtId="0" fontId="0" fillId="0" borderId="0" xfId="0" applyAlignment="1">
      <alignment horizontal="center"/>
    </xf>
    <xf numFmtId="0" fontId="2"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center" vertical="center"/>
    </xf>
    <xf numFmtId="0" fontId="2" fillId="0" borderId="0" xfId="0" applyFont="1"/>
    <xf numFmtId="0" fontId="3" fillId="3" borderId="0" xfId="0" applyFont="1" applyFill="1" applyAlignment="1">
      <alignment horizontal="center"/>
    </xf>
    <xf numFmtId="0" fontId="0" fillId="0" borderId="14"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4" xfId="0" applyBorder="1" applyAlignment="1" applyProtection="1">
      <alignment horizontal="center"/>
      <protection locked="0"/>
    </xf>
    <xf numFmtId="0" fontId="0" fillId="0" borderId="6" xfId="0" applyBorder="1" applyAlignment="1">
      <alignment horizontal="center"/>
    </xf>
    <xf numFmtId="0" fontId="0" fillId="0" borderId="4" xfId="0" applyBorder="1" applyAlignment="1">
      <alignment horizontal="center"/>
    </xf>
    <xf numFmtId="0" fontId="4" fillId="0" borderId="0" xfId="0" applyFont="1" applyAlignment="1" applyProtection="1">
      <alignment horizontal="center"/>
      <protection locked="0"/>
    </xf>
    <xf numFmtId="0" fontId="0" fillId="0" borderId="2" xfId="0" applyBorder="1" applyAlignment="1">
      <alignment horizontal="center"/>
    </xf>
    <xf numFmtId="0" fontId="0" fillId="0" borderId="39"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1" xfId="0" applyBorder="1" applyProtection="1">
      <protection locked="0"/>
    </xf>
    <xf numFmtId="0" fontId="0" fillId="0" borderId="3" xfId="0" applyBorder="1" applyProtection="1">
      <protection locked="0"/>
    </xf>
    <xf numFmtId="0" fontId="0" fillId="0" borderId="5" xfId="0" applyBorder="1" applyProtection="1">
      <protection locked="0"/>
    </xf>
    <xf numFmtId="0" fontId="0" fillId="0" borderId="15" xfId="0" applyBorder="1" applyAlignment="1" applyProtection="1">
      <alignment horizontal="center"/>
      <protection locked="0"/>
    </xf>
    <xf numFmtId="0" fontId="0" fillId="0" borderId="6" xfId="0" applyBorder="1" applyAlignment="1" applyProtection="1">
      <alignment horizontal="center"/>
      <protection locked="0"/>
    </xf>
    <xf numFmtId="0" fontId="0" fillId="0" borderId="0" xfId="0" applyAlignment="1">
      <alignment wrapText="1"/>
    </xf>
    <xf numFmtId="0" fontId="6" fillId="0" borderId="0" xfId="0" applyFont="1" applyAlignment="1">
      <alignment horizontal="center" vertical="center"/>
    </xf>
    <xf numFmtId="0" fontId="0" fillId="0" borderId="20" xfId="0" applyBorder="1" applyProtection="1">
      <protection locked="0"/>
    </xf>
    <xf numFmtId="0" fontId="3" fillId="3" borderId="7" xfId="0" applyFont="1" applyFill="1" applyBorder="1" applyAlignment="1">
      <alignment horizontal="center" wrapText="1"/>
    </xf>
    <xf numFmtId="0" fontId="0" fillId="0" borderId="48" xfId="0" applyBorder="1" applyAlignment="1" applyProtection="1">
      <alignment horizontal="center"/>
      <protection locked="0"/>
    </xf>
    <xf numFmtId="0" fontId="0" fillId="0" borderId="49" xfId="0" applyBorder="1" applyAlignment="1" applyProtection="1">
      <alignment horizontal="center"/>
      <protection locked="0"/>
    </xf>
    <xf numFmtId="0" fontId="10" fillId="0" borderId="47" xfId="0" applyFont="1" applyBorder="1"/>
    <xf numFmtId="0" fontId="1" fillId="0" borderId="47" xfId="0" applyFont="1" applyBorder="1" applyProtection="1">
      <protection locked="0"/>
    </xf>
    <xf numFmtId="0" fontId="10" fillId="9" borderId="47" xfId="0" applyFont="1" applyFill="1" applyBorder="1"/>
    <xf numFmtId="0" fontId="0" fillId="5" borderId="32" xfId="0" applyFill="1" applyBorder="1"/>
    <xf numFmtId="0" fontId="0" fillId="5" borderId="0" xfId="0" applyFill="1"/>
    <xf numFmtId="0" fontId="0" fillId="5" borderId="33" xfId="0" applyFill="1" applyBorder="1"/>
    <xf numFmtId="0" fontId="0" fillId="0" borderId="41" xfId="0" applyBorder="1" applyAlignment="1">
      <alignment horizontal="center" wrapText="1"/>
    </xf>
    <xf numFmtId="0" fontId="3" fillId="3" borderId="32" xfId="0" applyFont="1" applyFill="1" applyBorder="1" applyAlignment="1">
      <alignment horizontal="left"/>
    </xf>
    <xf numFmtId="0" fontId="4" fillId="2" borderId="20" xfId="0" applyFont="1" applyFill="1" applyBorder="1" applyAlignment="1" applyProtection="1">
      <alignment horizontal="center"/>
      <protection locked="0"/>
    </xf>
    <xf numFmtId="0" fontId="4" fillId="3" borderId="39" xfId="0" applyFont="1" applyFill="1" applyBorder="1" applyAlignment="1" applyProtection="1">
      <alignment horizontal="center"/>
      <protection locked="0"/>
    </xf>
    <xf numFmtId="0" fontId="4" fillId="3" borderId="19" xfId="0" applyFont="1" applyFill="1" applyBorder="1" applyAlignment="1" applyProtection="1">
      <alignment horizontal="center"/>
      <protection locked="0"/>
    </xf>
    <xf numFmtId="0" fontId="0" fillId="0" borderId="12" xfId="0" applyBorder="1"/>
    <xf numFmtId="0" fontId="0" fillId="0" borderId="32" xfId="0" applyBorder="1"/>
    <xf numFmtId="0" fontId="0" fillId="0" borderId="34" xfId="0" applyBorder="1"/>
    <xf numFmtId="0" fontId="0" fillId="9" borderId="50" xfId="0" applyFill="1" applyBorder="1" applyAlignment="1" applyProtection="1">
      <alignment horizontal="center"/>
      <protection locked="0"/>
    </xf>
    <xf numFmtId="0" fontId="0" fillId="7" borderId="15" xfId="0" applyFill="1" applyBorder="1" applyAlignment="1" applyProtection="1">
      <alignment horizontal="center"/>
      <protection locked="0"/>
    </xf>
    <xf numFmtId="0" fontId="0" fillId="7" borderId="41" xfId="0" applyFill="1" applyBorder="1" applyAlignment="1" applyProtection="1">
      <alignment horizontal="center"/>
      <protection locked="0"/>
    </xf>
    <xf numFmtId="0" fontId="0" fillId="9" borderId="6" xfId="0" applyFill="1" applyBorder="1" applyAlignment="1" applyProtection="1">
      <alignment horizontal="center"/>
      <protection locked="0"/>
    </xf>
    <xf numFmtId="0" fontId="0" fillId="5" borderId="32" xfId="0" applyFill="1" applyBorder="1" applyAlignment="1">
      <alignment wrapText="1"/>
    </xf>
    <xf numFmtId="0" fontId="0" fillId="5" borderId="0" xfId="0" applyFill="1" applyAlignment="1">
      <alignment wrapText="1"/>
    </xf>
    <xf numFmtId="0" fontId="0" fillId="5" borderId="33" xfId="0" applyFill="1" applyBorder="1" applyAlignment="1">
      <alignment wrapText="1"/>
    </xf>
    <xf numFmtId="0" fontId="0" fillId="5" borderId="34" xfId="0" applyFill="1" applyBorder="1" applyAlignment="1">
      <alignment wrapText="1"/>
    </xf>
    <xf numFmtId="0" fontId="0" fillId="5" borderId="9" xfId="0" applyFill="1" applyBorder="1" applyAlignment="1">
      <alignment wrapText="1"/>
    </xf>
    <xf numFmtId="0" fontId="0" fillId="5" borderId="25" xfId="0" applyFill="1" applyBorder="1" applyAlignment="1">
      <alignment wrapText="1"/>
    </xf>
    <xf numFmtId="0" fontId="13" fillId="0" borderId="10" xfId="0" applyFont="1" applyBorder="1" applyAlignment="1">
      <alignment horizontal="center"/>
    </xf>
    <xf numFmtId="0" fontId="11" fillId="0" borderId="10" xfId="0" applyFont="1" applyBorder="1" applyAlignment="1">
      <alignment horizontal="center"/>
    </xf>
    <xf numFmtId="0" fontId="12" fillId="10" borderId="7" xfId="0" applyFont="1" applyFill="1" applyBorder="1" applyAlignment="1">
      <alignment horizontal="center"/>
    </xf>
    <xf numFmtId="0" fontId="12" fillId="10" borderId="10" xfId="0" applyFont="1" applyFill="1" applyBorder="1" applyAlignment="1">
      <alignment horizontal="center"/>
    </xf>
    <xf numFmtId="0" fontId="12" fillId="10" borderId="8" xfId="0" applyFont="1" applyFill="1" applyBorder="1" applyAlignment="1">
      <alignment horizontal="center"/>
    </xf>
    <xf numFmtId="0" fontId="6" fillId="5" borderId="7"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8" xfId="0" applyFont="1" applyFill="1" applyBorder="1" applyAlignment="1">
      <alignment horizontal="center" vertical="center"/>
    </xf>
    <xf numFmtId="0" fontId="2" fillId="6" borderId="7" xfId="0" applyFont="1" applyFill="1" applyBorder="1" applyAlignment="1">
      <alignment horizontal="center"/>
    </xf>
    <xf numFmtId="0" fontId="2" fillId="6" borderId="10" xfId="0" applyFont="1" applyFill="1" applyBorder="1" applyAlignment="1">
      <alignment horizontal="center"/>
    </xf>
    <xf numFmtId="0" fontId="2" fillId="6" borderId="8" xfId="0" applyFont="1" applyFill="1" applyBorder="1" applyAlignment="1">
      <alignment horizontal="center"/>
    </xf>
    <xf numFmtId="0" fontId="0" fillId="5" borderId="12" xfId="0" applyFill="1" applyBorder="1"/>
    <xf numFmtId="0" fontId="0" fillId="5" borderId="24" xfId="0" applyFill="1" applyBorder="1"/>
    <xf numFmtId="0" fontId="0" fillId="5" borderId="13" xfId="0" applyFill="1" applyBorder="1"/>
    <xf numFmtId="0" fontId="0" fillId="5" borderId="32" xfId="0" applyFill="1" applyBorder="1"/>
    <xf numFmtId="0" fontId="0" fillId="5" borderId="0" xfId="0" applyFill="1"/>
    <xf numFmtId="0" fontId="0" fillId="5" borderId="33" xfId="0" applyFill="1" applyBorder="1"/>
    <xf numFmtId="0" fontId="0" fillId="0" borderId="5" xfId="0" applyBorder="1" applyAlignment="1">
      <alignment horizontal="center"/>
    </xf>
    <xf numFmtId="0" fontId="0" fillId="0" borderId="6" xfId="0" applyBorder="1" applyAlignment="1">
      <alignment horizont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8" fillId="0" borderId="43" xfId="0" applyFont="1" applyBorder="1" applyAlignment="1">
      <alignment horizontal="left" vertical="center"/>
    </xf>
    <xf numFmtId="0" fontId="0" fillId="0" borderId="20" xfId="0" applyBorder="1" applyAlignment="1">
      <alignment horizontal="center"/>
    </xf>
    <xf numFmtId="0" fontId="0" fillId="0" borderId="19"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16" xfId="0" applyBorder="1"/>
    <xf numFmtId="0" fontId="0" fillId="0" borderId="31" xfId="0" applyBorder="1"/>
    <xf numFmtId="0" fontId="0" fillId="0" borderId="16"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18" xfId="0" applyBorder="1"/>
    <xf numFmtId="0" fontId="0" fillId="0" borderId="44" xfId="0" applyBorder="1" applyAlignment="1">
      <alignment horizontal="center"/>
    </xf>
    <xf numFmtId="0" fontId="0" fillId="0" borderId="45"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9" xfId="0" applyBorder="1"/>
    <xf numFmtId="0" fontId="0" fillId="0" borderId="30" xfId="0" applyBorder="1"/>
    <xf numFmtId="0" fontId="0" fillId="0" borderId="29" xfId="0" applyBorder="1" applyAlignment="1" applyProtection="1">
      <alignment horizontal="center"/>
      <protection locked="0"/>
    </xf>
    <xf numFmtId="0" fontId="0" fillId="0" borderId="30" xfId="0" applyBorder="1" applyAlignment="1" applyProtection="1">
      <alignment horizontal="center"/>
      <protection locked="0"/>
    </xf>
    <xf numFmtId="0" fontId="0" fillId="0" borderId="28" xfId="0" applyBorder="1"/>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0" fillId="0" borderId="35" xfId="0" applyBorder="1"/>
    <xf numFmtId="0" fontId="0" fillId="0" borderId="36" xfId="0" applyBorder="1"/>
    <xf numFmtId="0" fontId="0" fillId="0" borderId="35" xfId="0" applyBorder="1" applyAlignment="1" applyProtection="1">
      <alignment horizontal="center"/>
      <protection locked="0"/>
    </xf>
    <xf numFmtId="0" fontId="0" fillId="0" borderId="36" xfId="0" applyBorder="1" applyAlignment="1" applyProtection="1">
      <alignment horizontal="center"/>
      <protection locked="0"/>
    </xf>
    <xf numFmtId="0" fontId="0" fillId="0" borderId="27" xfId="0" applyBorder="1"/>
    <xf numFmtId="0" fontId="2" fillId="0" borderId="35" xfId="0" applyFont="1" applyBorder="1" applyAlignment="1">
      <alignment horizontal="center"/>
    </xf>
    <xf numFmtId="0" fontId="2" fillId="0" borderId="27" xfId="0" applyFont="1" applyBorder="1" applyAlignment="1">
      <alignment horizontal="center"/>
    </xf>
    <xf numFmtId="0" fontId="2" fillId="0" borderId="36" xfId="0" applyFont="1" applyBorder="1" applyAlignment="1">
      <alignment horizontal="center"/>
    </xf>
    <xf numFmtId="0" fontId="2" fillId="0" borderId="20" xfId="0" applyFont="1" applyBorder="1" applyAlignment="1">
      <alignment horizontal="center"/>
    </xf>
    <xf numFmtId="0" fontId="2" fillId="0" borderId="39" xfId="0" applyFont="1" applyBorder="1" applyAlignment="1">
      <alignment horizontal="center"/>
    </xf>
    <xf numFmtId="0" fontId="2" fillId="0" borderId="19" xfId="0" applyFont="1" applyBorder="1" applyAlignment="1">
      <alignment horizontal="center"/>
    </xf>
    <xf numFmtId="0" fontId="0" fillId="0" borderId="37" xfId="0" applyBorder="1" applyAlignment="1">
      <alignment horizontal="center" vertical="center"/>
    </xf>
    <xf numFmtId="0" fontId="0" fillId="0" borderId="26" xfId="0" applyBorder="1" applyAlignment="1">
      <alignment horizontal="center" vertical="center"/>
    </xf>
    <xf numFmtId="0" fontId="0" fillId="0" borderId="38" xfId="0" applyBorder="1" applyAlignment="1">
      <alignment horizontal="center" vertical="center"/>
    </xf>
    <xf numFmtId="0" fontId="0" fillId="0" borderId="15" xfId="0" applyBorder="1" applyAlignment="1">
      <alignment horizontal="center"/>
    </xf>
    <xf numFmtId="0" fontId="5" fillId="3" borderId="7" xfId="0" applyFont="1" applyFill="1" applyBorder="1" applyAlignment="1">
      <alignment horizontal="center"/>
    </xf>
    <xf numFmtId="0" fontId="5" fillId="3" borderId="24" xfId="0" applyFont="1" applyFill="1" applyBorder="1" applyAlignment="1">
      <alignment horizontal="center"/>
    </xf>
    <xf numFmtId="0" fontId="5" fillId="3" borderId="13" xfId="0" applyFont="1" applyFill="1" applyBorder="1" applyAlignment="1">
      <alignment horizontal="center"/>
    </xf>
    <xf numFmtId="0" fontId="4" fillId="2" borderId="5" xfId="0" applyFont="1" applyFill="1" applyBorder="1" applyAlignment="1" applyProtection="1">
      <alignment horizontal="center"/>
      <protection locked="0"/>
    </xf>
    <xf numFmtId="0" fontId="4" fillId="2" borderId="15"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xf numFmtId="0" fontId="4" fillId="2" borderId="3" xfId="0" applyFont="1" applyFill="1" applyBorder="1" applyAlignment="1" applyProtection="1">
      <alignment horizontal="center"/>
      <protection locked="0"/>
    </xf>
    <xf numFmtId="0" fontId="4" fillId="2" borderId="11" xfId="0" applyFont="1" applyFill="1" applyBorder="1" applyAlignment="1" applyProtection="1">
      <alignment horizontal="center"/>
      <protection locked="0"/>
    </xf>
    <xf numFmtId="0" fontId="4" fillId="2" borderId="4" xfId="0" applyFont="1" applyFill="1" applyBorder="1" applyAlignment="1" applyProtection="1">
      <alignment horizontal="center"/>
      <protection locked="0"/>
    </xf>
    <xf numFmtId="0" fontId="4" fillId="2" borderId="1" xfId="0" applyFont="1" applyFill="1" applyBorder="1" applyAlignment="1" applyProtection="1">
      <alignment horizontal="center"/>
      <protection locked="0"/>
    </xf>
    <xf numFmtId="0" fontId="4" fillId="2" borderId="14" xfId="0" applyFont="1" applyFill="1" applyBorder="1" applyAlignment="1" applyProtection="1">
      <alignment horizontal="center"/>
      <protection locked="0"/>
    </xf>
    <xf numFmtId="0" fontId="4" fillId="2" borderId="2" xfId="0" applyFont="1" applyFill="1" applyBorder="1" applyAlignment="1" applyProtection="1">
      <alignment horizontal="center"/>
      <protection locked="0"/>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0" fillId="0" borderId="0" xfId="0" applyAlignment="1">
      <alignment horizontal="center"/>
    </xf>
    <xf numFmtId="0" fontId="2" fillId="4" borderId="7" xfId="0" applyFont="1" applyFill="1" applyBorder="1" applyAlignment="1">
      <alignment horizontal="center"/>
    </xf>
    <xf numFmtId="0" fontId="2" fillId="4" borderId="10" xfId="0" applyFont="1" applyFill="1" applyBorder="1" applyAlignment="1">
      <alignment horizontal="center"/>
    </xf>
    <xf numFmtId="0" fontId="2" fillId="4" borderId="8" xfId="0" applyFont="1" applyFill="1" applyBorder="1" applyAlignment="1">
      <alignment horizontal="center"/>
    </xf>
    <xf numFmtId="0" fontId="2" fillId="0" borderId="7" xfId="0" applyFont="1" applyBorder="1" applyAlignment="1">
      <alignment horizontal="center"/>
    </xf>
    <xf numFmtId="0" fontId="2" fillId="0" borderId="10" xfId="0" applyFont="1" applyBorder="1" applyAlignment="1">
      <alignment horizontal="center"/>
    </xf>
    <xf numFmtId="0" fontId="2" fillId="0" borderId="8" xfId="0" applyFont="1" applyBorder="1" applyAlignment="1">
      <alignment horizontal="center"/>
    </xf>
    <xf numFmtId="0" fontId="0" fillId="0" borderId="32" xfId="0" applyBorder="1" applyAlignment="1">
      <alignment horizontal="center" vertical="center"/>
    </xf>
    <xf numFmtId="0" fontId="0" fillId="0" borderId="0" xfId="0" applyAlignment="1">
      <alignment horizontal="center" vertical="center"/>
    </xf>
    <xf numFmtId="0" fontId="0" fillId="0" borderId="33" xfId="0" applyBorder="1" applyAlignment="1">
      <alignment horizontal="center" vertical="center"/>
    </xf>
    <xf numFmtId="0" fontId="0" fillId="0" borderId="46" xfId="0" applyBorder="1" applyAlignment="1">
      <alignment horizontal="center"/>
    </xf>
    <xf numFmtId="0" fontId="7" fillId="0" borderId="9" xfId="0" applyFont="1" applyBorder="1"/>
    <xf numFmtId="0" fontId="0" fillId="7" borderId="9" xfId="0" applyFill="1" applyBorder="1"/>
    <xf numFmtId="0" fontId="2" fillId="8" borderId="7" xfId="0" applyFont="1" applyFill="1" applyBorder="1" applyAlignment="1">
      <alignment horizontal="center"/>
    </xf>
    <xf numFmtId="0" fontId="2" fillId="8" borderId="10" xfId="0" applyFont="1" applyFill="1" applyBorder="1" applyAlignment="1">
      <alignment horizontal="center"/>
    </xf>
    <xf numFmtId="0" fontId="2" fillId="8" borderId="8" xfId="0" applyFont="1" applyFill="1" applyBorder="1" applyAlignment="1">
      <alignment horizontal="center"/>
    </xf>
    <xf numFmtId="0" fontId="2" fillId="0" borderId="40" xfId="0" applyFont="1" applyBorder="1" applyAlignment="1">
      <alignment horizontal="center"/>
    </xf>
    <xf numFmtId="0" fontId="2" fillId="0" borderId="41" xfId="0" applyFont="1" applyBorder="1" applyAlignment="1">
      <alignment horizontal="center"/>
    </xf>
    <xf numFmtId="0" fontId="2" fillId="0" borderId="42" xfId="0" applyFont="1" applyBorder="1" applyAlignment="1">
      <alignment horizontal="center"/>
    </xf>
  </cellXfs>
  <cellStyles count="1">
    <cellStyle name="Normal" xfId="0" builtinId="0"/>
  </cellStyles>
  <dxfs count="10">
    <dxf>
      <fill>
        <patternFill patternType="solid">
          <bgColor rgb="FFFFFF00"/>
        </patternFill>
      </fill>
    </dxf>
    <dxf>
      <fill>
        <patternFill>
          <bgColor theme="6" tint="0.79998168889431442"/>
        </patternFill>
      </fill>
    </dxf>
    <dxf>
      <fill>
        <patternFill patternType="solid">
          <bgColor rgb="FFFFFF00"/>
        </patternFill>
      </fill>
    </dxf>
    <dxf>
      <fill>
        <patternFill>
          <bgColor theme="6" tint="0.79998168889431442"/>
        </patternFill>
      </fill>
    </dxf>
    <dxf>
      <font>
        <color auto="1"/>
      </font>
      <fill>
        <patternFill>
          <bgColor theme="5" tint="0.39994506668294322"/>
        </patternFill>
      </fill>
    </dxf>
    <dxf>
      <fill>
        <patternFill patternType="solid">
          <bgColor rgb="FFFFFF00"/>
        </patternFill>
      </fill>
    </dxf>
    <dxf>
      <fill>
        <patternFill>
          <bgColor theme="6" tint="0.79998168889431442"/>
        </patternFill>
      </fill>
    </dxf>
    <dxf>
      <fill>
        <patternFill patternType="solid">
          <bgColor rgb="FFFFFF00"/>
        </patternFill>
      </fill>
    </dxf>
    <dxf>
      <fill>
        <patternFill>
          <bgColor theme="6" tint="0.79998168889431442"/>
        </patternFill>
      </fill>
    </dxf>
    <dxf>
      <font>
        <color auto="1"/>
      </font>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373053</xdr:colOff>
      <xdr:row>0</xdr:row>
      <xdr:rowOff>142145</xdr:rowOff>
    </xdr:from>
    <xdr:to>
      <xdr:col>4</xdr:col>
      <xdr:colOff>616157</xdr:colOff>
      <xdr:row>3</xdr:row>
      <xdr:rowOff>31463</xdr:rowOff>
    </xdr:to>
    <xdr:pic>
      <xdr:nvPicPr>
        <xdr:cNvPr id="2" name="Picture 1">
          <a:extLst>
            <a:ext uri="{FF2B5EF4-FFF2-40B4-BE49-F238E27FC236}">
              <a16:creationId xmlns:a16="http://schemas.microsoft.com/office/drawing/2014/main" id="{BBBAFD3A-2DF6-43C5-B66E-2ED3BE7908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1803" y="145320"/>
          <a:ext cx="3856254" cy="543368"/>
        </a:xfrm>
        <a:prstGeom prst="rect">
          <a:avLst/>
        </a:prstGeom>
      </xdr:spPr>
    </xdr:pic>
    <xdr:clientData/>
  </xdr:twoCellAnchor>
  <xdr:twoCellAnchor>
    <xdr:from>
      <xdr:col>1</xdr:col>
      <xdr:colOff>19050</xdr:colOff>
      <xdr:row>10</xdr:row>
      <xdr:rowOff>180975</xdr:rowOff>
    </xdr:from>
    <xdr:to>
      <xdr:col>1</xdr:col>
      <xdr:colOff>1390650</xdr:colOff>
      <xdr:row>14</xdr:row>
      <xdr:rowOff>149225</xdr:rowOff>
    </xdr:to>
    <xdr:sp macro="" textlink="">
      <xdr:nvSpPr>
        <xdr:cNvPr id="3" name="TextBox 2">
          <a:extLst>
            <a:ext uri="{FF2B5EF4-FFF2-40B4-BE49-F238E27FC236}">
              <a16:creationId xmlns:a16="http://schemas.microsoft.com/office/drawing/2014/main" id="{609E9544-9060-4542-8C74-019F6469CB0F}"/>
            </a:ext>
          </a:extLst>
        </xdr:cNvPr>
        <xdr:cNvSpPr txBox="1"/>
      </xdr:nvSpPr>
      <xdr:spPr>
        <a:xfrm>
          <a:off x="180975" y="2066925"/>
          <a:ext cx="1371600" cy="53022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es-MX" sz="1100"/>
            <a:t>Enter your sizes</a:t>
          </a:r>
          <a:r>
            <a:rPr lang="es-MX" sz="1100" baseline="0"/>
            <a:t> here from the drop down.</a:t>
          </a:r>
        </a:p>
      </xdr:txBody>
    </xdr:sp>
    <xdr:clientData/>
  </xdr:twoCellAnchor>
  <xdr:twoCellAnchor>
    <xdr:from>
      <xdr:col>1</xdr:col>
      <xdr:colOff>1387476</xdr:colOff>
      <xdr:row>10</xdr:row>
      <xdr:rowOff>142875</xdr:rowOff>
    </xdr:from>
    <xdr:to>
      <xdr:col>1</xdr:col>
      <xdr:colOff>1571625</xdr:colOff>
      <xdr:row>13</xdr:row>
      <xdr:rowOff>120650</xdr:rowOff>
    </xdr:to>
    <xdr:cxnSp macro="">
      <xdr:nvCxnSpPr>
        <xdr:cNvPr id="4" name="Straight Arrow Connector 3">
          <a:extLst>
            <a:ext uri="{FF2B5EF4-FFF2-40B4-BE49-F238E27FC236}">
              <a16:creationId xmlns:a16="http://schemas.microsoft.com/office/drawing/2014/main" id="{E08E0519-5DB8-4DF6-8F9B-01EAFE4F9E37}"/>
            </a:ext>
          </a:extLst>
        </xdr:cNvPr>
        <xdr:cNvCxnSpPr/>
      </xdr:nvCxnSpPr>
      <xdr:spPr>
        <a:xfrm flipV="1">
          <a:off x="1549401" y="2028825"/>
          <a:ext cx="184149" cy="349250"/>
        </a:xfrm>
        <a:prstGeom prst="straightConnector1">
          <a:avLst/>
        </a:prstGeom>
        <a:ln w="28575">
          <a:solidFill>
            <a:srgbClr val="FF0000"/>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1571625</xdr:colOff>
      <xdr:row>10</xdr:row>
      <xdr:rowOff>19050</xdr:rowOff>
    </xdr:from>
    <xdr:to>
      <xdr:col>2</xdr:col>
      <xdr:colOff>1162050</xdr:colOff>
      <xdr:row>21</xdr:row>
      <xdr:rowOff>0</xdr:rowOff>
    </xdr:to>
    <xdr:sp macro="" textlink="">
      <xdr:nvSpPr>
        <xdr:cNvPr id="5" name="Rectangle 4">
          <a:extLst>
            <a:ext uri="{FF2B5EF4-FFF2-40B4-BE49-F238E27FC236}">
              <a16:creationId xmlns:a16="http://schemas.microsoft.com/office/drawing/2014/main" id="{8F2FEA3B-5629-4673-B23E-31CF25A56878}"/>
            </a:ext>
          </a:extLst>
        </xdr:cNvPr>
        <xdr:cNvSpPr/>
      </xdr:nvSpPr>
      <xdr:spPr>
        <a:xfrm>
          <a:off x="1733550" y="1905000"/>
          <a:ext cx="1181100" cy="1819275"/>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57151</xdr:colOff>
      <xdr:row>21</xdr:row>
      <xdr:rowOff>0</xdr:rowOff>
    </xdr:from>
    <xdr:to>
      <xdr:col>1</xdr:col>
      <xdr:colOff>1425576</xdr:colOff>
      <xdr:row>25</xdr:row>
      <xdr:rowOff>63500</xdr:rowOff>
    </xdr:to>
    <xdr:sp macro="" textlink="">
      <xdr:nvSpPr>
        <xdr:cNvPr id="8" name="TextBox 7">
          <a:extLst>
            <a:ext uri="{FF2B5EF4-FFF2-40B4-BE49-F238E27FC236}">
              <a16:creationId xmlns:a16="http://schemas.microsoft.com/office/drawing/2014/main" id="{E2E33514-14BF-4CA0-8E14-D6C68927F1A6}"/>
            </a:ext>
          </a:extLst>
        </xdr:cNvPr>
        <xdr:cNvSpPr txBox="1"/>
      </xdr:nvSpPr>
      <xdr:spPr>
        <a:xfrm>
          <a:off x="219076" y="3724275"/>
          <a:ext cx="1368425" cy="7874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es-MX" sz="1100"/>
            <a:t>Use</a:t>
          </a:r>
          <a:r>
            <a:rPr lang="es-MX" sz="1100" baseline="0"/>
            <a:t> each row for notes related to the jersey on the same row.</a:t>
          </a:r>
        </a:p>
      </xdr:txBody>
    </xdr:sp>
    <xdr:clientData/>
  </xdr:twoCellAnchor>
  <xdr:twoCellAnchor>
    <xdr:from>
      <xdr:col>1</xdr:col>
      <xdr:colOff>730251</xdr:colOff>
      <xdr:row>25</xdr:row>
      <xdr:rowOff>47625</xdr:rowOff>
    </xdr:from>
    <xdr:to>
      <xdr:col>1</xdr:col>
      <xdr:colOff>730251</xdr:colOff>
      <xdr:row>27</xdr:row>
      <xdr:rowOff>149225</xdr:rowOff>
    </xdr:to>
    <xdr:cxnSp macro="">
      <xdr:nvCxnSpPr>
        <xdr:cNvPr id="9" name="Straight Arrow Connector 8">
          <a:extLst>
            <a:ext uri="{FF2B5EF4-FFF2-40B4-BE49-F238E27FC236}">
              <a16:creationId xmlns:a16="http://schemas.microsoft.com/office/drawing/2014/main" id="{7C83311C-A57D-48A4-9AF0-A4ACEE9E0419}"/>
            </a:ext>
          </a:extLst>
        </xdr:cNvPr>
        <xdr:cNvCxnSpPr/>
      </xdr:nvCxnSpPr>
      <xdr:spPr>
        <a:xfrm>
          <a:off x="892176" y="4495800"/>
          <a:ext cx="0" cy="463550"/>
        </a:xfrm>
        <a:prstGeom prst="straightConnector1">
          <a:avLst/>
        </a:prstGeom>
        <a:ln w="28575">
          <a:solidFill>
            <a:srgbClr val="FF0000"/>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xdr:colOff>
      <xdr:row>27</xdr:row>
      <xdr:rowOff>168275</xdr:rowOff>
    </xdr:from>
    <xdr:to>
      <xdr:col>1</xdr:col>
      <xdr:colOff>1539875</xdr:colOff>
      <xdr:row>34</xdr:row>
      <xdr:rowOff>0</xdr:rowOff>
    </xdr:to>
    <xdr:sp macro="" textlink="">
      <xdr:nvSpPr>
        <xdr:cNvPr id="10" name="Rectangle 9">
          <a:extLst>
            <a:ext uri="{FF2B5EF4-FFF2-40B4-BE49-F238E27FC236}">
              <a16:creationId xmlns:a16="http://schemas.microsoft.com/office/drawing/2014/main" id="{7D03153C-316D-490E-BDBC-287C09B9D806}"/>
            </a:ext>
          </a:extLst>
        </xdr:cNvPr>
        <xdr:cNvSpPr/>
      </xdr:nvSpPr>
      <xdr:spPr>
        <a:xfrm>
          <a:off x="190500" y="4978400"/>
          <a:ext cx="1511300" cy="965200"/>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xdr:col>
      <xdr:colOff>19050</xdr:colOff>
      <xdr:row>22</xdr:row>
      <xdr:rowOff>47626</xdr:rowOff>
    </xdr:from>
    <xdr:to>
      <xdr:col>3</xdr:col>
      <xdr:colOff>215900</xdr:colOff>
      <xdr:row>26</xdr:row>
      <xdr:rowOff>19051</xdr:rowOff>
    </xdr:to>
    <xdr:sp macro="" textlink="">
      <xdr:nvSpPr>
        <xdr:cNvPr id="11" name="TextBox 10">
          <a:extLst>
            <a:ext uri="{FF2B5EF4-FFF2-40B4-BE49-F238E27FC236}">
              <a16:creationId xmlns:a16="http://schemas.microsoft.com/office/drawing/2014/main" id="{50FC5EC4-C2B5-466E-BB78-998E5D640B9C}"/>
            </a:ext>
          </a:extLst>
        </xdr:cNvPr>
        <xdr:cNvSpPr txBox="1"/>
      </xdr:nvSpPr>
      <xdr:spPr>
        <a:xfrm>
          <a:off x="1771650" y="3952876"/>
          <a:ext cx="1368425" cy="69532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es-MX" sz="1100" baseline="0"/>
            <a:t>Enter the number you want on the jersey.</a:t>
          </a:r>
        </a:p>
      </xdr:txBody>
    </xdr:sp>
    <xdr:clientData/>
  </xdr:twoCellAnchor>
  <xdr:twoCellAnchor>
    <xdr:from>
      <xdr:col>3</xdr:col>
      <xdr:colOff>209550</xdr:colOff>
      <xdr:row>14</xdr:row>
      <xdr:rowOff>19051</xdr:rowOff>
    </xdr:from>
    <xdr:to>
      <xdr:col>3</xdr:col>
      <xdr:colOff>463550</xdr:colOff>
      <xdr:row>23</xdr:row>
      <xdr:rowOff>177801</xdr:rowOff>
    </xdr:to>
    <xdr:cxnSp macro="">
      <xdr:nvCxnSpPr>
        <xdr:cNvPr id="12" name="Straight Arrow Connector 11">
          <a:extLst>
            <a:ext uri="{FF2B5EF4-FFF2-40B4-BE49-F238E27FC236}">
              <a16:creationId xmlns:a16="http://schemas.microsoft.com/office/drawing/2014/main" id="{8D064A0F-2B99-4B41-BF09-8EB06BD61E43}"/>
            </a:ext>
          </a:extLst>
        </xdr:cNvPr>
        <xdr:cNvCxnSpPr/>
      </xdr:nvCxnSpPr>
      <xdr:spPr>
        <a:xfrm flipV="1">
          <a:off x="3133725" y="2466976"/>
          <a:ext cx="254000" cy="1797050"/>
        </a:xfrm>
        <a:prstGeom prst="straightConnector1">
          <a:avLst/>
        </a:prstGeom>
        <a:ln w="28575">
          <a:solidFill>
            <a:srgbClr val="FF0000"/>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xdr:colOff>
      <xdr:row>12</xdr:row>
      <xdr:rowOff>19050</xdr:rowOff>
    </xdr:from>
    <xdr:to>
      <xdr:col>3</xdr:col>
      <xdr:colOff>844550</xdr:colOff>
      <xdr:row>13</xdr:row>
      <xdr:rowOff>161926</xdr:rowOff>
    </xdr:to>
    <xdr:sp macro="" textlink="">
      <xdr:nvSpPr>
        <xdr:cNvPr id="13" name="Rectangle 12">
          <a:extLst>
            <a:ext uri="{FF2B5EF4-FFF2-40B4-BE49-F238E27FC236}">
              <a16:creationId xmlns:a16="http://schemas.microsoft.com/office/drawing/2014/main" id="{D532D656-FC98-4623-A2CB-0882620FCBAF}"/>
            </a:ext>
          </a:extLst>
        </xdr:cNvPr>
        <xdr:cNvSpPr/>
      </xdr:nvSpPr>
      <xdr:spPr>
        <a:xfrm>
          <a:off x="2952750" y="2095500"/>
          <a:ext cx="815975" cy="323851"/>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xdr:col>
      <xdr:colOff>523875</xdr:colOff>
      <xdr:row>26</xdr:row>
      <xdr:rowOff>92076</xdr:rowOff>
    </xdr:from>
    <xdr:to>
      <xdr:col>4</xdr:col>
      <xdr:colOff>142875</xdr:colOff>
      <xdr:row>29</xdr:row>
      <xdr:rowOff>101600</xdr:rowOff>
    </xdr:to>
    <xdr:sp macro="" textlink="">
      <xdr:nvSpPr>
        <xdr:cNvPr id="14" name="TextBox 13">
          <a:extLst>
            <a:ext uri="{FF2B5EF4-FFF2-40B4-BE49-F238E27FC236}">
              <a16:creationId xmlns:a16="http://schemas.microsoft.com/office/drawing/2014/main" id="{2409BA90-EE53-44AB-ADAB-C658D777118F}"/>
            </a:ext>
          </a:extLst>
        </xdr:cNvPr>
        <xdr:cNvSpPr txBox="1"/>
      </xdr:nvSpPr>
      <xdr:spPr>
        <a:xfrm>
          <a:off x="2276475" y="4721226"/>
          <a:ext cx="1638300" cy="571499"/>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es-MX" sz="1100" baseline="0"/>
            <a:t>Enter the name you want on the jersey. </a:t>
          </a:r>
          <a:r>
            <a:rPr lang="es-MX" sz="1100" b="1" i="1" baseline="0"/>
            <a:t>Max 13 letters recommended</a:t>
          </a:r>
        </a:p>
      </xdr:txBody>
    </xdr:sp>
    <xdr:clientData/>
  </xdr:twoCellAnchor>
  <xdr:twoCellAnchor>
    <xdr:from>
      <xdr:col>3</xdr:col>
      <xdr:colOff>323850</xdr:colOff>
      <xdr:row>21</xdr:row>
      <xdr:rowOff>6352</xdr:rowOff>
    </xdr:from>
    <xdr:to>
      <xdr:col>4</xdr:col>
      <xdr:colOff>914401</xdr:colOff>
      <xdr:row>26</xdr:row>
      <xdr:rowOff>66675</xdr:rowOff>
    </xdr:to>
    <xdr:cxnSp macro="">
      <xdr:nvCxnSpPr>
        <xdr:cNvPr id="15" name="Straight Arrow Connector 14">
          <a:extLst>
            <a:ext uri="{FF2B5EF4-FFF2-40B4-BE49-F238E27FC236}">
              <a16:creationId xmlns:a16="http://schemas.microsoft.com/office/drawing/2014/main" id="{6DB74A93-D9CA-42BE-BCDC-B7D5832DCF8E}"/>
            </a:ext>
          </a:extLst>
        </xdr:cNvPr>
        <xdr:cNvCxnSpPr/>
      </xdr:nvCxnSpPr>
      <xdr:spPr>
        <a:xfrm flipV="1">
          <a:off x="3248025" y="3730627"/>
          <a:ext cx="1438276" cy="965198"/>
        </a:xfrm>
        <a:prstGeom prst="straightConnector1">
          <a:avLst/>
        </a:prstGeom>
        <a:ln w="28575">
          <a:solidFill>
            <a:srgbClr val="FF0000"/>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844551</xdr:colOff>
      <xdr:row>20</xdr:row>
      <xdr:rowOff>1</xdr:rowOff>
    </xdr:from>
    <xdr:to>
      <xdr:col>5</xdr:col>
      <xdr:colOff>6351</xdr:colOff>
      <xdr:row>20</xdr:row>
      <xdr:rowOff>171450</xdr:rowOff>
    </xdr:to>
    <xdr:sp macro="" textlink="">
      <xdr:nvSpPr>
        <xdr:cNvPr id="16" name="Rectangle 15">
          <a:extLst>
            <a:ext uri="{FF2B5EF4-FFF2-40B4-BE49-F238E27FC236}">
              <a16:creationId xmlns:a16="http://schemas.microsoft.com/office/drawing/2014/main" id="{B7A92341-796A-421C-8CB5-AC27AF94B40F}"/>
            </a:ext>
          </a:extLst>
        </xdr:cNvPr>
        <xdr:cNvSpPr/>
      </xdr:nvSpPr>
      <xdr:spPr>
        <a:xfrm>
          <a:off x="3768726" y="3543301"/>
          <a:ext cx="1238250" cy="171449"/>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4</xdr:col>
      <xdr:colOff>247650</xdr:colOff>
      <xdr:row>24</xdr:row>
      <xdr:rowOff>38100</xdr:rowOff>
    </xdr:from>
    <xdr:to>
      <xdr:col>5</xdr:col>
      <xdr:colOff>390525</xdr:colOff>
      <xdr:row>27</xdr:row>
      <xdr:rowOff>38100</xdr:rowOff>
    </xdr:to>
    <xdr:sp macro="" textlink="">
      <xdr:nvSpPr>
        <xdr:cNvPr id="18" name="TextBox 17">
          <a:extLst>
            <a:ext uri="{FF2B5EF4-FFF2-40B4-BE49-F238E27FC236}">
              <a16:creationId xmlns:a16="http://schemas.microsoft.com/office/drawing/2014/main" id="{B9C7357A-F035-4B29-8011-2AFD1A3D4FF1}"/>
            </a:ext>
          </a:extLst>
        </xdr:cNvPr>
        <xdr:cNvSpPr txBox="1"/>
      </xdr:nvSpPr>
      <xdr:spPr>
        <a:xfrm>
          <a:off x="4019550" y="4305300"/>
          <a:ext cx="1371600" cy="54292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es-MX" sz="1100"/>
            <a:t>Enter your sizes</a:t>
          </a:r>
          <a:r>
            <a:rPr lang="es-MX" sz="1100" baseline="0"/>
            <a:t> here from the drop down for PANTS</a:t>
          </a:r>
        </a:p>
      </xdr:txBody>
    </xdr:sp>
    <xdr:clientData/>
  </xdr:twoCellAnchor>
  <xdr:twoCellAnchor>
    <xdr:from>
      <xdr:col>5</xdr:col>
      <xdr:colOff>15875</xdr:colOff>
      <xdr:row>10</xdr:row>
      <xdr:rowOff>0</xdr:rowOff>
    </xdr:from>
    <xdr:to>
      <xdr:col>5</xdr:col>
      <xdr:colOff>1206500</xdr:colOff>
      <xdr:row>20</xdr:row>
      <xdr:rowOff>161925</xdr:rowOff>
    </xdr:to>
    <xdr:sp macro="" textlink="">
      <xdr:nvSpPr>
        <xdr:cNvPr id="19" name="Rectangle 18">
          <a:extLst>
            <a:ext uri="{FF2B5EF4-FFF2-40B4-BE49-F238E27FC236}">
              <a16:creationId xmlns:a16="http://schemas.microsoft.com/office/drawing/2014/main" id="{E2FB467E-7D04-417B-AD0C-D9BEB77279EF}"/>
            </a:ext>
          </a:extLst>
        </xdr:cNvPr>
        <xdr:cNvSpPr/>
      </xdr:nvSpPr>
      <xdr:spPr>
        <a:xfrm>
          <a:off x="5016500" y="1885950"/>
          <a:ext cx="1190625" cy="1819275"/>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4</xdr:col>
      <xdr:colOff>931863</xdr:colOff>
      <xdr:row>20</xdr:row>
      <xdr:rowOff>158750</xdr:rowOff>
    </xdr:from>
    <xdr:to>
      <xdr:col>5</xdr:col>
      <xdr:colOff>612775</xdr:colOff>
      <xdr:row>24</xdr:row>
      <xdr:rowOff>38100</xdr:rowOff>
    </xdr:to>
    <xdr:cxnSp macro="">
      <xdr:nvCxnSpPr>
        <xdr:cNvPr id="22" name="Straight Arrow Connector 21">
          <a:extLst>
            <a:ext uri="{FF2B5EF4-FFF2-40B4-BE49-F238E27FC236}">
              <a16:creationId xmlns:a16="http://schemas.microsoft.com/office/drawing/2014/main" id="{B7053F75-AD70-49A7-B539-D56EDEC64908}"/>
            </a:ext>
          </a:extLst>
        </xdr:cNvPr>
        <xdr:cNvCxnSpPr>
          <a:stCxn id="18" idx="0"/>
          <a:endCxn id="19" idx="2"/>
        </xdr:cNvCxnSpPr>
      </xdr:nvCxnSpPr>
      <xdr:spPr>
        <a:xfrm flipV="1">
          <a:off x="4703763" y="3702050"/>
          <a:ext cx="909637" cy="603250"/>
        </a:xfrm>
        <a:prstGeom prst="straightConnector1">
          <a:avLst/>
        </a:prstGeom>
        <a:ln w="28575">
          <a:solidFill>
            <a:srgbClr val="FF0000"/>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CD58C-9131-4515-BF85-F8782DD4195D}">
  <dimension ref="A1:V47"/>
  <sheetViews>
    <sheetView showGridLines="0" tabSelected="1" topLeftCell="A24" zoomScale="108" zoomScaleNormal="108" workbookViewId="0">
      <selection activeCell="C7" sqref="C7"/>
    </sheetView>
  </sheetViews>
  <sheetFormatPr defaultColWidth="8.85546875" defaultRowHeight="15" x14ac:dyDescent="0.25"/>
  <cols>
    <col min="1" max="1" width="2.28515625" customWidth="1"/>
    <col min="2" max="2" width="22.85546875" customWidth="1"/>
    <col min="3" max="3" width="22.140625" customWidth="1"/>
    <col min="4" max="4" width="10" customWidth="1"/>
    <col min="5" max="5" width="17.42578125" customWidth="1"/>
    <col min="6" max="6" width="10.140625" customWidth="1"/>
    <col min="7" max="7" width="2.28515625" style="11" customWidth="1"/>
    <col min="8" max="8" width="5.140625" customWidth="1"/>
    <col min="9" max="9" width="11.85546875" customWidth="1"/>
    <col min="10" max="10" width="14.140625" customWidth="1"/>
    <col min="11" max="11" width="12.140625" customWidth="1"/>
    <col min="12" max="12" width="11.28515625" customWidth="1"/>
    <col min="13" max="13" width="10.140625" customWidth="1"/>
    <col min="14" max="14" width="11.85546875" customWidth="1"/>
    <col min="15" max="15" width="11.7109375" customWidth="1"/>
    <col min="16" max="16" width="10.7109375" customWidth="1"/>
    <col min="17" max="17" width="10.140625" customWidth="1"/>
    <col min="18" max="18" width="12" customWidth="1"/>
    <col min="19" max="19" width="11.28515625" customWidth="1"/>
    <col min="20" max="20" width="10.140625" customWidth="1"/>
    <col min="21" max="21" width="14.42578125" customWidth="1"/>
    <col min="22" max="22" width="12.85546875" customWidth="1"/>
    <col min="23" max="23" width="17.140625" customWidth="1"/>
    <col min="24" max="24" width="30.28515625" customWidth="1"/>
  </cols>
  <sheetData>
    <row r="1" spans="1:22" x14ac:dyDescent="0.25">
      <c r="B1" s="138" t="e" vm="1">
        <v>#VALUE!</v>
      </c>
      <c r="C1" s="138"/>
      <c r="D1" s="138"/>
      <c r="E1" s="138"/>
      <c r="F1" s="138"/>
      <c r="G1"/>
    </row>
    <row r="2" spans="1:22" ht="21.75" thickBot="1" x14ac:dyDescent="0.3">
      <c r="B2" s="138"/>
      <c r="C2" s="138"/>
      <c r="D2" s="138"/>
      <c r="E2" s="138"/>
      <c r="F2" s="138"/>
      <c r="G2"/>
      <c r="H2" s="36"/>
      <c r="I2" s="12"/>
      <c r="J2" s="12"/>
      <c r="K2" s="12"/>
      <c r="L2" s="12"/>
      <c r="M2" s="12"/>
      <c r="N2" s="12"/>
      <c r="O2" s="12"/>
      <c r="P2" s="12"/>
      <c r="Q2" s="12"/>
      <c r="R2" s="12"/>
      <c r="S2" s="12"/>
      <c r="T2" s="12"/>
      <c r="U2" s="12"/>
      <c r="V2" s="12"/>
    </row>
    <row r="3" spans="1:22" ht="21.75" thickBot="1" x14ac:dyDescent="0.3">
      <c r="B3" s="138"/>
      <c r="C3" s="138"/>
      <c r="D3" s="138"/>
      <c r="E3" s="138"/>
      <c r="F3" s="138"/>
      <c r="G3"/>
      <c r="H3" s="10"/>
      <c r="I3" s="70" t="s">
        <v>25</v>
      </c>
      <c r="J3" s="71"/>
      <c r="K3" s="71"/>
      <c r="L3" s="71"/>
      <c r="M3" s="71"/>
      <c r="N3" s="71"/>
      <c r="O3" s="71"/>
      <c r="P3" s="71"/>
      <c r="Q3" s="71"/>
      <c r="R3" s="71"/>
      <c r="S3" s="71"/>
      <c r="T3" s="71"/>
      <c r="U3" s="71"/>
      <c r="V3" s="72"/>
    </row>
    <row r="4" spans="1:22" ht="18" customHeight="1" thickBot="1" x14ac:dyDescent="0.3">
      <c r="G4"/>
      <c r="I4" s="73" t="s">
        <v>26</v>
      </c>
      <c r="J4" s="74"/>
      <c r="K4" s="74"/>
      <c r="L4" s="74"/>
      <c r="M4" s="74"/>
      <c r="N4" s="74"/>
      <c r="O4" s="74"/>
      <c r="P4" s="74"/>
      <c r="Q4" s="74"/>
      <c r="R4" s="74"/>
      <c r="S4" s="74"/>
      <c r="T4" s="74"/>
      <c r="U4" s="74"/>
      <c r="V4" s="75"/>
    </row>
    <row r="5" spans="1:22" ht="15.75" x14ac:dyDescent="0.25">
      <c r="B5" s="8" t="s">
        <v>68</v>
      </c>
      <c r="C5" s="133" t="s">
        <v>93</v>
      </c>
      <c r="D5" s="134"/>
      <c r="E5" s="134"/>
      <c r="F5" s="135"/>
      <c r="G5" s="23"/>
      <c r="I5" s="76"/>
      <c r="J5" s="77"/>
      <c r="K5" s="77"/>
      <c r="L5" s="77"/>
      <c r="M5" s="77"/>
      <c r="N5" s="77"/>
      <c r="O5" s="77"/>
      <c r="P5" s="77"/>
      <c r="Q5" s="77"/>
      <c r="R5" s="77"/>
      <c r="S5" s="77"/>
      <c r="T5" s="77"/>
      <c r="U5" s="77"/>
      <c r="V5" s="78"/>
    </row>
    <row r="6" spans="1:22" ht="15.75" x14ac:dyDescent="0.25">
      <c r="B6" s="48" t="s">
        <v>69</v>
      </c>
      <c r="C6" s="49" t="s">
        <v>74</v>
      </c>
      <c r="D6" s="50"/>
      <c r="E6" s="50"/>
      <c r="F6" s="51"/>
      <c r="G6" s="23"/>
      <c r="I6" s="79" t="s">
        <v>27</v>
      </c>
      <c r="J6" s="80"/>
      <c r="K6" s="80"/>
      <c r="L6" s="80"/>
      <c r="M6" s="80"/>
      <c r="N6" s="80"/>
      <c r="O6" s="80"/>
      <c r="P6" s="80"/>
      <c r="Q6" s="80"/>
      <c r="R6" s="80"/>
      <c r="S6" s="80"/>
      <c r="T6" s="80"/>
      <c r="U6" s="80"/>
      <c r="V6" s="81"/>
    </row>
    <row r="7" spans="1:22" ht="15.75" customHeight="1" x14ac:dyDescent="0.25">
      <c r="B7" s="48" t="s">
        <v>70</v>
      </c>
      <c r="C7" s="49" t="s">
        <v>79</v>
      </c>
      <c r="D7" s="50"/>
      <c r="E7" s="50"/>
      <c r="F7" s="51"/>
      <c r="G7" s="23"/>
      <c r="I7" s="44" t="s">
        <v>28</v>
      </c>
      <c r="J7" s="45"/>
      <c r="K7" s="45"/>
      <c r="L7" s="45"/>
      <c r="M7" s="45"/>
      <c r="N7" s="45"/>
      <c r="O7" s="45"/>
      <c r="P7" s="45"/>
      <c r="Q7" s="45"/>
      <c r="R7" s="45"/>
      <c r="S7" s="45"/>
      <c r="T7" s="45"/>
      <c r="U7" s="45"/>
      <c r="V7" s="46"/>
    </row>
    <row r="8" spans="1:22" ht="16.5" thickBot="1" x14ac:dyDescent="0.3">
      <c r="B8" s="9" t="s">
        <v>109</v>
      </c>
      <c r="C8" s="130"/>
      <c r="D8" s="131"/>
      <c r="E8" s="131"/>
      <c r="F8" s="132"/>
      <c r="G8" s="23"/>
      <c r="I8" s="59" t="s">
        <v>44</v>
      </c>
      <c r="J8" s="60"/>
      <c r="K8" s="60"/>
      <c r="L8" s="60"/>
      <c r="M8" s="60"/>
      <c r="N8" s="60"/>
      <c r="O8" s="60"/>
      <c r="P8" s="60"/>
      <c r="Q8" s="60"/>
      <c r="R8" s="60"/>
      <c r="S8" s="60"/>
      <c r="T8" s="60"/>
      <c r="U8" s="60"/>
      <c r="V8" s="61"/>
    </row>
    <row r="9" spans="1:22" ht="15.95" customHeight="1" thickBot="1" x14ac:dyDescent="0.3">
      <c r="B9" s="9" t="s">
        <v>110</v>
      </c>
      <c r="C9" s="127"/>
      <c r="D9" s="128"/>
      <c r="E9" s="128"/>
      <c r="F9" s="129"/>
      <c r="G9" s="23"/>
      <c r="H9" s="35"/>
      <c r="I9" s="62"/>
      <c r="J9" s="63"/>
      <c r="K9" s="63"/>
      <c r="L9" s="63"/>
      <c r="M9" s="63"/>
      <c r="N9" s="63"/>
      <c r="O9" s="63"/>
      <c r="P9" s="63"/>
      <c r="Q9" s="63"/>
      <c r="R9" s="63"/>
      <c r="S9" s="63"/>
      <c r="T9" s="63"/>
      <c r="U9" s="63"/>
      <c r="V9" s="64"/>
    </row>
    <row r="10" spans="1:22" ht="15.75" thickBot="1" x14ac:dyDescent="0.3">
      <c r="G10"/>
      <c r="H10" s="35"/>
    </row>
    <row r="11" spans="1:22" ht="21.75" thickBot="1" x14ac:dyDescent="0.4">
      <c r="A11" s="52"/>
      <c r="B11" s="124" t="s">
        <v>24</v>
      </c>
      <c r="C11" s="125"/>
      <c r="D11" s="125"/>
      <c r="E11" s="125"/>
      <c r="F11" s="126"/>
      <c r="G11" s="13"/>
      <c r="H11" s="13"/>
      <c r="I11" s="67" t="s">
        <v>57</v>
      </c>
      <c r="J11" s="68"/>
      <c r="K11" s="68"/>
      <c r="L11" s="68"/>
      <c r="M11" s="68"/>
      <c r="N11" s="68"/>
      <c r="O11" s="68"/>
      <c r="P11" s="68"/>
      <c r="Q11" s="68"/>
      <c r="R11" s="68"/>
      <c r="S11" s="68"/>
      <c r="T11" s="68"/>
      <c r="U11" s="68"/>
      <c r="V11" s="69"/>
    </row>
    <row r="12" spans="1:22" ht="30.75" thickBot="1" x14ac:dyDescent="0.3">
      <c r="A12" s="53"/>
      <c r="B12" s="38" t="s">
        <v>48</v>
      </c>
      <c r="C12" s="27" t="s">
        <v>49</v>
      </c>
      <c r="D12" s="28" t="s">
        <v>14</v>
      </c>
      <c r="E12" s="47" t="s">
        <v>67</v>
      </c>
      <c r="F12" s="29" t="s">
        <v>50</v>
      </c>
      <c r="H12" s="11"/>
      <c r="I12" s="114" t="s">
        <v>63</v>
      </c>
      <c r="J12" s="115"/>
      <c r="K12" s="115"/>
      <c r="L12" s="116"/>
      <c r="N12" s="117" t="s">
        <v>65</v>
      </c>
      <c r="O12" s="118"/>
      <c r="P12" s="118"/>
      <c r="Q12" s="119"/>
      <c r="R12" s="10"/>
      <c r="S12" s="117" t="s">
        <v>66</v>
      </c>
      <c r="T12" s="118"/>
      <c r="U12" s="118"/>
      <c r="V12" s="119"/>
    </row>
    <row r="13" spans="1:22" ht="16.5" thickBot="1" x14ac:dyDescent="0.3">
      <c r="A13" s="53"/>
      <c r="B13" s="41"/>
      <c r="C13" s="39"/>
      <c r="D13" s="17"/>
      <c r="E13" s="17"/>
      <c r="F13" s="18"/>
      <c r="H13" s="10"/>
      <c r="I13" s="120" t="s">
        <v>43</v>
      </c>
      <c r="J13" s="121"/>
      <c r="K13" s="121"/>
      <c r="L13" s="122"/>
      <c r="N13" s="82" t="s">
        <v>36</v>
      </c>
      <c r="O13" s="123"/>
      <c r="P13" s="123"/>
      <c r="Q13" s="83"/>
      <c r="R13" s="11"/>
      <c r="S13" s="82" t="s">
        <v>39</v>
      </c>
      <c r="T13" s="123"/>
      <c r="U13" s="123"/>
      <c r="V13" s="83"/>
    </row>
    <row r="14" spans="1:22" ht="16.5" thickBot="1" x14ac:dyDescent="0.3">
      <c r="A14" s="53"/>
      <c r="B14" s="41"/>
      <c r="C14" s="40"/>
      <c r="D14" s="19"/>
      <c r="E14" s="17"/>
      <c r="F14" s="20"/>
      <c r="I14" s="136" t="s">
        <v>30</v>
      </c>
      <c r="J14" s="137"/>
      <c r="K14" s="136" t="s">
        <v>15</v>
      </c>
      <c r="L14" s="137"/>
      <c r="M14" s="14"/>
      <c r="N14" s="107" t="s">
        <v>30</v>
      </c>
      <c r="O14" s="108"/>
      <c r="P14" s="136" t="s">
        <v>15</v>
      </c>
      <c r="Q14" s="137"/>
      <c r="R14" s="14"/>
      <c r="S14" s="107" t="s">
        <v>30</v>
      </c>
      <c r="T14" s="108"/>
      <c r="U14" s="107" t="s">
        <v>37</v>
      </c>
      <c r="V14" s="108"/>
    </row>
    <row r="15" spans="1:22" ht="16.5" thickBot="1" x14ac:dyDescent="0.3">
      <c r="A15" s="53"/>
      <c r="B15" s="41"/>
      <c r="C15" s="40"/>
      <c r="D15" s="19"/>
      <c r="E15" s="17"/>
      <c r="F15" s="20"/>
      <c r="I15" s="84" t="s">
        <v>52</v>
      </c>
      <c r="J15" s="85"/>
      <c r="K15" s="86"/>
      <c r="L15" s="87"/>
      <c r="M15" s="14"/>
      <c r="N15" s="84" t="s">
        <v>52</v>
      </c>
      <c r="O15" s="88"/>
      <c r="P15" s="89">
        <f>COUNTIF($C$13:$C$47,"YXS")</f>
        <v>0</v>
      </c>
      <c r="Q15" s="90"/>
      <c r="R15" s="14"/>
      <c r="S15" s="84" t="s">
        <v>52</v>
      </c>
      <c r="T15" s="85"/>
      <c r="U15" s="89" t="str">
        <f t="shared" ref="U15:U27" si="0">IF((K15-P15)=0,"No", "Yes")</f>
        <v>No</v>
      </c>
      <c r="V15" s="90"/>
    </row>
    <row r="16" spans="1:22" ht="16.5" thickBot="1" x14ac:dyDescent="0.3">
      <c r="A16" s="53"/>
      <c r="B16" s="41"/>
      <c r="C16" s="40"/>
      <c r="D16" s="19"/>
      <c r="E16" s="17"/>
      <c r="F16" s="20"/>
      <c r="I16" s="109" t="s">
        <v>16</v>
      </c>
      <c r="J16" s="110"/>
      <c r="K16" s="111"/>
      <c r="L16" s="112"/>
      <c r="N16" s="109" t="s">
        <v>16</v>
      </c>
      <c r="O16" s="113"/>
      <c r="P16" s="89">
        <f>COUNTIF($C$13:$C$47,"YS")</f>
        <v>0</v>
      </c>
      <c r="Q16" s="90"/>
      <c r="S16" s="109" t="s">
        <v>16</v>
      </c>
      <c r="T16" s="113"/>
      <c r="U16" s="89" t="str">
        <f t="shared" si="0"/>
        <v>No</v>
      </c>
      <c r="V16" s="90"/>
    </row>
    <row r="17" spans="1:22" ht="16.5" thickBot="1" x14ac:dyDescent="0.3">
      <c r="A17" s="53"/>
      <c r="B17" s="41"/>
      <c r="C17" s="40"/>
      <c r="D17" s="19"/>
      <c r="E17" s="17"/>
      <c r="F17" s="20"/>
      <c r="I17" s="102" t="s">
        <v>17</v>
      </c>
      <c r="J17" s="103"/>
      <c r="K17" s="104"/>
      <c r="L17" s="105"/>
      <c r="N17" s="102" t="s">
        <v>17</v>
      </c>
      <c r="O17" s="106"/>
      <c r="P17" s="100">
        <f>COUNTIF($C$13:$C$47,"YM")</f>
        <v>0</v>
      </c>
      <c r="Q17" s="101"/>
      <c r="S17" s="102" t="s">
        <v>17</v>
      </c>
      <c r="T17" s="106"/>
      <c r="U17" s="100" t="str">
        <f t="shared" si="0"/>
        <v>No</v>
      </c>
      <c r="V17" s="101"/>
    </row>
    <row r="18" spans="1:22" ht="16.5" thickBot="1" x14ac:dyDescent="0.3">
      <c r="A18" s="53"/>
      <c r="B18" s="41"/>
      <c r="C18" s="40"/>
      <c r="D18" s="19"/>
      <c r="E18" s="17"/>
      <c r="F18" s="20"/>
      <c r="I18" s="102" t="s">
        <v>18</v>
      </c>
      <c r="J18" s="103"/>
      <c r="K18" s="104"/>
      <c r="L18" s="105"/>
      <c r="N18" s="102" t="s">
        <v>18</v>
      </c>
      <c r="O18" s="106"/>
      <c r="P18" s="100">
        <f>COUNTIF($C$13:$C$47,"YL")</f>
        <v>0</v>
      </c>
      <c r="Q18" s="101"/>
      <c r="S18" s="102" t="s">
        <v>18</v>
      </c>
      <c r="T18" s="106"/>
      <c r="U18" s="100" t="str">
        <f t="shared" si="0"/>
        <v>No</v>
      </c>
      <c r="V18" s="101"/>
    </row>
    <row r="19" spans="1:22" ht="16.5" thickBot="1" x14ac:dyDescent="0.3">
      <c r="A19" s="53"/>
      <c r="B19" s="42"/>
      <c r="C19" s="40"/>
      <c r="D19" s="19"/>
      <c r="E19" s="17"/>
      <c r="F19" s="20"/>
      <c r="I19" s="102" t="s">
        <v>19</v>
      </c>
      <c r="J19" s="103"/>
      <c r="K19" s="104"/>
      <c r="L19" s="105"/>
      <c r="N19" s="102" t="s">
        <v>19</v>
      </c>
      <c r="O19" s="106"/>
      <c r="P19" s="100">
        <f>COUNTIF($C$13:$C$47,"YXL")</f>
        <v>0</v>
      </c>
      <c r="Q19" s="101"/>
      <c r="S19" s="102" t="s">
        <v>19</v>
      </c>
      <c r="T19" s="106"/>
      <c r="U19" s="100" t="str">
        <f t="shared" si="0"/>
        <v>No</v>
      </c>
      <c r="V19" s="101"/>
    </row>
    <row r="20" spans="1:22" ht="16.5" thickBot="1" x14ac:dyDescent="0.3">
      <c r="A20" s="53"/>
      <c r="B20" s="41"/>
      <c r="C20" s="40"/>
      <c r="D20" s="19"/>
      <c r="E20" s="17"/>
      <c r="F20" s="20"/>
      <c r="I20" s="102" t="s">
        <v>20</v>
      </c>
      <c r="J20" s="103"/>
      <c r="K20" s="104"/>
      <c r="L20" s="105"/>
      <c r="N20" s="102" t="s">
        <v>20</v>
      </c>
      <c r="O20" s="106"/>
      <c r="P20" s="100">
        <f>COUNTIF($C$13:$C$47,"AS")</f>
        <v>0</v>
      </c>
      <c r="Q20" s="101"/>
      <c r="S20" s="102" t="s">
        <v>20</v>
      </c>
      <c r="T20" s="106"/>
      <c r="U20" s="100" t="str">
        <f t="shared" si="0"/>
        <v>No</v>
      </c>
      <c r="V20" s="101"/>
    </row>
    <row r="21" spans="1:22" ht="16.5" thickBot="1" x14ac:dyDescent="0.3">
      <c r="A21" s="53"/>
      <c r="B21" s="41"/>
      <c r="C21" s="40"/>
      <c r="D21" s="19"/>
      <c r="E21" s="17"/>
      <c r="F21" s="20"/>
      <c r="I21" s="102" t="s">
        <v>21</v>
      </c>
      <c r="J21" s="103"/>
      <c r="K21" s="104"/>
      <c r="L21" s="105"/>
      <c r="N21" s="102" t="s">
        <v>21</v>
      </c>
      <c r="O21" s="106"/>
      <c r="P21" s="100">
        <f>COUNTIF($C$13:$C$47,"AM")</f>
        <v>0</v>
      </c>
      <c r="Q21" s="101"/>
      <c r="S21" s="102" t="s">
        <v>21</v>
      </c>
      <c r="T21" s="106"/>
      <c r="U21" s="100" t="str">
        <f t="shared" si="0"/>
        <v>No</v>
      </c>
      <c r="V21" s="101"/>
    </row>
    <row r="22" spans="1:22" ht="16.5" thickBot="1" x14ac:dyDescent="0.3">
      <c r="A22" s="53"/>
      <c r="B22" s="41"/>
      <c r="C22" s="40"/>
      <c r="D22" s="19"/>
      <c r="E22" s="17"/>
      <c r="F22" s="20"/>
      <c r="I22" s="102" t="s">
        <v>22</v>
      </c>
      <c r="J22" s="103"/>
      <c r="K22" s="104"/>
      <c r="L22" s="105"/>
      <c r="N22" s="102" t="s">
        <v>22</v>
      </c>
      <c r="O22" s="106"/>
      <c r="P22" s="100">
        <f>COUNTIF($C$13:$C$47,"AL")</f>
        <v>0</v>
      </c>
      <c r="Q22" s="101"/>
      <c r="S22" s="102" t="s">
        <v>22</v>
      </c>
      <c r="T22" s="106"/>
      <c r="U22" s="100" t="str">
        <f t="shared" si="0"/>
        <v>No</v>
      </c>
      <c r="V22" s="101"/>
    </row>
    <row r="23" spans="1:22" ht="16.5" thickBot="1" x14ac:dyDescent="0.3">
      <c r="A23" s="53"/>
      <c r="B23" s="41"/>
      <c r="C23" s="40"/>
      <c r="D23" s="19"/>
      <c r="E23" s="17"/>
      <c r="F23" s="20"/>
      <c r="I23" s="102" t="s">
        <v>23</v>
      </c>
      <c r="J23" s="103"/>
      <c r="K23" s="104"/>
      <c r="L23" s="105"/>
      <c r="N23" s="102" t="s">
        <v>23</v>
      </c>
      <c r="O23" s="106"/>
      <c r="P23" s="100">
        <f>COUNTIF($C$13:$C$47,"AXL")</f>
        <v>0</v>
      </c>
      <c r="Q23" s="101"/>
      <c r="S23" s="102" t="s">
        <v>23</v>
      </c>
      <c r="T23" s="106"/>
      <c r="U23" s="100" t="str">
        <f t="shared" si="0"/>
        <v>No</v>
      </c>
      <c r="V23" s="101"/>
    </row>
    <row r="24" spans="1:22" ht="16.5" thickBot="1" x14ac:dyDescent="0.3">
      <c r="A24" s="53"/>
      <c r="B24" s="41"/>
      <c r="C24" s="40"/>
      <c r="D24" s="19"/>
      <c r="E24" s="17"/>
      <c r="F24" s="20"/>
      <c r="I24" s="102" t="s">
        <v>31</v>
      </c>
      <c r="J24" s="103"/>
      <c r="K24" s="104"/>
      <c r="L24" s="105"/>
      <c r="N24" s="102" t="s">
        <v>31</v>
      </c>
      <c r="O24" s="106"/>
      <c r="P24" s="100">
        <f>COUNTIF($C$13:$C$47,"A2XL")</f>
        <v>0</v>
      </c>
      <c r="Q24" s="101"/>
      <c r="S24" s="102" t="s">
        <v>31</v>
      </c>
      <c r="T24" s="106"/>
      <c r="U24" s="100" t="str">
        <f t="shared" si="0"/>
        <v>No</v>
      </c>
      <c r="V24" s="101"/>
    </row>
    <row r="25" spans="1:22" ht="16.5" thickBot="1" x14ac:dyDescent="0.3">
      <c r="A25" s="53"/>
      <c r="B25" s="41"/>
      <c r="C25" s="40"/>
      <c r="D25" s="19"/>
      <c r="E25" s="17"/>
      <c r="F25" s="20"/>
      <c r="I25" s="102" t="s">
        <v>32</v>
      </c>
      <c r="J25" s="103"/>
      <c r="K25" s="104"/>
      <c r="L25" s="105"/>
      <c r="N25" s="102" t="s">
        <v>32</v>
      </c>
      <c r="O25" s="106"/>
      <c r="P25" s="100">
        <f>COUNTIF($C$13:$C$47,"A3XL")</f>
        <v>0</v>
      </c>
      <c r="Q25" s="101"/>
      <c r="S25" s="102" t="s">
        <v>32</v>
      </c>
      <c r="T25" s="106"/>
      <c r="U25" s="100" t="str">
        <f t="shared" si="0"/>
        <v>No</v>
      </c>
      <c r="V25" s="101"/>
    </row>
    <row r="26" spans="1:22" ht="16.5" thickBot="1" x14ac:dyDescent="0.3">
      <c r="A26" s="53"/>
      <c r="B26" s="41"/>
      <c r="C26" s="40"/>
      <c r="D26" s="19"/>
      <c r="E26" s="17"/>
      <c r="F26" s="20"/>
      <c r="I26" s="102" t="s">
        <v>33</v>
      </c>
      <c r="J26" s="103"/>
      <c r="K26" s="104"/>
      <c r="L26" s="105"/>
      <c r="N26" s="102" t="s">
        <v>33</v>
      </c>
      <c r="O26" s="106"/>
      <c r="P26" s="100">
        <f>COUNTIF($C$13:$C$47,"A4XL")</f>
        <v>0</v>
      </c>
      <c r="Q26" s="101"/>
      <c r="S26" s="102" t="s">
        <v>33</v>
      </c>
      <c r="T26" s="106"/>
      <c r="U26" s="100" t="str">
        <f t="shared" si="0"/>
        <v>No</v>
      </c>
      <c r="V26" s="101"/>
    </row>
    <row r="27" spans="1:22" ht="16.5" thickBot="1" x14ac:dyDescent="0.3">
      <c r="A27" s="53"/>
      <c r="B27" s="42"/>
      <c r="C27" s="40"/>
      <c r="D27" s="19"/>
      <c r="E27" s="17"/>
      <c r="F27" s="20"/>
      <c r="I27" s="93" t="s">
        <v>34</v>
      </c>
      <c r="J27" s="94"/>
      <c r="K27" s="95"/>
      <c r="L27" s="96"/>
      <c r="N27" s="93" t="s">
        <v>34</v>
      </c>
      <c r="O27" s="97"/>
      <c r="P27" s="82">
        <f>COUNTIF($C$13:$C$47,"A5XL")</f>
        <v>0</v>
      </c>
      <c r="Q27" s="83"/>
      <c r="S27" s="93" t="s">
        <v>34</v>
      </c>
      <c r="T27" s="97"/>
      <c r="U27" s="82" t="str">
        <f t="shared" si="0"/>
        <v>No</v>
      </c>
      <c r="V27" s="83"/>
    </row>
    <row r="28" spans="1:22" ht="19.5" thickBot="1" x14ac:dyDescent="0.35">
      <c r="A28" s="53"/>
      <c r="B28" s="41"/>
      <c r="C28" s="40"/>
      <c r="D28" s="19"/>
      <c r="E28" s="17"/>
      <c r="F28" s="20"/>
      <c r="N28" s="65" t="s">
        <v>62</v>
      </c>
      <c r="O28" s="65"/>
      <c r="P28" s="66">
        <f>SUM(P15:Q27)</f>
        <v>0</v>
      </c>
      <c r="Q28" s="66"/>
    </row>
    <row r="29" spans="1:22" ht="21.75" thickBot="1" x14ac:dyDescent="0.4">
      <c r="A29" s="53"/>
      <c r="B29" s="41"/>
      <c r="C29" s="40"/>
      <c r="D29" s="19"/>
      <c r="E29" s="17"/>
      <c r="F29" s="20"/>
      <c r="I29" s="67" t="s">
        <v>56</v>
      </c>
      <c r="J29" s="68"/>
      <c r="K29" s="68"/>
      <c r="L29" s="68"/>
      <c r="M29" s="68"/>
      <c r="N29" s="68"/>
      <c r="O29" s="68"/>
      <c r="P29" s="68"/>
      <c r="Q29" s="68"/>
      <c r="R29" s="68"/>
      <c r="S29" s="68"/>
      <c r="T29" s="68"/>
      <c r="U29" s="68"/>
      <c r="V29" s="69"/>
    </row>
    <row r="30" spans="1:22" ht="16.5" thickBot="1" x14ac:dyDescent="0.3">
      <c r="A30" s="53"/>
      <c r="B30" s="41"/>
      <c r="C30" s="40"/>
      <c r="D30" s="19"/>
      <c r="E30" s="17"/>
      <c r="F30" s="20"/>
      <c r="I30" s="114" t="s">
        <v>63</v>
      </c>
      <c r="J30" s="115"/>
      <c r="K30" s="115"/>
      <c r="L30" s="116"/>
      <c r="N30" s="117" t="s">
        <v>64</v>
      </c>
      <c r="O30" s="118"/>
      <c r="P30" s="118"/>
      <c r="Q30" s="119"/>
      <c r="R30" s="10"/>
      <c r="S30" s="117" t="s">
        <v>66</v>
      </c>
      <c r="T30" s="118"/>
      <c r="U30" s="118"/>
      <c r="V30" s="119"/>
    </row>
    <row r="31" spans="1:22" ht="16.5" thickBot="1" x14ac:dyDescent="0.3">
      <c r="A31" s="53"/>
      <c r="B31" s="41"/>
      <c r="C31" s="40"/>
      <c r="D31" s="19"/>
      <c r="E31" s="17"/>
      <c r="F31" s="20"/>
      <c r="H31" s="10"/>
      <c r="I31" s="120" t="s">
        <v>43</v>
      </c>
      <c r="J31" s="121"/>
      <c r="K31" s="121"/>
      <c r="L31" s="122"/>
      <c r="N31" s="82" t="s">
        <v>36</v>
      </c>
      <c r="O31" s="123"/>
      <c r="P31" s="123"/>
      <c r="Q31" s="83"/>
      <c r="R31" s="11"/>
      <c r="S31" s="82" t="s">
        <v>39</v>
      </c>
      <c r="T31" s="123"/>
      <c r="U31" s="123"/>
      <c r="V31" s="83"/>
    </row>
    <row r="32" spans="1:22" ht="16.5" thickBot="1" x14ac:dyDescent="0.3">
      <c r="A32" s="53"/>
      <c r="B32" s="42"/>
      <c r="C32" s="40"/>
      <c r="D32" s="19"/>
      <c r="E32" s="17"/>
      <c r="F32" s="20"/>
      <c r="I32" s="107" t="s">
        <v>30</v>
      </c>
      <c r="J32" s="108"/>
      <c r="K32" s="107" t="s">
        <v>15</v>
      </c>
      <c r="L32" s="108"/>
      <c r="M32" s="14"/>
      <c r="N32" s="107" t="s">
        <v>30</v>
      </c>
      <c r="O32" s="108"/>
      <c r="P32" s="107" t="s">
        <v>15</v>
      </c>
      <c r="Q32" s="108"/>
      <c r="R32" s="14"/>
      <c r="S32" s="107" t="s">
        <v>30</v>
      </c>
      <c r="T32" s="108"/>
      <c r="U32" s="107" t="s">
        <v>37</v>
      </c>
      <c r="V32" s="108"/>
    </row>
    <row r="33" spans="1:22" ht="16.5" thickBot="1" x14ac:dyDescent="0.3">
      <c r="A33" s="53"/>
      <c r="B33" s="41"/>
      <c r="C33" s="40"/>
      <c r="D33" s="19"/>
      <c r="E33" s="17"/>
      <c r="F33" s="20"/>
      <c r="I33" s="84" t="s">
        <v>52</v>
      </c>
      <c r="J33" s="85"/>
      <c r="K33" s="86"/>
      <c r="L33" s="87"/>
      <c r="M33" s="14"/>
      <c r="N33" s="84" t="s">
        <v>52</v>
      </c>
      <c r="O33" s="88"/>
      <c r="P33" s="91">
        <f>COUNTIF($F$13:$F$47,"YXS")</f>
        <v>0</v>
      </c>
      <c r="Q33" s="92"/>
      <c r="R33" s="14"/>
      <c r="S33" s="84" t="s">
        <v>52</v>
      </c>
      <c r="T33" s="85"/>
      <c r="U33" s="89" t="str">
        <f t="shared" ref="U33:U45" si="1">IF((K33-P33)=0,"No", "Yes")</f>
        <v>No</v>
      </c>
      <c r="V33" s="90"/>
    </row>
    <row r="34" spans="1:22" ht="16.5" thickBot="1" x14ac:dyDescent="0.3">
      <c r="A34" s="53"/>
      <c r="B34" s="41"/>
      <c r="C34" s="40"/>
      <c r="D34" s="19"/>
      <c r="E34" s="17"/>
      <c r="F34" s="20"/>
      <c r="I34" s="109" t="s">
        <v>16</v>
      </c>
      <c r="J34" s="110"/>
      <c r="K34" s="111"/>
      <c r="L34" s="112"/>
      <c r="N34" s="109" t="s">
        <v>16</v>
      </c>
      <c r="O34" s="113"/>
      <c r="P34" s="89">
        <f>COUNTIF($F$13:$F$47,"YS")</f>
        <v>0</v>
      </c>
      <c r="Q34" s="90"/>
      <c r="S34" s="109" t="s">
        <v>16</v>
      </c>
      <c r="T34" s="113"/>
      <c r="U34" s="89" t="str">
        <f t="shared" si="1"/>
        <v>No</v>
      </c>
      <c r="V34" s="90"/>
    </row>
    <row r="35" spans="1:22" ht="16.5" thickBot="1" x14ac:dyDescent="0.3">
      <c r="A35" s="53"/>
      <c r="B35" s="41"/>
      <c r="C35" s="40"/>
      <c r="D35" s="19"/>
      <c r="E35" s="17"/>
      <c r="F35" s="20"/>
      <c r="I35" s="102" t="s">
        <v>17</v>
      </c>
      <c r="J35" s="103"/>
      <c r="K35" s="104"/>
      <c r="L35" s="105"/>
      <c r="N35" s="102" t="s">
        <v>17</v>
      </c>
      <c r="O35" s="106"/>
      <c r="P35" s="89">
        <f>COUNTIF($F$13:$F$47,"YM")</f>
        <v>0</v>
      </c>
      <c r="Q35" s="90"/>
      <c r="S35" s="102" t="s">
        <v>17</v>
      </c>
      <c r="T35" s="106"/>
      <c r="U35" s="100" t="str">
        <f t="shared" si="1"/>
        <v>No</v>
      </c>
      <c r="V35" s="101"/>
    </row>
    <row r="36" spans="1:22" ht="16.5" thickBot="1" x14ac:dyDescent="0.3">
      <c r="A36" s="53"/>
      <c r="B36" s="41"/>
      <c r="C36" s="40"/>
      <c r="D36" s="19"/>
      <c r="E36" s="17"/>
      <c r="F36" s="20"/>
      <c r="I36" s="102" t="s">
        <v>18</v>
      </c>
      <c r="J36" s="103"/>
      <c r="K36" s="104"/>
      <c r="L36" s="105"/>
      <c r="N36" s="102" t="s">
        <v>18</v>
      </c>
      <c r="O36" s="106"/>
      <c r="P36" s="89">
        <f>COUNTIF($F$13:$F$47,"YL")</f>
        <v>0</v>
      </c>
      <c r="Q36" s="90"/>
      <c r="S36" s="102" t="s">
        <v>18</v>
      </c>
      <c r="T36" s="106"/>
      <c r="U36" s="100" t="str">
        <f t="shared" si="1"/>
        <v>No</v>
      </c>
      <c r="V36" s="101"/>
    </row>
    <row r="37" spans="1:22" ht="16.5" thickBot="1" x14ac:dyDescent="0.3">
      <c r="A37" s="53"/>
      <c r="B37" s="42"/>
      <c r="C37" s="40"/>
      <c r="D37" s="19"/>
      <c r="E37" s="17"/>
      <c r="F37" s="20"/>
      <c r="I37" s="102" t="s">
        <v>19</v>
      </c>
      <c r="J37" s="103"/>
      <c r="K37" s="104"/>
      <c r="L37" s="105"/>
      <c r="N37" s="102" t="s">
        <v>19</v>
      </c>
      <c r="O37" s="106"/>
      <c r="P37" s="89">
        <f>COUNTIF($F$13:$F$47,"YXL")</f>
        <v>0</v>
      </c>
      <c r="Q37" s="90"/>
      <c r="S37" s="102" t="s">
        <v>19</v>
      </c>
      <c r="T37" s="106"/>
      <c r="U37" s="100" t="str">
        <f t="shared" si="1"/>
        <v>No</v>
      </c>
      <c r="V37" s="101"/>
    </row>
    <row r="38" spans="1:22" ht="16.5" thickBot="1" x14ac:dyDescent="0.3">
      <c r="A38" s="53"/>
      <c r="B38" s="41"/>
      <c r="C38" s="40"/>
      <c r="D38" s="19"/>
      <c r="E38" s="17"/>
      <c r="F38" s="20"/>
      <c r="I38" s="102" t="s">
        <v>20</v>
      </c>
      <c r="J38" s="103"/>
      <c r="K38" s="104"/>
      <c r="L38" s="105"/>
      <c r="N38" s="102" t="s">
        <v>20</v>
      </c>
      <c r="O38" s="106"/>
      <c r="P38" s="89">
        <f>COUNTIF($F$13:$F$47,"AS")</f>
        <v>0</v>
      </c>
      <c r="Q38" s="90"/>
      <c r="S38" s="102" t="s">
        <v>20</v>
      </c>
      <c r="T38" s="106"/>
      <c r="U38" s="100" t="str">
        <f t="shared" si="1"/>
        <v>No</v>
      </c>
      <c r="V38" s="101"/>
    </row>
    <row r="39" spans="1:22" ht="16.5" thickBot="1" x14ac:dyDescent="0.3">
      <c r="A39" s="53"/>
      <c r="B39" s="41"/>
      <c r="C39" s="40"/>
      <c r="D39" s="19"/>
      <c r="E39" s="17"/>
      <c r="F39" s="20"/>
      <c r="I39" s="102" t="s">
        <v>21</v>
      </c>
      <c r="J39" s="103"/>
      <c r="K39" s="104"/>
      <c r="L39" s="105"/>
      <c r="N39" s="102" t="s">
        <v>21</v>
      </c>
      <c r="O39" s="106"/>
      <c r="P39" s="89">
        <f>COUNTIF($F$13:$F$47,"AM")</f>
        <v>0</v>
      </c>
      <c r="Q39" s="90"/>
      <c r="S39" s="102" t="s">
        <v>21</v>
      </c>
      <c r="T39" s="106"/>
      <c r="U39" s="100" t="str">
        <f t="shared" si="1"/>
        <v>No</v>
      </c>
      <c r="V39" s="101"/>
    </row>
    <row r="40" spans="1:22" ht="16.5" thickBot="1" x14ac:dyDescent="0.3">
      <c r="A40" s="53"/>
      <c r="B40" s="42"/>
      <c r="C40" s="40"/>
      <c r="D40" s="19"/>
      <c r="E40" s="17"/>
      <c r="F40" s="20"/>
      <c r="I40" s="102" t="s">
        <v>22</v>
      </c>
      <c r="J40" s="103"/>
      <c r="K40" s="104"/>
      <c r="L40" s="105"/>
      <c r="N40" s="102" t="s">
        <v>22</v>
      </c>
      <c r="O40" s="106"/>
      <c r="P40" s="89">
        <f>COUNTIF($F$13:$F$47,"AL")</f>
        <v>0</v>
      </c>
      <c r="Q40" s="90"/>
      <c r="S40" s="102" t="s">
        <v>22</v>
      </c>
      <c r="T40" s="106"/>
      <c r="U40" s="100" t="str">
        <f t="shared" si="1"/>
        <v>No</v>
      </c>
      <c r="V40" s="101"/>
    </row>
    <row r="41" spans="1:22" ht="16.5" thickBot="1" x14ac:dyDescent="0.3">
      <c r="A41" s="53"/>
      <c r="B41" s="41"/>
      <c r="C41" s="40"/>
      <c r="D41" s="19"/>
      <c r="E41" s="17"/>
      <c r="F41" s="20"/>
      <c r="I41" s="102" t="s">
        <v>23</v>
      </c>
      <c r="J41" s="103"/>
      <c r="K41" s="104"/>
      <c r="L41" s="105"/>
      <c r="N41" s="102" t="s">
        <v>23</v>
      </c>
      <c r="O41" s="106"/>
      <c r="P41" s="89">
        <f>COUNTIF($F$13:$F$47,"AXL")</f>
        <v>0</v>
      </c>
      <c r="Q41" s="90"/>
      <c r="S41" s="102" t="s">
        <v>23</v>
      </c>
      <c r="T41" s="106"/>
      <c r="U41" s="100" t="str">
        <f t="shared" si="1"/>
        <v>No</v>
      </c>
      <c r="V41" s="101"/>
    </row>
    <row r="42" spans="1:22" ht="16.5" thickBot="1" x14ac:dyDescent="0.3">
      <c r="A42" s="53"/>
      <c r="B42" s="41"/>
      <c r="C42" s="40"/>
      <c r="D42" s="19"/>
      <c r="E42" s="17"/>
      <c r="F42" s="20"/>
      <c r="I42" s="102" t="s">
        <v>31</v>
      </c>
      <c r="J42" s="103"/>
      <c r="K42" s="104"/>
      <c r="L42" s="105"/>
      <c r="N42" s="102" t="s">
        <v>31</v>
      </c>
      <c r="O42" s="106"/>
      <c r="P42" s="89">
        <f>COUNTIF($F$13:$F$47,"A2XL")</f>
        <v>0</v>
      </c>
      <c r="Q42" s="90"/>
      <c r="S42" s="102" t="s">
        <v>31</v>
      </c>
      <c r="T42" s="106"/>
      <c r="U42" s="100" t="str">
        <f t="shared" si="1"/>
        <v>No</v>
      </c>
      <c r="V42" s="101"/>
    </row>
    <row r="43" spans="1:22" ht="16.5" thickBot="1" x14ac:dyDescent="0.3">
      <c r="A43" s="53"/>
      <c r="B43" s="43"/>
      <c r="C43" s="40"/>
      <c r="D43" s="19"/>
      <c r="E43" s="17"/>
      <c r="F43" s="20"/>
      <c r="I43" s="102" t="s">
        <v>32</v>
      </c>
      <c r="J43" s="103"/>
      <c r="K43" s="104"/>
      <c r="L43" s="105"/>
      <c r="N43" s="102" t="s">
        <v>32</v>
      </c>
      <c r="O43" s="106"/>
      <c r="P43" s="89">
        <f>COUNTIF($F$13:$F$47,"A3XL")</f>
        <v>0</v>
      </c>
      <c r="Q43" s="90"/>
      <c r="S43" s="102" t="s">
        <v>32</v>
      </c>
      <c r="T43" s="106"/>
      <c r="U43" s="100" t="str">
        <f t="shared" si="1"/>
        <v>No</v>
      </c>
      <c r="V43" s="101"/>
    </row>
    <row r="44" spans="1:22" ht="16.5" thickBot="1" x14ac:dyDescent="0.3">
      <c r="A44" s="53"/>
      <c r="B44" s="41"/>
      <c r="C44" s="40"/>
      <c r="D44" s="19"/>
      <c r="E44" s="17"/>
      <c r="F44" s="20"/>
      <c r="I44" s="102" t="s">
        <v>33</v>
      </c>
      <c r="J44" s="103"/>
      <c r="K44" s="104"/>
      <c r="L44" s="105"/>
      <c r="N44" s="102" t="s">
        <v>33</v>
      </c>
      <c r="O44" s="106"/>
      <c r="P44" s="89">
        <f>COUNTIF($F$13:$F$47,"A4XL")</f>
        <v>0</v>
      </c>
      <c r="Q44" s="90"/>
      <c r="S44" s="102" t="s">
        <v>33</v>
      </c>
      <c r="T44" s="106"/>
      <c r="U44" s="100" t="str">
        <f t="shared" si="1"/>
        <v>No</v>
      </c>
      <c r="V44" s="101"/>
    </row>
    <row r="45" spans="1:22" ht="16.5" thickBot="1" x14ac:dyDescent="0.3">
      <c r="A45" s="53"/>
      <c r="B45" s="41"/>
      <c r="C45" s="40"/>
      <c r="D45" s="19"/>
      <c r="E45" s="17"/>
      <c r="F45" s="20"/>
      <c r="I45" s="93" t="s">
        <v>34</v>
      </c>
      <c r="J45" s="94"/>
      <c r="K45" s="95"/>
      <c r="L45" s="96"/>
      <c r="N45" s="93" t="s">
        <v>34</v>
      </c>
      <c r="O45" s="97"/>
      <c r="P45" s="98">
        <f>COUNTIF($F$13:$F$47,"A5XL")</f>
        <v>0</v>
      </c>
      <c r="Q45" s="99"/>
      <c r="S45" s="93" t="s">
        <v>34</v>
      </c>
      <c r="T45" s="97"/>
      <c r="U45" s="82" t="str">
        <f t="shared" si="1"/>
        <v>No</v>
      </c>
      <c r="V45" s="83"/>
    </row>
    <row r="46" spans="1:22" ht="19.5" thickBot="1" x14ac:dyDescent="0.35">
      <c r="A46" s="53"/>
      <c r="B46" s="41"/>
      <c r="C46" s="40"/>
      <c r="D46" s="19"/>
      <c r="E46" s="17"/>
      <c r="F46" s="20"/>
      <c r="N46" s="65" t="s">
        <v>62</v>
      </c>
      <c r="O46" s="65"/>
      <c r="P46" s="66">
        <f>SUM(P33:Q45)</f>
        <v>0</v>
      </c>
      <c r="Q46" s="66"/>
    </row>
    <row r="47" spans="1:22" ht="16.5" thickBot="1" x14ac:dyDescent="0.3">
      <c r="A47" s="54"/>
      <c r="B47" s="43"/>
      <c r="C47" s="55"/>
      <c r="D47" s="56"/>
      <c r="E47" s="57"/>
      <c r="F47" s="58"/>
    </row>
  </sheetData>
  <mergeCells count="196">
    <mergeCell ref="B1:F3"/>
    <mergeCell ref="U26:V26"/>
    <mergeCell ref="S27:T27"/>
    <mergeCell ref="U27:V27"/>
    <mergeCell ref="U22:V22"/>
    <mergeCell ref="S23:T23"/>
    <mergeCell ref="U23:V23"/>
    <mergeCell ref="S24:T24"/>
    <mergeCell ref="U24:V24"/>
    <mergeCell ref="S25:T25"/>
    <mergeCell ref="U25:V25"/>
    <mergeCell ref="I25:J25"/>
    <mergeCell ref="I26:J26"/>
    <mergeCell ref="I27:J27"/>
    <mergeCell ref="S14:T14"/>
    <mergeCell ref="S16:T16"/>
    <mergeCell ref="S17:T17"/>
    <mergeCell ref="S18:T18"/>
    <mergeCell ref="S22:T22"/>
    <mergeCell ref="I17:J17"/>
    <mergeCell ref="I18:J18"/>
    <mergeCell ref="I19:J19"/>
    <mergeCell ref="I20:J20"/>
    <mergeCell ref="I21:J21"/>
    <mergeCell ref="I22:J22"/>
    <mergeCell ref="N25:O25"/>
    <mergeCell ref="N26:O26"/>
    <mergeCell ref="S21:T21"/>
    <mergeCell ref="I23:J23"/>
    <mergeCell ref="I24:J24"/>
    <mergeCell ref="K24:L24"/>
    <mergeCell ref="S26:T26"/>
    <mergeCell ref="S19:T19"/>
    <mergeCell ref="S20:T20"/>
    <mergeCell ref="U17:V17"/>
    <mergeCell ref="N19:O19"/>
    <mergeCell ref="N20:O20"/>
    <mergeCell ref="N21:O21"/>
    <mergeCell ref="N22:O22"/>
    <mergeCell ref="N23:O23"/>
    <mergeCell ref="N24:O24"/>
    <mergeCell ref="N14:O14"/>
    <mergeCell ref="N16:O16"/>
    <mergeCell ref="U20:V20"/>
    <mergeCell ref="U21:V21"/>
    <mergeCell ref="U18:V18"/>
    <mergeCell ref="U19:V19"/>
    <mergeCell ref="C5:F5"/>
    <mergeCell ref="I12:L12"/>
    <mergeCell ref="I13:L13"/>
    <mergeCell ref="I14:J14"/>
    <mergeCell ref="I16:J16"/>
    <mergeCell ref="P14:Q14"/>
    <mergeCell ref="P16:Q16"/>
    <mergeCell ref="K25:L25"/>
    <mergeCell ref="K27:L27"/>
    <mergeCell ref="K26:L26"/>
    <mergeCell ref="K17:L17"/>
    <mergeCell ref="K18:L18"/>
    <mergeCell ref="K19:L19"/>
    <mergeCell ref="K20:L20"/>
    <mergeCell ref="K21:L21"/>
    <mergeCell ref="K22:L22"/>
    <mergeCell ref="P17:Q17"/>
    <mergeCell ref="P18:Q18"/>
    <mergeCell ref="K23:L23"/>
    <mergeCell ref="K14:L14"/>
    <mergeCell ref="K16:L16"/>
    <mergeCell ref="N17:O17"/>
    <mergeCell ref="N18:O18"/>
    <mergeCell ref="P19:Q19"/>
    <mergeCell ref="I30:L30"/>
    <mergeCell ref="N30:Q30"/>
    <mergeCell ref="S30:V30"/>
    <mergeCell ref="I31:L31"/>
    <mergeCell ref="N31:Q31"/>
    <mergeCell ref="S31:V31"/>
    <mergeCell ref="B11:F11"/>
    <mergeCell ref="C9:F9"/>
    <mergeCell ref="C8:F8"/>
    <mergeCell ref="P20:Q20"/>
    <mergeCell ref="P21:Q21"/>
    <mergeCell ref="P25:Q25"/>
    <mergeCell ref="P26:Q26"/>
    <mergeCell ref="P27:Q27"/>
    <mergeCell ref="P22:Q22"/>
    <mergeCell ref="P23:Q23"/>
    <mergeCell ref="P24:Q24"/>
    <mergeCell ref="N27:O27"/>
    <mergeCell ref="S12:V12"/>
    <mergeCell ref="S13:V13"/>
    <mergeCell ref="N12:Q12"/>
    <mergeCell ref="N13:Q13"/>
    <mergeCell ref="U14:V14"/>
    <mergeCell ref="U16:V16"/>
    <mergeCell ref="U32:V32"/>
    <mergeCell ref="I34:J34"/>
    <mergeCell ref="K34:L34"/>
    <mergeCell ref="N34:O34"/>
    <mergeCell ref="P34:Q34"/>
    <mergeCell ref="S34:T34"/>
    <mergeCell ref="U34:V34"/>
    <mergeCell ref="I32:J32"/>
    <mergeCell ref="K32:L32"/>
    <mergeCell ref="N32:O32"/>
    <mergeCell ref="P32:Q32"/>
    <mergeCell ref="S32:T32"/>
    <mergeCell ref="U33:V33"/>
    <mergeCell ref="U35:V35"/>
    <mergeCell ref="I36:J36"/>
    <mergeCell ref="K36:L36"/>
    <mergeCell ref="N36:O36"/>
    <mergeCell ref="P36:Q36"/>
    <mergeCell ref="S36:T36"/>
    <mergeCell ref="U36:V36"/>
    <mergeCell ref="I35:J35"/>
    <mergeCell ref="K35:L35"/>
    <mergeCell ref="N35:O35"/>
    <mergeCell ref="P35:Q35"/>
    <mergeCell ref="S35:T35"/>
    <mergeCell ref="U37:V37"/>
    <mergeCell ref="I38:J38"/>
    <mergeCell ref="K38:L38"/>
    <mergeCell ref="N38:O38"/>
    <mergeCell ref="P38:Q38"/>
    <mergeCell ref="S38:T38"/>
    <mergeCell ref="U38:V38"/>
    <mergeCell ref="I37:J37"/>
    <mergeCell ref="K37:L37"/>
    <mergeCell ref="N37:O37"/>
    <mergeCell ref="P37:Q37"/>
    <mergeCell ref="S37:T37"/>
    <mergeCell ref="U42:V42"/>
    <mergeCell ref="I41:J41"/>
    <mergeCell ref="K41:L41"/>
    <mergeCell ref="N41:O41"/>
    <mergeCell ref="P41:Q41"/>
    <mergeCell ref="S41:T41"/>
    <mergeCell ref="U39:V39"/>
    <mergeCell ref="I40:J40"/>
    <mergeCell ref="K40:L40"/>
    <mergeCell ref="N40:O40"/>
    <mergeCell ref="P40:Q40"/>
    <mergeCell ref="S40:T40"/>
    <mergeCell ref="U40:V40"/>
    <mergeCell ref="I39:J39"/>
    <mergeCell ref="K39:L39"/>
    <mergeCell ref="N39:O39"/>
    <mergeCell ref="P39:Q39"/>
    <mergeCell ref="S39:T39"/>
    <mergeCell ref="U41:V41"/>
    <mergeCell ref="I42:J42"/>
    <mergeCell ref="K42:L42"/>
    <mergeCell ref="N42:O42"/>
    <mergeCell ref="P42:Q42"/>
    <mergeCell ref="S42:T42"/>
    <mergeCell ref="K45:L45"/>
    <mergeCell ref="N45:O45"/>
    <mergeCell ref="P45:Q45"/>
    <mergeCell ref="S45:T45"/>
    <mergeCell ref="U43:V43"/>
    <mergeCell ref="I44:J44"/>
    <mergeCell ref="K44:L44"/>
    <mergeCell ref="N44:O44"/>
    <mergeCell ref="P44:Q44"/>
    <mergeCell ref="S44:T44"/>
    <mergeCell ref="U44:V44"/>
    <mergeCell ref="I43:J43"/>
    <mergeCell ref="K43:L43"/>
    <mergeCell ref="N43:O43"/>
    <mergeCell ref="P43:Q43"/>
    <mergeCell ref="S43:T43"/>
    <mergeCell ref="I8:V9"/>
    <mergeCell ref="N28:O28"/>
    <mergeCell ref="P28:Q28"/>
    <mergeCell ref="N46:O46"/>
    <mergeCell ref="P46:Q46"/>
    <mergeCell ref="I29:V29"/>
    <mergeCell ref="I3:V3"/>
    <mergeCell ref="I4:V4"/>
    <mergeCell ref="I5:V5"/>
    <mergeCell ref="I6:V6"/>
    <mergeCell ref="I11:V11"/>
    <mergeCell ref="U45:V45"/>
    <mergeCell ref="I15:J15"/>
    <mergeCell ref="K15:L15"/>
    <mergeCell ref="N15:O15"/>
    <mergeCell ref="P15:Q15"/>
    <mergeCell ref="S15:T15"/>
    <mergeCell ref="U15:V15"/>
    <mergeCell ref="I33:J33"/>
    <mergeCell ref="K33:L33"/>
    <mergeCell ref="N33:O33"/>
    <mergeCell ref="P33:Q33"/>
    <mergeCell ref="S33:T33"/>
    <mergeCell ref="I45:J45"/>
  </mergeCells>
  <conditionalFormatting sqref="D13:D47">
    <cfRule type="duplicateValues" dxfId="9" priority="9"/>
    <cfRule type="notContainsBlanks" dxfId="8" priority="10">
      <formula>LEN(TRIM(D13))&gt;0</formula>
    </cfRule>
    <cfRule type="containsBlanks" dxfId="7" priority="11">
      <formula>LEN(TRIM(D13))=0</formula>
    </cfRule>
  </conditionalFormatting>
  <conditionalFormatting sqref="E13:E47">
    <cfRule type="notContainsBlanks" dxfId="6" priority="1">
      <formula>LEN(TRIM(E13))&gt;0</formula>
    </cfRule>
    <cfRule type="containsBlanks" dxfId="5" priority="2">
      <formula>LEN(TRIM(E13))=0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99D6FE80-07CA-4862-8590-9C8F537F6BAC}">
          <x14:formula1>
            <xm:f>Dropdown!$B$2:$B$26</xm:f>
          </x14:formula1>
          <xm:sqref>C5:F5</xm:sqref>
        </x14:dataValidation>
        <x14:dataValidation type="list" allowBlank="1" showInputMessage="1" showErrorMessage="1" xr:uid="{FEF4B125-1B77-42EF-9974-810097771397}">
          <x14:formula1>
            <xm:f>Dropdown!$A$2:$A$8</xm:f>
          </x14:formula1>
          <xm:sqref>C6:C7</xm:sqref>
        </x14:dataValidation>
        <x14:dataValidation type="list" allowBlank="1" showInputMessage="1" showErrorMessage="1" xr:uid="{A9086E83-4271-4DC4-854A-44AEE6C8D897}">
          <x14:formula1>
            <xm:f>Dropdown!$D$2:$D$14</xm:f>
          </x14:formula1>
          <xm:sqref>F13:F47 C13:C47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A2F69-4F44-4E48-912A-CB746A7710FA}">
  <dimension ref="B1:V215"/>
  <sheetViews>
    <sheetView showGridLines="0" zoomScale="95" zoomScaleNormal="95" workbookViewId="0">
      <selection activeCell="S32" sqref="S32:V32"/>
    </sheetView>
  </sheetViews>
  <sheetFormatPr defaultColWidth="8.85546875" defaultRowHeight="15" x14ac:dyDescent="0.25"/>
  <cols>
    <col min="1" max="1" width="2.28515625" customWidth="1"/>
    <col min="2" max="2" width="22.85546875" customWidth="1"/>
    <col min="3" max="3" width="16.85546875" customWidth="1"/>
    <col min="4" max="4" width="12.140625" customWidth="1"/>
    <col min="5" max="5" width="17.42578125" customWidth="1"/>
    <col min="6" max="6" width="12.140625" customWidth="1"/>
    <col min="7" max="7" width="2.28515625" style="11" customWidth="1"/>
    <col min="8" max="8" width="1.7109375" customWidth="1"/>
    <col min="9" max="9" width="11.85546875" customWidth="1"/>
    <col min="10" max="10" width="14.140625" customWidth="1"/>
    <col min="11" max="11" width="12.140625" customWidth="1"/>
    <col min="12" max="12" width="11.28515625" customWidth="1"/>
    <col min="13" max="13" width="4.7109375" customWidth="1"/>
    <col min="14" max="14" width="11.85546875" customWidth="1"/>
    <col min="15" max="15" width="11.7109375" customWidth="1"/>
    <col min="16" max="16" width="10.7109375" customWidth="1"/>
    <col min="17" max="17" width="10.140625" customWidth="1"/>
    <col min="18" max="18" width="5.85546875" customWidth="1"/>
    <col min="19" max="19" width="13.85546875" customWidth="1"/>
    <col min="20" max="20" width="19.7109375" customWidth="1"/>
    <col min="21" max="21" width="15.42578125" customWidth="1"/>
    <col min="22" max="22" width="18.7109375" customWidth="1"/>
    <col min="23" max="23" width="10.140625" customWidth="1"/>
  </cols>
  <sheetData>
    <row r="1" spans="2:22" ht="15.75" thickBot="1" x14ac:dyDescent="0.3">
      <c r="G1"/>
      <c r="I1" s="12"/>
      <c r="J1" s="12"/>
      <c r="K1" s="12"/>
      <c r="L1" s="12"/>
      <c r="M1" s="12"/>
      <c r="N1" s="12"/>
      <c r="O1" s="12"/>
      <c r="P1" s="12"/>
      <c r="Q1" s="12"/>
      <c r="R1" s="12"/>
      <c r="S1" s="12"/>
      <c r="T1" s="12"/>
      <c r="U1" s="12"/>
      <c r="V1" s="12"/>
    </row>
    <row r="2" spans="2:22" ht="21.75" thickBot="1" x14ac:dyDescent="0.3">
      <c r="G2"/>
      <c r="H2" s="36"/>
      <c r="I2" s="70" t="s">
        <v>25</v>
      </c>
      <c r="J2" s="71"/>
      <c r="K2" s="71"/>
      <c r="L2" s="71"/>
      <c r="M2" s="71"/>
      <c r="N2" s="71"/>
      <c r="O2" s="71"/>
      <c r="P2" s="71"/>
      <c r="Q2" s="71"/>
      <c r="R2" s="71"/>
      <c r="S2" s="71"/>
      <c r="T2" s="71"/>
      <c r="U2" s="71"/>
      <c r="V2" s="72"/>
    </row>
    <row r="3" spans="2:22" ht="15.75" thickBot="1" x14ac:dyDescent="0.3">
      <c r="G3"/>
      <c r="H3" s="10"/>
      <c r="I3" s="73" t="s">
        <v>26</v>
      </c>
      <c r="J3" s="74"/>
      <c r="K3" s="74"/>
      <c r="L3" s="74"/>
      <c r="M3" s="74"/>
      <c r="N3" s="74"/>
      <c r="O3" s="74"/>
      <c r="P3" s="74"/>
      <c r="Q3" s="74"/>
      <c r="R3" s="74"/>
      <c r="S3" s="74"/>
      <c r="T3" s="74"/>
      <c r="U3" s="74"/>
      <c r="V3" s="75"/>
    </row>
    <row r="4" spans="2:22" ht="3.75" customHeight="1" thickBot="1" x14ac:dyDescent="0.3">
      <c r="G4"/>
      <c r="I4" s="76"/>
      <c r="J4" s="77"/>
      <c r="K4" s="77"/>
      <c r="L4" s="77"/>
      <c r="M4" s="77"/>
      <c r="N4" s="77"/>
      <c r="O4" s="77"/>
      <c r="P4" s="77"/>
      <c r="Q4" s="77"/>
      <c r="R4" s="77"/>
      <c r="S4" s="77"/>
      <c r="T4" s="77"/>
      <c r="U4" s="77"/>
      <c r="V4" s="78"/>
    </row>
    <row r="5" spans="2:22" ht="15.75" x14ac:dyDescent="0.25">
      <c r="B5" s="8" t="s">
        <v>0</v>
      </c>
      <c r="C5" s="133"/>
      <c r="D5" s="134"/>
      <c r="E5" s="134"/>
      <c r="F5" s="135"/>
      <c r="G5" s="23"/>
      <c r="I5" s="79" t="s">
        <v>27</v>
      </c>
      <c r="J5" s="80"/>
      <c r="K5" s="80"/>
      <c r="L5" s="80"/>
      <c r="M5" s="80"/>
      <c r="N5" s="80"/>
      <c r="O5" s="80"/>
      <c r="P5" s="80"/>
      <c r="Q5" s="80"/>
      <c r="R5" s="80"/>
      <c r="S5" s="80"/>
      <c r="T5" s="80"/>
      <c r="U5" s="80"/>
      <c r="V5" s="81"/>
    </row>
    <row r="6" spans="2:22" ht="16.5" thickBot="1" x14ac:dyDescent="0.3">
      <c r="B6" s="9" t="s">
        <v>1</v>
      </c>
      <c r="C6" s="130"/>
      <c r="D6" s="131"/>
      <c r="E6" s="131"/>
      <c r="F6" s="132"/>
      <c r="G6" s="23"/>
      <c r="I6" s="79" t="s">
        <v>28</v>
      </c>
      <c r="J6" s="80"/>
      <c r="K6" s="80"/>
      <c r="L6" s="80"/>
      <c r="M6" s="80"/>
      <c r="N6" s="80"/>
      <c r="O6" s="80"/>
      <c r="P6" s="80"/>
      <c r="Q6" s="80"/>
      <c r="R6" s="80"/>
      <c r="S6" s="80"/>
      <c r="T6" s="80"/>
      <c r="U6" s="80"/>
      <c r="V6" s="81"/>
    </row>
    <row r="7" spans="2:22" ht="15.95" customHeight="1" thickBot="1" x14ac:dyDescent="0.3">
      <c r="B7" s="9" t="s">
        <v>29</v>
      </c>
      <c r="C7" s="127"/>
      <c r="D7" s="128"/>
      <c r="E7" s="128"/>
      <c r="F7" s="129"/>
      <c r="G7" s="23"/>
      <c r="H7" s="35"/>
      <c r="I7" s="59" t="s">
        <v>44</v>
      </c>
      <c r="J7" s="60"/>
      <c r="K7" s="60"/>
      <c r="L7" s="60"/>
      <c r="M7" s="60"/>
      <c r="N7" s="60"/>
      <c r="O7" s="60"/>
      <c r="P7" s="60"/>
      <c r="Q7" s="60"/>
      <c r="R7" s="60"/>
      <c r="S7" s="60"/>
      <c r="T7" s="60"/>
      <c r="U7" s="60"/>
      <c r="V7" s="61"/>
    </row>
    <row r="8" spans="2:22" ht="15.75" thickBot="1" x14ac:dyDescent="0.3">
      <c r="G8"/>
      <c r="H8" s="35"/>
      <c r="I8" s="62"/>
      <c r="J8" s="63"/>
      <c r="K8" s="63"/>
      <c r="L8" s="63"/>
      <c r="M8" s="63"/>
      <c r="N8" s="63"/>
      <c r="O8" s="63"/>
      <c r="P8" s="63"/>
      <c r="Q8" s="63"/>
      <c r="R8" s="63"/>
      <c r="S8" s="63"/>
      <c r="T8" s="63"/>
      <c r="U8" s="63"/>
      <c r="V8" s="64"/>
    </row>
    <row r="9" spans="2:22" ht="15.75" thickBot="1" x14ac:dyDescent="0.3">
      <c r="B9" s="124" t="s">
        <v>24</v>
      </c>
      <c r="C9" s="125"/>
      <c r="D9" s="125"/>
      <c r="E9" s="125"/>
      <c r="F9" s="126"/>
      <c r="G9" s="13"/>
      <c r="H9" s="13"/>
    </row>
    <row r="10" spans="2:22" ht="16.5" thickBot="1" x14ac:dyDescent="0.3">
      <c r="B10" s="16" t="s">
        <v>48</v>
      </c>
      <c r="C10" s="1" t="s">
        <v>49</v>
      </c>
      <c r="D10" s="2" t="s">
        <v>14</v>
      </c>
      <c r="E10" s="2" t="s">
        <v>55</v>
      </c>
      <c r="F10" s="3" t="s">
        <v>50</v>
      </c>
      <c r="H10" s="11"/>
    </row>
    <row r="11" spans="2:22" ht="15.75" thickBot="1" x14ac:dyDescent="0.3">
      <c r="B11" s="30"/>
      <c r="C11" s="17" t="s">
        <v>51</v>
      </c>
      <c r="D11" s="17">
        <v>3</v>
      </c>
      <c r="E11" s="17"/>
      <c r="F11" s="18" t="s">
        <v>2</v>
      </c>
      <c r="H11" s="10"/>
      <c r="I11" s="151" t="s">
        <v>57</v>
      </c>
      <c r="J11" s="152"/>
      <c r="K11" s="152"/>
      <c r="L11" s="152"/>
      <c r="M11" s="152"/>
      <c r="N11" s="152"/>
      <c r="O11" s="152"/>
      <c r="P11" s="152"/>
      <c r="Q11" s="152"/>
      <c r="R11" s="152"/>
      <c r="S11" s="152"/>
      <c r="T11" s="152"/>
      <c r="U11" s="152"/>
      <c r="V11" s="153"/>
    </row>
    <row r="12" spans="2:22" ht="15.75" thickBot="1" x14ac:dyDescent="0.3">
      <c r="B12" s="37"/>
      <c r="C12" s="25"/>
      <c r="D12" s="25"/>
      <c r="E12" s="25"/>
      <c r="F12" s="26"/>
      <c r="H12" s="10"/>
      <c r="I12" s="149" t="s">
        <v>45</v>
      </c>
      <c r="J12" s="149"/>
      <c r="K12" s="149"/>
      <c r="L12" s="149"/>
      <c r="M12" s="10"/>
      <c r="N12" s="149" t="s">
        <v>46</v>
      </c>
      <c r="O12" s="149"/>
      <c r="P12" s="149"/>
      <c r="Q12" s="149"/>
      <c r="R12" s="10"/>
      <c r="S12" s="150" t="s">
        <v>47</v>
      </c>
      <c r="T12" s="150"/>
      <c r="U12" s="150"/>
      <c r="V12" s="150"/>
    </row>
    <row r="13" spans="2:22" ht="15.75" thickBot="1" x14ac:dyDescent="0.3">
      <c r="B13" s="31"/>
      <c r="C13" s="19" t="s">
        <v>5</v>
      </c>
      <c r="D13" s="19">
        <v>2</v>
      </c>
      <c r="E13" s="19"/>
      <c r="F13" s="20" t="s">
        <v>5</v>
      </c>
      <c r="I13" s="142" t="s">
        <v>40</v>
      </c>
      <c r="J13" s="143"/>
      <c r="K13" s="143"/>
      <c r="L13" s="144"/>
      <c r="N13" s="154" t="s">
        <v>35</v>
      </c>
      <c r="O13" s="155"/>
      <c r="P13" s="155"/>
      <c r="Q13" s="156"/>
      <c r="R13" s="10"/>
      <c r="S13" s="154" t="s">
        <v>38</v>
      </c>
      <c r="T13" s="155"/>
      <c r="U13" s="155"/>
      <c r="V13" s="156"/>
    </row>
    <row r="14" spans="2:22" ht="15.75" thickBot="1" x14ac:dyDescent="0.3">
      <c r="B14" s="31"/>
      <c r="C14" s="19" t="s">
        <v>3</v>
      </c>
      <c r="D14" s="19">
        <v>5</v>
      </c>
      <c r="E14" s="19"/>
      <c r="F14" s="20" t="s">
        <v>5</v>
      </c>
      <c r="I14" s="145" t="s">
        <v>43</v>
      </c>
      <c r="J14" s="146"/>
      <c r="K14" s="146"/>
      <c r="L14" s="147"/>
      <c r="N14" s="98" t="s">
        <v>36</v>
      </c>
      <c r="O14" s="148"/>
      <c r="P14" s="148"/>
      <c r="Q14" s="99"/>
      <c r="R14" s="11"/>
      <c r="S14" s="98" t="s">
        <v>39</v>
      </c>
      <c r="T14" s="148"/>
      <c r="U14" s="148"/>
      <c r="V14" s="99"/>
    </row>
    <row r="15" spans="2:22" ht="15.75" thickBot="1" x14ac:dyDescent="0.3">
      <c r="B15" s="31"/>
      <c r="C15" s="19" t="s">
        <v>3</v>
      </c>
      <c r="D15" s="19">
        <v>1</v>
      </c>
      <c r="E15" s="19"/>
      <c r="F15" s="20" t="s">
        <v>3</v>
      </c>
      <c r="I15" s="136" t="s">
        <v>30</v>
      </c>
      <c r="J15" s="137"/>
      <c r="K15" s="136" t="s">
        <v>15</v>
      </c>
      <c r="L15" s="137"/>
      <c r="M15" s="14"/>
      <c r="N15" s="107" t="s">
        <v>30</v>
      </c>
      <c r="O15" s="108"/>
      <c r="P15" s="136" t="s">
        <v>15</v>
      </c>
      <c r="Q15" s="137"/>
      <c r="R15" s="14"/>
      <c r="S15" s="107" t="s">
        <v>30</v>
      </c>
      <c r="T15" s="108"/>
      <c r="U15" s="107" t="s">
        <v>37</v>
      </c>
      <c r="V15" s="108"/>
    </row>
    <row r="16" spans="2:22" x14ac:dyDescent="0.25">
      <c r="B16" s="31"/>
      <c r="C16" s="19" t="s">
        <v>3</v>
      </c>
      <c r="D16" s="19">
        <v>11</v>
      </c>
      <c r="E16" s="19"/>
      <c r="F16" s="20" t="s">
        <v>4</v>
      </c>
      <c r="I16" s="84" t="s">
        <v>52</v>
      </c>
      <c r="J16" s="85"/>
      <c r="K16" s="86"/>
      <c r="L16" s="87"/>
      <c r="M16" s="14"/>
      <c r="N16" s="84" t="s">
        <v>52</v>
      </c>
      <c r="O16" s="88"/>
      <c r="P16" s="89">
        <f>COUNTIF($C$11:$C$214,"YXS")</f>
        <v>1</v>
      </c>
      <c r="Q16" s="90"/>
      <c r="R16" s="14"/>
      <c r="S16" s="84" t="s">
        <v>52</v>
      </c>
      <c r="T16" s="85"/>
      <c r="U16" s="89" t="str">
        <f t="shared" ref="U16:U28" si="0">IF((K16-P16)=0,"No", "Yes")</f>
        <v>Yes</v>
      </c>
      <c r="V16" s="90"/>
    </row>
    <row r="17" spans="2:22" x14ac:dyDescent="0.25">
      <c r="B17" s="31"/>
      <c r="C17" s="19" t="s">
        <v>4</v>
      </c>
      <c r="D17" s="19">
        <v>4</v>
      </c>
      <c r="E17" s="19" t="s">
        <v>61</v>
      </c>
      <c r="F17" s="20" t="s">
        <v>5</v>
      </c>
      <c r="I17" s="109" t="s">
        <v>16</v>
      </c>
      <c r="J17" s="110"/>
      <c r="K17" s="111"/>
      <c r="L17" s="112"/>
      <c r="N17" s="109" t="s">
        <v>16</v>
      </c>
      <c r="O17" s="113"/>
      <c r="P17" s="89">
        <f>COUNTIF($C$11:$C$214,"YS")</f>
        <v>0</v>
      </c>
      <c r="Q17" s="90"/>
      <c r="S17" s="109" t="s">
        <v>16</v>
      </c>
      <c r="T17" s="113"/>
      <c r="U17" s="89" t="str">
        <f t="shared" si="0"/>
        <v>No</v>
      </c>
      <c r="V17" s="90"/>
    </row>
    <row r="18" spans="2:22" x14ac:dyDescent="0.25">
      <c r="B18" s="31"/>
      <c r="C18" s="19" t="s">
        <v>5</v>
      </c>
      <c r="D18" s="19">
        <v>0</v>
      </c>
      <c r="E18" s="19" t="s">
        <v>60</v>
      </c>
      <c r="F18" s="20" t="s">
        <v>7</v>
      </c>
      <c r="I18" s="102" t="s">
        <v>17</v>
      </c>
      <c r="J18" s="103"/>
      <c r="K18" s="104"/>
      <c r="L18" s="105"/>
      <c r="N18" s="102" t="s">
        <v>17</v>
      </c>
      <c r="O18" s="106"/>
      <c r="P18" s="100">
        <f>COUNTIF($C$11:$C$214,"YM")</f>
        <v>3</v>
      </c>
      <c r="Q18" s="101"/>
      <c r="S18" s="102" t="s">
        <v>17</v>
      </c>
      <c r="T18" s="106"/>
      <c r="U18" s="100" t="str">
        <f t="shared" si="0"/>
        <v>Yes</v>
      </c>
      <c r="V18" s="101"/>
    </row>
    <row r="19" spans="2:22" x14ac:dyDescent="0.25">
      <c r="B19" s="31"/>
      <c r="C19" s="19" t="s">
        <v>7</v>
      </c>
      <c r="D19" s="19">
        <v>11</v>
      </c>
      <c r="E19" s="19" t="s">
        <v>59</v>
      </c>
      <c r="F19" s="20" t="s">
        <v>8</v>
      </c>
      <c r="I19" s="102" t="s">
        <v>18</v>
      </c>
      <c r="J19" s="103"/>
      <c r="K19" s="104"/>
      <c r="L19" s="105"/>
      <c r="N19" s="102" t="s">
        <v>18</v>
      </c>
      <c r="O19" s="106"/>
      <c r="P19" s="100">
        <f>COUNTIF($C$11:$C$214,"YL")</f>
        <v>1</v>
      </c>
      <c r="Q19" s="101"/>
      <c r="S19" s="102" t="s">
        <v>18</v>
      </c>
      <c r="T19" s="106"/>
      <c r="U19" s="100" t="str">
        <f t="shared" si="0"/>
        <v>Yes</v>
      </c>
      <c r="V19" s="101"/>
    </row>
    <row r="20" spans="2:22" x14ac:dyDescent="0.25">
      <c r="B20" s="31"/>
      <c r="C20" s="19" t="s">
        <v>8</v>
      </c>
      <c r="D20" s="19">
        <v>25</v>
      </c>
      <c r="E20" s="19"/>
      <c r="F20" s="20" t="s">
        <v>8</v>
      </c>
      <c r="I20" s="102" t="s">
        <v>19</v>
      </c>
      <c r="J20" s="103"/>
      <c r="K20" s="104"/>
      <c r="L20" s="105"/>
      <c r="N20" s="102" t="s">
        <v>19</v>
      </c>
      <c r="O20" s="106"/>
      <c r="P20" s="100">
        <f>COUNTIF($C$11:$C$214,"YXL")</f>
        <v>2</v>
      </c>
      <c r="Q20" s="101"/>
      <c r="S20" s="102" t="s">
        <v>19</v>
      </c>
      <c r="T20" s="106"/>
      <c r="U20" s="100" t="str">
        <f t="shared" si="0"/>
        <v>Yes</v>
      </c>
      <c r="V20" s="101"/>
    </row>
    <row r="21" spans="2:22" x14ac:dyDescent="0.25">
      <c r="B21" s="31"/>
      <c r="C21" s="19" t="s">
        <v>10</v>
      </c>
      <c r="D21" s="19">
        <v>55</v>
      </c>
      <c r="E21" s="19" t="s">
        <v>58</v>
      </c>
      <c r="F21" s="20" t="s">
        <v>9</v>
      </c>
      <c r="I21" s="102" t="s">
        <v>20</v>
      </c>
      <c r="J21" s="103"/>
      <c r="K21" s="104"/>
      <c r="L21" s="105"/>
      <c r="N21" s="102" t="s">
        <v>20</v>
      </c>
      <c r="O21" s="106"/>
      <c r="P21" s="100">
        <f>COUNTIF($C$11:$C$214,"AS")</f>
        <v>0</v>
      </c>
      <c r="Q21" s="101"/>
      <c r="S21" s="102" t="s">
        <v>20</v>
      </c>
      <c r="T21" s="106"/>
      <c r="U21" s="100" t="str">
        <f t="shared" si="0"/>
        <v>No</v>
      </c>
      <c r="V21" s="101"/>
    </row>
    <row r="22" spans="2:22" x14ac:dyDescent="0.25">
      <c r="B22" s="31"/>
      <c r="C22" s="19"/>
      <c r="D22" s="19"/>
      <c r="E22" s="19"/>
      <c r="F22" s="20"/>
      <c r="I22" s="102" t="s">
        <v>21</v>
      </c>
      <c r="J22" s="103"/>
      <c r="K22" s="104"/>
      <c r="L22" s="105"/>
      <c r="N22" s="102" t="s">
        <v>21</v>
      </c>
      <c r="O22" s="106"/>
      <c r="P22" s="100">
        <f>COUNTIF($C$11:$C$214,"AM")</f>
        <v>1</v>
      </c>
      <c r="Q22" s="101"/>
      <c r="S22" s="102" t="s">
        <v>21</v>
      </c>
      <c r="T22" s="106"/>
      <c r="U22" s="100" t="str">
        <f t="shared" si="0"/>
        <v>Yes</v>
      </c>
      <c r="V22" s="101"/>
    </row>
    <row r="23" spans="2:22" x14ac:dyDescent="0.25">
      <c r="B23" s="31"/>
      <c r="C23" s="19"/>
      <c r="D23" s="19"/>
      <c r="E23" s="19"/>
      <c r="F23" s="20"/>
      <c r="I23" s="102" t="s">
        <v>22</v>
      </c>
      <c r="J23" s="103"/>
      <c r="K23" s="104"/>
      <c r="L23" s="105"/>
      <c r="N23" s="102" t="s">
        <v>22</v>
      </c>
      <c r="O23" s="106"/>
      <c r="P23" s="100">
        <f>COUNTIF($C$11:$C$214,"AL")</f>
        <v>1</v>
      </c>
      <c r="Q23" s="101"/>
      <c r="S23" s="102" t="s">
        <v>22</v>
      </c>
      <c r="T23" s="106"/>
      <c r="U23" s="100" t="str">
        <f t="shared" si="0"/>
        <v>Yes</v>
      </c>
      <c r="V23" s="101"/>
    </row>
    <row r="24" spans="2:22" x14ac:dyDescent="0.25">
      <c r="B24" s="31"/>
      <c r="C24" s="19"/>
      <c r="D24" s="19"/>
      <c r="E24" s="19"/>
      <c r="F24" s="20"/>
      <c r="I24" s="102" t="s">
        <v>23</v>
      </c>
      <c r="J24" s="103"/>
      <c r="K24" s="104"/>
      <c r="L24" s="105"/>
      <c r="N24" s="102" t="s">
        <v>23</v>
      </c>
      <c r="O24" s="106"/>
      <c r="P24" s="100">
        <f>COUNTIF($C$11:$C$214,"AXL")</f>
        <v>0</v>
      </c>
      <c r="Q24" s="101"/>
      <c r="S24" s="102" t="s">
        <v>23</v>
      </c>
      <c r="T24" s="106"/>
      <c r="U24" s="100" t="str">
        <f t="shared" si="0"/>
        <v>No</v>
      </c>
      <c r="V24" s="101"/>
    </row>
    <row r="25" spans="2:22" x14ac:dyDescent="0.25">
      <c r="B25" s="31"/>
      <c r="C25" s="19"/>
      <c r="D25" s="19"/>
      <c r="E25" s="19"/>
      <c r="F25" s="20"/>
      <c r="I25" s="102" t="s">
        <v>31</v>
      </c>
      <c r="J25" s="103"/>
      <c r="K25" s="104"/>
      <c r="L25" s="105"/>
      <c r="N25" s="102" t="s">
        <v>31</v>
      </c>
      <c r="O25" s="106"/>
      <c r="P25" s="100">
        <f>COUNTIF($C$11:$C$214,"A2XL")</f>
        <v>1</v>
      </c>
      <c r="Q25" s="101"/>
      <c r="S25" s="102" t="s">
        <v>31</v>
      </c>
      <c r="T25" s="106"/>
      <c r="U25" s="100" t="str">
        <f t="shared" si="0"/>
        <v>Yes</v>
      </c>
      <c r="V25" s="101"/>
    </row>
    <row r="26" spans="2:22" x14ac:dyDescent="0.25">
      <c r="B26" s="31"/>
      <c r="C26" s="19"/>
      <c r="D26" s="19"/>
      <c r="E26" s="19"/>
      <c r="F26" s="20"/>
      <c r="I26" s="102" t="s">
        <v>32</v>
      </c>
      <c r="J26" s="103"/>
      <c r="K26" s="104"/>
      <c r="L26" s="105"/>
      <c r="N26" s="102" t="s">
        <v>32</v>
      </c>
      <c r="O26" s="106"/>
      <c r="P26" s="100">
        <f>COUNTIF($C$11:$C$214,"A3XL")</f>
        <v>0</v>
      </c>
      <c r="Q26" s="101"/>
      <c r="S26" s="102" t="s">
        <v>32</v>
      </c>
      <c r="T26" s="106"/>
      <c r="U26" s="100" t="str">
        <f t="shared" si="0"/>
        <v>No</v>
      </c>
      <c r="V26" s="101"/>
    </row>
    <row r="27" spans="2:22" x14ac:dyDescent="0.25">
      <c r="B27" s="31"/>
      <c r="C27" s="19"/>
      <c r="D27" s="19"/>
      <c r="E27" s="19"/>
      <c r="F27" s="20"/>
      <c r="I27" s="102" t="s">
        <v>33</v>
      </c>
      <c r="J27" s="103"/>
      <c r="K27" s="104"/>
      <c r="L27" s="105"/>
      <c r="N27" s="102" t="s">
        <v>33</v>
      </c>
      <c r="O27" s="106"/>
      <c r="P27" s="100">
        <f>COUNTIF($C$11:$C$214,"A4XL")</f>
        <v>0</v>
      </c>
      <c r="Q27" s="101"/>
      <c r="S27" s="102" t="s">
        <v>33</v>
      </c>
      <c r="T27" s="106"/>
      <c r="U27" s="100" t="str">
        <f t="shared" si="0"/>
        <v>No</v>
      </c>
      <c r="V27" s="101"/>
    </row>
    <row r="28" spans="2:22" ht="15.75" thickBot="1" x14ac:dyDescent="0.3">
      <c r="B28" s="31"/>
      <c r="C28" s="19"/>
      <c r="D28" s="19"/>
      <c r="E28" s="19"/>
      <c r="F28" s="20"/>
      <c r="I28" s="93" t="s">
        <v>34</v>
      </c>
      <c r="J28" s="94"/>
      <c r="K28" s="95"/>
      <c r="L28" s="96"/>
      <c r="N28" s="93" t="s">
        <v>34</v>
      </c>
      <c r="O28" s="97"/>
      <c r="P28" s="82">
        <f>COUNTIF($C$11:$C$214,"A5XL")</f>
        <v>0</v>
      </c>
      <c r="Q28" s="83"/>
      <c r="S28" s="93" t="s">
        <v>34</v>
      </c>
      <c r="T28" s="97"/>
      <c r="U28" s="82" t="str">
        <f t="shared" si="0"/>
        <v>No</v>
      </c>
      <c r="V28" s="83"/>
    </row>
    <row r="29" spans="2:22" ht="15.75" thickBot="1" x14ac:dyDescent="0.3">
      <c r="B29" s="31"/>
      <c r="C29" s="19"/>
      <c r="D29" s="19"/>
      <c r="E29" s="19"/>
      <c r="F29" s="20"/>
    </row>
    <row r="30" spans="2:22" ht="15.75" thickBot="1" x14ac:dyDescent="0.3">
      <c r="B30" s="31"/>
      <c r="C30" s="19"/>
      <c r="D30" s="19"/>
      <c r="E30" s="19"/>
      <c r="F30" s="20"/>
      <c r="H30" s="10"/>
      <c r="I30" s="139" t="s">
        <v>56</v>
      </c>
      <c r="J30" s="140"/>
      <c r="K30" s="140"/>
      <c r="L30" s="140"/>
      <c r="M30" s="140"/>
      <c r="N30" s="140"/>
      <c r="O30" s="140"/>
      <c r="P30" s="140"/>
      <c r="Q30" s="140"/>
      <c r="R30" s="140"/>
      <c r="S30" s="140"/>
      <c r="T30" s="140"/>
      <c r="U30" s="140"/>
      <c r="V30" s="141"/>
    </row>
    <row r="31" spans="2:22" ht="15.75" thickBot="1" x14ac:dyDescent="0.3">
      <c r="B31" s="31"/>
      <c r="C31" s="19"/>
      <c r="D31" s="19"/>
      <c r="E31" s="19"/>
      <c r="F31" s="20"/>
      <c r="H31" s="10"/>
      <c r="I31" s="149" t="s">
        <v>45</v>
      </c>
      <c r="J31" s="149"/>
      <c r="K31" s="149"/>
      <c r="L31" s="149"/>
      <c r="M31" s="10"/>
      <c r="N31" s="149" t="s">
        <v>46</v>
      </c>
      <c r="O31" s="149"/>
      <c r="P31" s="149"/>
      <c r="Q31" s="149"/>
      <c r="R31" s="10"/>
      <c r="S31" s="150" t="s">
        <v>47</v>
      </c>
      <c r="T31" s="150"/>
      <c r="U31" s="150"/>
      <c r="V31" s="150"/>
    </row>
    <row r="32" spans="2:22" ht="15.75" thickBot="1" x14ac:dyDescent="0.3">
      <c r="B32" s="31"/>
      <c r="C32" s="19"/>
      <c r="D32" s="19"/>
      <c r="E32" s="19"/>
      <c r="F32" s="20"/>
      <c r="I32" s="142" t="s">
        <v>40</v>
      </c>
      <c r="J32" s="143"/>
      <c r="K32" s="143"/>
      <c r="L32" s="144"/>
      <c r="N32" s="142" t="s">
        <v>35</v>
      </c>
      <c r="O32" s="143"/>
      <c r="P32" s="143"/>
      <c r="Q32" s="144"/>
      <c r="R32" s="10"/>
      <c r="S32" s="142" t="s">
        <v>38</v>
      </c>
      <c r="T32" s="143"/>
      <c r="U32" s="143"/>
      <c r="V32" s="144"/>
    </row>
    <row r="33" spans="2:22" ht="15.75" thickBot="1" x14ac:dyDescent="0.3">
      <c r="B33" s="31"/>
      <c r="C33" s="19"/>
      <c r="D33" s="19"/>
      <c r="E33" s="19"/>
      <c r="F33" s="20"/>
      <c r="I33" s="145" t="s">
        <v>43</v>
      </c>
      <c r="J33" s="146"/>
      <c r="K33" s="146"/>
      <c r="L33" s="147"/>
      <c r="N33" s="98" t="s">
        <v>36</v>
      </c>
      <c r="O33" s="148"/>
      <c r="P33" s="148"/>
      <c r="Q33" s="99"/>
      <c r="R33" s="11"/>
      <c r="S33" s="98" t="s">
        <v>39</v>
      </c>
      <c r="T33" s="148"/>
      <c r="U33" s="148"/>
      <c r="V33" s="99"/>
    </row>
    <row r="34" spans="2:22" ht="15.75" thickBot="1" x14ac:dyDescent="0.3">
      <c r="B34" s="31"/>
      <c r="C34" s="19"/>
      <c r="D34" s="19"/>
      <c r="E34" s="19"/>
      <c r="F34" s="20"/>
      <c r="I34" s="107" t="s">
        <v>30</v>
      </c>
      <c r="J34" s="108"/>
      <c r="K34" s="107" t="s">
        <v>15</v>
      </c>
      <c r="L34" s="108"/>
      <c r="M34" s="14"/>
      <c r="N34" s="107" t="s">
        <v>30</v>
      </c>
      <c r="O34" s="108"/>
      <c r="P34" s="107" t="s">
        <v>15</v>
      </c>
      <c r="Q34" s="108"/>
      <c r="R34" s="14"/>
      <c r="S34" s="107" t="s">
        <v>30</v>
      </c>
      <c r="T34" s="108"/>
      <c r="U34" s="107" t="s">
        <v>37</v>
      </c>
      <c r="V34" s="108"/>
    </row>
    <row r="35" spans="2:22" x14ac:dyDescent="0.25">
      <c r="B35" s="31"/>
      <c r="C35" s="19"/>
      <c r="D35" s="19"/>
      <c r="E35" s="19"/>
      <c r="F35" s="20"/>
      <c r="I35" s="84" t="s">
        <v>52</v>
      </c>
      <c r="J35" s="85"/>
      <c r="K35" s="86"/>
      <c r="L35" s="87"/>
      <c r="M35" s="14"/>
      <c r="N35" s="84" t="s">
        <v>52</v>
      </c>
      <c r="O35" s="88"/>
      <c r="P35" s="91">
        <f>COUNTIF($F$11:$F$214,"YXS")</f>
        <v>0</v>
      </c>
      <c r="Q35" s="92"/>
      <c r="R35" s="14"/>
      <c r="S35" s="84" t="s">
        <v>52</v>
      </c>
      <c r="T35" s="85"/>
      <c r="U35" s="89" t="str">
        <f t="shared" ref="U35:U47" si="1">IF((K35-P35)=0,"No", "Yes")</f>
        <v>No</v>
      </c>
      <c r="V35" s="90"/>
    </row>
    <row r="36" spans="2:22" x14ac:dyDescent="0.25">
      <c r="B36" s="31"/>
      <c r="C36" s="19"/>
      <c r="D36" s="19"/>
      <c r="E36" s="19"/>
      <c r="F36" s="20"/>
      <c r="I36" s="109" t="s">
        <v>16</v>
      </c>
      <c r="J36" s="110"/>
      <c r="K36" s="111"/>
      <c r="L36" s="112"/>
      <c r="N36" s="109" t="s">
        <v>16</v>
      </c>
      <c r="O36" s="113"/>
      <c r="P36" s="89">
        <f>COUNTIF($F$11:$F$214,"YS")</f>
        <v>1</v>
      </c>
      <c r="Q36" s="90"/>
      <c r="S36" s="109" t="s">
        <v>16</v>
      </c>
      <c r="T36" s="113"/>
      <c r="U36" s="89" t="str">
        <f t="shared" si="1"/>
        <v>Yes</v>
      </c>
      <c r="V36" s="90"/>
    </row>
    <row r="37" spans="2:22" x14ac:dyDescent="0.25">
      <c r="B37" s="31"/>
      <c r="C37" s="19"/>
      <c r="D37" s="19"/>
      <c r="E37" s="19"/>
      <c r="F37" s="20"/>
      <c r="I37" s="102" t="s">
        <v>17</v>
      </c>
      <c r="J37" s="103"/>
      <c r="K37" s="104"/>
      <c r="L37" s="105"/>
      <c r="N37" s="102" t="s">
        <v>17</v>
      </c>
      <c r="O37" s="106"/>
      <c r="P37" s="89">
        <f>COUNTIF($F$11:$F$214,"YM")</f>
        <v>1</v>
      </c>
      <c r="Q37" s="90"/>
      <c r="S37" s="102" t="s">
        <v>17</v>
      </c>
      <c r="T37" s="106"/>
      <c r="U37" s="100" t="str">
        <f t="shared" si="1"/>
        <v>Yes</v>
      </c>
      <c r="V37" s="101"/>
    </row>
    <row r="38" spans="2:22" x14ac:dyDescent="0.25">
      <c r="B38" s="31"/>
      <c r="C38" s="19"/>
      <c r="D38" s="19"/>
      <c r="E38" s="19"/>
      <c r="F38" s="20"/>
      <c r="I38" s="102" t="s">
        <v>18</v>
      </c>
      <c r="J38" s="103"/>
      <c r="K38" s="104"/>
      <c r="L38" s="105"/>
      <c r="N38" s="102" t="s">
        <v>18</v>
      </c>
      <c r="O38" s="106"/>
      <c r="P38" s="89">
        <f>COUNTIF($F$11:$F$214,"YL")</f>
        <v>1</v>
      </c>
      <c r="Q38" s="90"/>
      <c r="S38" s="102" t="s">
        <v>18</v>
      </c>
      <c r="T38" s="106"/>
      <c r="U38" s="100" t="str">
        <f t="shared" si="1"/>
        <v>Yes</v>
      </c>
      <c r="V38" s="101"/>
    </row>
    <row r="39" spans="2:22" x14ac:dyDescent="0.25">
      <c r="B39" s="31"/>
      <c r="C39" s="19"/>
      <c r="D39" s="19"/>
      <c r="E39" s="19"/>
      <c r="F39" s="20"/>
      <c r="I39" s="102" t="s">
        <v>19</v>
      </c>
      <c r="J39" s="103"/>
      <c r="K39" s="104"/>
      <c r="L39" s="105"/>
      <c r="N39" s="102" t="s">
        <v>19</v>
      </c>
      <c r="O39" s="106"/>
      <c r="P39" s="89">
        <f>COUNTIF($F$11:$F$214,"YXL")</f>
        <v>3</v>
      </c>
      <c r="Q39" s="90"/>
      <c r="S39" s="102" t="s">
        <v>19</v>
      </c>
      <c r="T39" s="106"/>
      <c r="U39" s="100" t="str">
        <f t="shared" si="1"/>
        <v>Yes</v>
      </c>
      <c r="V39" s="101"/>
    </row>
    <row r="40" spans="2:22" x14ac:dyDescent="0.25">
      <c r="B40" s="31"/>
      <c r="C40" s="19"/>
      <c r="D40" s="19"/>
      <c r="E40" s="19"/>
      <c r="F40" s="20"/>
      <c r="I40" s="102" t="s">
        <v>20</v>
      </c>
      <c r="J40" s="103"/>
      <c r="K40" s="104"/>
      <c r="L40" s="105"/>
      <c r="N40" s="102" t="s">
        <v>20</v>
      </c>
      <c r="O40" s="106"/>
      <c r="P40" s="89">
        <f>COUNTIF($F$11:$F$214,"AS")</f>
        <v>0</v>
      </c>
      <c r="Q40" s="90"/>
      <c r="S40" s="102" t="s">
        <v>20</v>
      </c>
      <c r="T40" s="106"/>
      <c r="U40" s="100" t="str">
        <f t="shared" si="1"/>
        <v>No</v>
      </c>
      <c r="V40" s="101"/>
    </row>
    <row r="41" spans="2:22" x14ac:dyDescent="0.25">
      <c r="B41" s="31"/>
      <c r="C41" s="19"/>
      <c r="D41" s="19"/>
      <c r="E41" s="19"/>
      <c r="F41" s="20"/>
      <c r="I41" s="102" t="s">
        <v>21</v>
      </c>
      <c r="J41" s="103"/>
      <c r="K41" s="104"/>
      <c r="L41" s="105"/>
      <c r="N41" s="102" t="s">
        <v>21</v>
      </c>
      <c r="O41" s="106"/>
      <c r="P41" s="89">
        <f>COUNTIF($F$11:$F$214,"AM")</f>
        <v>1</v>
      </c>
      <c r="Q41" s="90"/>
      <c r="S41" s="102" t="s">
        <v>21</v>
      </c>
      <c r="T41" s="106"/>
      <c r="U41" s="100" t="str">
        <f t="shared" si="1"/>
        <v>Yes</v>
      </c>
      <c r="V41" s="101"/>
    </row>
    <row r="42" spans="2:22" x14ac:dyDescent="0.25">
      <c r="B42" s="31"/>
      <c r="C42" s="19"/>
      <c r="D42" s="19"/>
      <c r="E42" s="19"/>
      <c r="F42" s="20"/>
      <c r="I42" s="102" t="s">
        <v>22</v>
      </c>
      <c r="J42" s="103"/>
      <c r="K42" s="104"/>
      <c r="L42" s="105"/>
      <c r="N42" s="102" t="s">
        <v>22</v>
      </c>
      <c r="O42" s="106"/>
      <c r="P42" s="89">
        <f>COUNTIF($F$11:$F$214,"AL")</f>
        <v>2</v>
      </c>
      <c r="Q42" s="90"/>
      <c r="S42" s="102" t="s">
        <v>22</v>
      </c>
      <c r="T42" s="106"/>
      <c r="U42" s="100" t="str">
        <f t="shared" si="1"/>
        <v>Yes</v>
      </c>
      <c r="V42" s="101"/>
    </row>
    <row r="43" spans="2:22" x14ac:dyDescent="0.25">
      <c r="B43" s="31"/>
      <c r="C43" s="19"/>
      <c r="D43" s="19"/>
      <c r="E43" s="19"/>
      <c r="F43" s="20"/>
      <c r="I43" s="102" t="s">
        <v>23</v>
      </c>
      <c r="J43" s="103"/>
      <c r="K43" s="104"/>
      <c r="L43" s="105"/>
      <c r="N43" s="102" t="s">
        <v>23</v>
      </c>
      <c r="O43" s="106"/>
      <c r="P43" s="89">
        <f>COUNTIF($F$11:$F$214,"AXL")</f>
        <v>1</v>
      </c>
      <c r="Q43" s="90"/>
      <c r="S43" s="102" t="s">
        <v>23</v>
      </c>
      <c r="T43" s="106"/>
      <c r="U43" s="100" t="str">
        <f t="shared" si="1"/>
        <v>Yes</v>
      </c>
      <c r="V43" s="101"/>
    </row>
    <row r="44" spans="2:22" x14ac:dyDescent="0.25">
      <c r="B44" s="31"/>
      <c r="C44" s="19"/>
      <c r="D44" s="19"/>
      <c r="E44" s="19"/>
      <c r="F44" s="20"/>
      <c r="I44" s="102" t="s">
        <v>31</v>
      </c>
      <c r="J44" s="103"/>
      <c r="K44" s="104"/>
      <c r="L44" s="105"/>
      <c r="N44" s="102" t="s">
        <v>31</v>
      </c>
      <c r="O44" s="106"/>
      <c r="P44" s="89">
        <f>COUNTIF($F$11:$F$214,"A2XL")</f>
        <v>0</v>
      </c>
      <c r="Q44" s="90"/>
      <c r="S44" s="102" t="s">
        <v>31</v>
      </c>
      <c r="T44" s="106"/>
      <c r="U44" s="100" t="str">
        <f t="shared" si="1"/>
        <v>No</v>
      </c>
      <c r="V44" s="101"/>
    </row>
    <row r="45" spans="2:22" x14ac:dyDescent="0.25">
      <c r="B45" s="31"/>
      <c r="C45" s="19"/>
      <c r="D45" s="19"/>
      <c r="E45" s="19"/>
      <c r="F45" s="20"/>
      <c r="I45" s="102" t="s">
        <v>32</v>
      </c>
      <c r="J45" s="103"/>
      <c r="K45" s="104"/>
      <c r="L45" s="105"/>
      <c r="N45" s="102" t="s">
        <v>32</v>
      </c>
      <c r="O45" s="106"/>
      <c r="P45" s="89">
        <f>COUNTIF($F$11:$F$214,"A3XL")</f>
        <v>0</v>
      </c>
      <c r="Q45" s="90"/>
      <c r="S45" s="102" t="s">
        <v>32</v>
      </c>
      <c r="T45" s="106"/>
      <c r="U45" s="100" t="str">
        <f t="shared" si="1"/>
        <v>No</v>
      </c>
      <c r="V45" s="101"/>
    </row>
    <row r="46" spans="2:22" x14ac:dyDescent="0.25">
      <c r="B46" s="31"/>
      <c r="C46" s="19"/>
      <c r="D46" s="19"/>
      <c r="E46" s="19"/>
      <c r="F46" s="20"/>
      <c r="I46" s="102" t="s">
        <v>33</v>
      </c>
      <c r="J46" s="103"/>
      <c r="K46" s="104"/>
      <c r="L46" s="105"/>
      <c r="N46" s="102" t="s">
        <v>33</v>
      </c>
      <c r="O46" s="106"/>
      <c r="P46" s="89">
        <f>COUNTIF($F$11:$F$214,"A4XL")</f>
        <v>0</v>
      </c>
      <c r="Q46" s="90"/>
      <c r="S46" s="102" t="s">
        <v>33</v>
      </c>
      <c r="T46" s="106"/>
      <c r="U46" s="100" t="str">
        <f t="shared" si="1"/>
        <v>No</v>
      </c>
      <c r="V46" s="101"/>
    </row>
    <row r="47" spans="2:22" ht="15.75" thickBot="1" x14ac:dyDescent="0.3">
      <c r="B47" s="31"/>
      <c r="C47" s="19"/>
      <c r="D47" s="19"/>
      <c r="E47" s="19"/>
      <c r="F47" s="20"/>
      <c r="I47" s="93" t="s">
        <v>34</v>
      </c>
      <c r="J47" s="94"/>
      <c r="K47" s="95"/>
      <c r="L47" s="96"/>
      <c r="N47" s="93" t="s">
        <v>34</v>
      </c>
      <c r="O47" s="97"/>
      <c r="P47" s="98">
        <f>COUNTIF($F$11:$F$214,"A5XL")</f>
        <v>0</v>
      </c>
      <c r="Q47" s="99"/>
      <c r="S47" s="93" t="s">
        <v>34</v>
      </c>
      <c r="T47" s="97"/>
      <c r="U47" s="82" t="str">
        <f t="shared" si="1"/>
        <v>No</v>
      </c>
      <c r="V47" s="83"/>
    </row>
    <row r="48" spans="2:22" x14ac:dyDescent="0.25">
      <c r="B48" s="31"/>
      <c r="C48" s="19"/>
      <c r="D48" s="19"/>
      <c r="E48" s="19"/>
      <c r="F48" s="20"/>
    </row>
    <row r="49" spans="2:6" x14ac:dyDescent="0.25">
      <c r="B49" s="31"/>
      <c r="C49" s="19"/>
      <c r="D49" s="19"/>
      <c r="E49" s="19"/>
      <c r="F49" s="20"/>
    </row>
    <row r="50" spans="2:6" x14ac:dyDescent="0.25">
      <c r="B50" s="31"/>
      <c r="C50" s="19"/>
      <c r="D50" s="19"/>
      <c r="E50" s="19"/>
      <c r="F50" s="20"/>
    </row>
    <row r="51" spans="2:6" x14ac:dyDescent="0.25">
      <c r="B51" s="31"/>
      <c r="C51" s="19"/>
      <c r="D51" s="19"/>
      <c r="E51" s="19"/>
      <c r="F51" s="20"/>
    </row>
    <row r="52" spans="2:6" x14ac:dyDescent="0.25">
      <c r="B52" s="31"/>
      <c r="C52" s="19"/>
      <c r="D52" s="19"/>
      <c r="E52" s="19"/>
      <c r="F52" s="20"/>
    </row>
    <row r="53" spans="2:6" x14ac:dyDescent="0.25">
      <c r="B53" s="31"/>
      <c r="C53" s="19"/>
      <c r="D53" s="19"/>
      <c r="E53" s="19"/>
      <c r="F53" s="20"/>
    </row>
    <row r="54" spans="2:6" x14ac:dyDescent="0.25">
      <c r="B54" s="31"/>
      <c r="C54" s="19"/>
      <c r="D54" s="19"/>
      <c r="E54" s="19"/>
      <c r="F54" s="20"/>
    </row>
    <row r="55" spans="2:6" x14ac:dyDescent="0.25">
      <c r="B55" s="31"/>
      <c r="C55" s="19"/>
      <c r="D55" s="19"/>
      <c r="E55" s="19"/>
      <c r="F55" s="20"/>
    </row>
    <row r="56" spans="2:6" x14ac:dyDescent="0.25">
      <c r="B56" s="31"/>
      <c r="C56" s="19"/>
      <c r="D56" s="19"/>
      <c r="E56" s="19"/>
      <c r="F56" s="20"/>
    </row>
    <row r="57" spans="2:6" x14ac:dyDescent="0.25">
      <c r="B57" s="31"/>
      <c r="C57" s="19"/>
      <c r="D57" s="19"/>
      <c r="E57" s="19"/>
      <c r="F57" s="20"/>
    </row>
    <row r="58" spans="2:6" x14ac:dyDescent="0.25">
      <c r="B58" s="31"/>
      <c r="C58" s="19"/>
      <c r="D58" s="19"/>
      <c r="E58" s="19"/>
      <c r="F58" s="20"/>
    </row>
    <row r="59" spans="2:6" x14ac:dyDescent="0.25">
      <c r="B59" s="31"/>
      <c r="C59" s="19"/>
      <c r="D59" s="19"/>
      <c r="E59" s="19"/>
      <c r="F59" s="20"/>
    </row>
    <row r="60" spans="2:6" x14ac:dyDescent="0.25">
      <c r="B60" s="31"/>
      <c r="C60" s="19"/>
      <c r="D60" s="19"/>
      <c r="E60" s="19"/>
      <c r="F60" s="20"/>
    </row>
    <row r="61" spans="2:6" x14ac:dyDescent="0.25">
      <c r="B61" s="31"/>
      <c r="C61" s="19"/>
      <c r="D61" s="19"/>
      <c r="E61" s="19"/>
      <c r="F61" s="20"/>
    </row>
    <row r="62" spans="2:6" x14ac:dyDescent="0.25">
      <c r="B62" s="31"/>
      <c r="C62" s="19"/>
      <c r="D62" s="19"/>
      <c r="E62" s="19"/>
      <c r="F62" s="20"/>
    </row>
    <row r="63" spans="2:6" x14ac:dyDescent="0.25">
      <c r="B63" s="31"/>
      <c r="C63" s="19"/>
      <c r="D63" s="19"/>
      <c r="E63" s="19"/>
      <c r="F63" s="20"/>
    </row>
    <row r="64" spans="2:6" x14ac:dyDescent="0.25">
      <c r="B64" s="31"/>
      <c r="C64" s="19"/>
      <c r="D64" s="19"/>
      <c r="E64" s="19"/>
      <c r="F64" s="20"/>
    </row>
    <row r="65" spans="2:6" x14ac:dyDescent="0.25">
      <c r="B65" s="31"/>
      <c r="C65" s="19"/>
      <c r="D65" s="19"/>
      <c r="E65" s="19"/>
      <c r="F65" s="20"/>
    </row>
    <row r="66" spans="2:6" x14ac:dyDescent="0.25">
      <c r="B66" s="31"/>
      <c r="C66" s="19"/>
      <c r="D66" s="19"/>
      <c r="E66" s="19"/>
      <c r="F66" s="20"/>
    </row>
    <row r="67" spans="2:6" x14ac:dyDescent="0.25">
      <c r="B67" s="31"/>
      <c r="C67" s="19"/>
      <c r="D67" s="19"/>
      <c r="E67" s="19"/>
      <c r="F67" s="20"/>
    </row>
    <row r="68" spans="2:6" x14ac:dyDescent="0.25">
      <c r="B68" s="31"/>
      <c r="C68" s="19"/>
      <c r="D68" s="19"/>
      <c r="E68" s="19"/>
      <c r="F68" s="20"/>
    </row>
    <row r="69" spans="2:6" x14ac:dyDescent="0.25">
      <c r="B69" s="31"/>
      <c r="C69" s="19"/>
      <c r="D69" s="19"/>
      <c r="E69" s="19"/>
      <c r="F69" s="20"/>
    </row>
    <row r="70" spans="2:6" x14ac:dyDescent="0.25">
      <c r="B70" s="31"/>
      <c r="C70" s="19"/>
      <c r="D70" s="19"/>
      <c r="E70" s="19"/>
      <c r="F70" s="20"/>
    </row>
    <row r="71" spans="2:6" x14ac:dyDescent="0.25">
      <c r="B71" s="31"/>
      <c r="C71" s="19"/>
      <c r="D71" s="19"/>
      <c r="E71" s="19"/>
      <c r="F71" s="20"/>
    </row>
    <row r="72" spans="2:6" x14ac:dyDescent="0.25">
      <c r="B72" s="31"/>
      <c r="C72" s="19"/>
      <c r="D72" s="19"/>
      <c r="E72" s="19"/>
      <c r="F72" s="20"/>
    </row>
    <row r="73" spans="2:6" x14ac:dyDescent="0.25">
      <c r="B73" s="31"/>
      <c r="C73" s="19"/>
      <c r="D73" s="19"/>
      <c r="E73" s="19"/>
      <c r="F73" s="20"/>
    </row>
    <row r="74" spans="2:6" x14ac:dyDescent="0.25">
      <c r="B74" s="31"/>
      <c r="C74" s="19"/>
      <c r="D74" s="19"/>
      <c r="E74" s="19"/>
      <c r="F74" s="20"/>
    </row>
    <row r="75" spans="2:6" x14ac:dyDescent="0.25">
      <c r="B75" s="31"/>
      <c r="C75" s="19"/>
      <c r="D75" s="19"/>
      <c r="E75" s="19"/>
      <c r="F75" s="20"/>
    </row>
    <row r="76" spans="2:6" x14ac:dyDescent="0.25">
      <c r="B76" s="31"/>
      <c r="C76" s="19"/>
      <c r="D76" s="19"/>
      <c r="E76" s="19"/>
      <c r="F76" s="20"/>
    </row>
    <row r="77" spans="2:6" x14ac:dyDescent="0.25">
      <c r="B77" s="31"/>
      <c r="C77" s="19"/>
      <c r="D77" s="19"/>
      <c r="E77" s="19"/>
      <c r="F77" s="20"/>
    </row>
    <row r="78" spans="2:6" x14ac:dyDescent="0.25">
      <c r="B78" s="31"/>
      <c r="C78" s="19"/>
      <c r="D78" s="19"/>
      <c r="E78" s="19"/>
      <c r="F78" s="20"/>
    </row>
    <row r="79" spans="2:6" x14ac:dyDescent="0.25">
      <c r="B79" s="31"/>
      <c r="C79" s="19"/>
      <c r="D79" s="19"/>
      <c r="E79" s="19"/>
      <c r="F79" s="20"/>
    </row>
    <row r="80" spans="2:6" x14ac:dyDescent="0.25">
      <c r="B80" s="31"/>
      <c r="C80" s="19"/>
      <c r="D80" s="19"/>
      <c r="E80" s="19"/>
      <c r="F80" s="20"/>
    </row>
    <row r="81" spans="2:6" x14ac:dyDescent="0.25">
      <c r="B81" s="31"/>
      <c r="C81" s="19"/>
      <c r="D81" s="19"/>
      <c r="E81" s="19"/>
      <c r="F81" s="20"/>
    </row>
    <row r="82" spans="2:6" x14ac:dyDescent="0.25">
      <c r="B82" s="31"/>
      <c r="C82" s="19"/>
      <c r="D82" s="19"/>
      <c r="E82" s="19"/>
      <c r="F82" s="20"/>
    </row>
    <row r="83" spans="2:6" x14ac:dyDescent="0.25">
      <c r="B83" s="31"/>
      <c r="C83" s="19"/>
      <c r="D83" s="19"/>
      <c r="E83" s="19"/>
      <c r="F83" s="20"/>
    </row>
    <row r="84" spans="2:6" x14ac:dyDescent="0.25">
      <c r="B84" s="31"/>
      <c r="C84" s="19"/>
      <c r="D84" s="19"/>
      <c r="E84" s="19"/>
      <c r="F84" s="20"/>
    </row>
    <row r="85" spans="2:6" x14ac:dyDescent="0.25">
      <c r="B85" s="31"/>
      <c r="C85" s="19"/>
      <c r="D85" s="19"/>
      <c r="E85" s="19"/>
      <c r="F85" s="20"/>
    </row>
    <row r="86" spans="2:6" x14ac:dyDescent="0.25">
      <c r="B86" s="31"/>
      <c r="C86" s="19"/>
      <c r="D86" s="19"/>
      <c r="E86" s="19"/>
      <c r="F86" s="20"/>
    </row>
    <row r="87" spans="2:6" x14ac:dyDescent="0.25">
      <c r="B87" s="31"/>
      <c r="C87" s="19"/>
      <c r="D87" s="19"/>
      <c r="E87" s="19"/>
      <c r="F87" s="20"/>
    </row>
    <row r="88" spans="2:6" x14ac:dyDescent="0.25">
      <c r="B88" s="31"/>
      <c r="C88" s="19"/>
      <c r="D88" s="19"/>
      <c r="E88" s="19"/>
      <c r="F88" s="20"/>
    </row>
    <row r="89" spans="2:6" x14ac:dyDescent="0.25">
      <c r="B89" s="31"/>
      <c r="C89" s="19"/>
      <c r="D89" s="19"/>
      <c r="E89" s="19"/>
      <c r="F89" s="20"/>
    </row>
    <row r="90" spans="2:6" x14ac:dyDescent="0.25">
      <c r="B90" s="31"/>
      <c r="C90" s="19"/>
      <c r="D90" s="19"/>
      <c r="E90" s="19"/>
      <c r="F90" s="20"/>
    </row>
    <row r="91" spans="2:6" x14ac:dyDescent="0.25">
      <c r="B91" s="31"/>
      <c r="C91" s="19"/>
      <c r="D91" s="19"/>
      <c r="E91" s="19"/>
      <c r="F91" s="20"/>
    </row>
    <row r="92" spans="2:6" x14ac:dyDescent="0.25">
      <c r="B92" s="31"/>
      <c r="C92" s="19"/>
      <c r="D92" s="19"/>
      <c r="E92" s="19"/>
      <c r="F92" s="20"/>
    </row>
    <row r="93" spans="2:6" x14ac:dyDescent="0.25">
      <c r="B93" s="31"/>
      <c r="C93" s="19"/>
      <c r="D93" s="19"/>
      <c r="E93" s="19"/>
      <c r="F93" s="20"/>
    </row>
    <row r="94" spans="2:6" x14ac:dyDescent="0.25">
      <c r="B94" s="31"/>
      <c r="C94" s="19"/>
      <c r="D94" s="19"/>
      <c r="E94" s="19"/>
      <c r="F94" s="20"/>
    </row>
    <row r="95" spans="2:6" x14ac:dyDescent="0.25">
      <c r="B95" s="31"/>
      <c r="C95" s="19"/>
      <c r="D95" s="19"/>
      <c r="E95" s="19"/>
      <c r="F95" s="20"/>
    </row>
    <row r="96" spans="2:6" x14ac:dyDescent="0.25">
      <c r="B96" s="31"/>
      <c r="C96" s="19"/>
      <c r="D96" s="19"/>
      <c r="E96" s="19"/>
      <c r="F96" s="20"/>
    </row>
    <row r="97" spans="2:6" x14ac:dyDescent="0.25">
      <c r="B97" s="31"/>
      <c r="C97" s="19"/>
      <c r="D97" s="19"/>
      <c r="E97" s="19"/>
      <c r="F97" s="20"/>
    </row>
    <row r="98" spans="2:6" x14ac:dyDescent="0.25">
      <c r="B98" s="31"/>
      <c r="C98" s="19"/>
      <c r="D98" s="19"/>
      <c r="E98" s="19"/>
      <c r="F98" s="20"/>
    </row>
    <row r="99" spans="2:6" x14ac:dyDescent="0.25">
      <c r="B99" s="31"/>
      <c r="C99" s="19"/>
      <c r="D99" s="19"/>
      <c r="E99" s="19"/>
      <c r="F99" s="20"/>
    </row>
    <row r="100" spans="2:6" x14ac:dyDescent="0.25">
      <c r="B100" s="31"/>
      <c r="C100" s="19"/>
      <c r="D100" s="19"/>
      <c r="E100" s="19"/>
      <c r="F100" s="20"/>
    </row>
    <row r="101" spans="2:6" x14ac:dyDescent="0.25">
      <c r="B101" s="31"/>
      <c r="C101" s="19"/>
      <c r="D101" s="19"/>
      <c r="E101" s="19"/>
      <c r="F101" s="20"/>
    </row>
    <row r="102" spans="2:6" x14ac:dyDescent="0.25">
      <c r="B102" s="31"/>
      <c r="C102" s="19"/>
      <c r="D102" s="19"/>
      <c r="E102" s="19"/>
      <c r="F102" s="20"/>
    </row>
    <row r="103" spans="2:6" x14ac:dyDescent="0.25">
      <c r="B103" s="31"/>
      <c r="C103" s="19"/>
      <c r="D103" s="19"/>
      <c r="E103" s="19"/>
      <c r="F103" s="20"/>
    </row>
    <row r="104" spans="2:6" x14ac:dyDescent="0.25">
      <c r="B104" s="31"/>
      <c r="C104" s="19"/>
      <c r="D104" s="19"/>
      <c r="E104" s="19"/>
      <c r="F104" s="20"/>
    </row>
    <row r="105" spans="2:6" x14ac:dyDescent="0.25">
      <c r="B105" s="31"/>
      <c r="C105" s="19"/>
      <c r="D105" s="19"/>
      <c r="E105" s="19"/>
      <c r="F105" s="20"/>
    </row>
    <row r="106" spans="2:6" x14ac:dyDescent="0.25">
      <c r="B106" s="31"/>
      <c r="C106" s="19"/>
      <c r="D106" s="19"/>
      <c r="E106" s="19"/>
      <c r="F106" s="20"/>
    </row>
    <row r="107" spans="2:6" x14ac:dyDescent="0.25">
      <c r="B107" s="31"/>
      <c r="C107" s="19"/>
      <c r="D107" s="19"/>
      <c r="E107" s="19"/>
      <c r="F107" s="20"/>
    </row>
    <row r="108" spans="2:6" x14ac:dyDescent="0.25">
      <c r="B108" s="31"/>
      <c r="C108" s="19"/>
      <c r="D108" s="19"/>
      <c r="E108" s="19"/>
      <c r="F108" s="20"/>
    </row>
    <row r="109" spans="2:6" x14ac:dyDescent="0.25">
      <c r="B109" s="31"/>
      <c r="C109" s="19"/>
      <c r="D109" s="19"/>
      <c r="E109" s="19"/>
      <c r="F109" s="20"/>
    </row>
    <row r="110" spans="2:6" x14ac:dyDescent="0.25">
      <c r="B110" s="31"/>
      <c r="C110" s="19"/>
      <c r="D110" s="19"/>
      <c r="E110" s="19"/>
      <c r="F110" s="20"/>
    </row>
    <row r="111" spans="2:6" x14ac:dyDescent="0.25">
      <c r="B111" s="31"/>
      <c r="C111" s="19"/>
      <c r="D111" s="19"/>
      <c r="E111" s="19"/>
      <c r="F111" s="20"/>
    </row>
    <row r="112" spans="2:6" x14ac:dyDescent="0.25">
      <c r="B112" s="31"/>
      <c r="C112" s="19"/>
      <c r="D112" s="19"/>
      <c r="E112" s="19"/>
      <c r="F112" s="20"/>
    </row>
    <row r="113" spans="2:6" x14ac:dyDescent="0.25">
      <c r="B113" s="31"/>
      <c r="C113" s="19"/>
      <c r="D113" s="19"/>
      <c r="E113" s="19"/>
      <c r="F113" s="20"/>
    </row>
    <row r="114" spans="2:6" x14ac:dyDescent="0.25">
      <c r="B114" s="31"/>
      <c r="C114" s="19"/>
      <c r="D114" s="19"/>
      <c r="E114" s="19"/>
      <c r="F114" s="20"/>
    </row>
    <row r="115" spans="2:6" x14ac:dyDescent="0.25">
      <c r="B115" s="31"/>
      <c r="C115" s="19"/>
      <c r="D115" s="19"/>
      <c r="E115" s="19"/>
      <c r="F115" s="20"/>
    </row>
    <row r="116" spans="2:6" x14ac:dyDescent="0.25">
      <c r="B116" s="31"/>
      <c r="C116" s="19"/>
      <c r="D116" s="19"/>
      <c r="E116" s="19"/>
      <c r="F116" s="20"/>
    </row>
    <row r="117" spans="2:6" x14ac:dyDescent="0.25">
      <c r="B117" s="31"/>
      <c r="C117" s="19"/>
      <c r="D117" s="19"/>
      <c r="E117" s="19"/>
      <c r="F117" s="20"/>
    </row>
    <row r="118" spans="2:6" x14ac:dyDescent="0.25">
      <c r="B118" s="31"/>
      <c r="C118" s="19"/>
      <c r="D118" s="19"/>
      <c r="E118" s="19"/>
      <c r="F118" s="20"/>
    </row>
    <row r="119" spans="2:6" x14ac:dyDescent="0.25">
      <c r="B119" s="31"/>
      <c r="C119" s="19"/>
      <c r="D119" s="19"/>
      <c r="E119" s="19"/>
      <c r="F119" s="20"/>
    </row>
    <row r="120" spans="2:6" x14ac:dyDescent="0.25">
      <c r="B120" s="31"/>
      <c r="C120" s="19"/>
      <c r="D120" s="19"/>
      <c r="E120" s="19"/>
      <c r="F120" s="20"/>
    </row>
    <row r="121" spans="2:6" x14ac:dyDescent="0.25">
      <c r="B121" s="31"/>
      <c r="C121" s="19"/>
      <c r="D121" s="19"/>
      <c r="E121" s="19"/>
      <c r="F121" s="20"/>
    </row>
    <row r="122" spans="2:6" x14ac:dyDescent="0.25">
      <c r="B122" s="31"/>
      <c r="C122" s="19"/>
      <c r="D122" s="19"/>
      <c r="E122" s="19"/>
      <c r="F122" s="20"/>
    </row>
    <row r="123" spans="2:6" x14ac:dyDescent="0.25">
      <c r="B123" s="31"/>
      <c r="C123" s="19"/>
      <c r="D123" s="19"/>
      <c r="E123" s="19"/>
      <c r="F123" s="20"/>
    </row>
    <row r="124" spans="2:6" x14ac:dyDescent="0.25">
      <c r="B124" s="31"/>
      <c r="C124" s="19"/>
      <c r="D124" s="19"/>
      <c r="E124" s="19"/>
      <c r="F124" s="20"/>
    </row>
    <row r="125" spans="2:6" x14ac:dyDescent="0.25">
      <c r="B125" s="31"/>
      <c r="C125" s="19"/>
      <c r="D125" s="19"/>
      <c r="E125" s="19"/>
      <c r="F125" s="20"/>
    </row>
    <row r="126" spans="2:6" x14ac:dyDescent="0.25">
      <c r="B126" s="31"/>
      <c r="C126" s="19"/>
      <c r="D126" s="19"/>
      <c r="E126" s="19"/>
      <c r="F126" s="20"/>
    </row>
    <row r="127" spans="2:6" x14ac:dyDescent="0.25">
      <c r="B127" s="31"/>
      <c r="C127" s="19"/>
      <c r="D127" s="19"/>
      <c r="E127" s="19"/>
      <c r="F127" s="20"/>
    </row>
    <row r="128" spans="2:6" x14ac:dyDescent="0.25">
      <c r="B128" s="31"/>
      <c r="C128" s="19"/>
      <c r="D128" s="19"/>
      <c r="E128" s="19"/>
      <c r="F128" s="20"/>
    </row>
    <row r="129" spans="2:6" x14ac:dyDescent="0.25">
      <c r="B129" s="31"/>
      <c r="C129" s="19"/>
      <c r="D129" s="19"/>
      <c r="E129" s="19"/>
      <c r="F129" s="20"/>
    </row>
    <row r="130" spans="2:6" x14ac:dyDescent="0.25">
      <c r="B130" s="31"/>
      <c r="C130" s="19"/>
      <c r="D130" s="19"/>
      <c r="E130" s="19"/>
      <c r="F130" s="20"/>
    </row>
    <row r="131" spans="2:6" x14ac:dyDescent="0.25">
      <c r="B131" s="31"/>
      <c r="C131" s="19"/>
      <c r="D131" s="19"/>
      <c r="E131" s="19"/>
      <c r="F131" s="20"/>
    </row>
    <row r="132" spans="2:6" x14ac:dyDescent="0.25">
      <c r="B132" s="31"/>
      <c r="C132" s="19"/>
      <c r="D132" s="19"/>
      <c r="E132" s="19"/>
      <c r="F132" s="20"/>
    </row>
    <row r="133" spans="2:6" x14ac:dyDescent="0.25">
      <c r="B133" s="31"/>
      <c r="C133" s="19"/>
      <c r="D133" s="19"/>
      <c r="E133" s="19"/>
      <c r="F133" s="20"/>
    </row>
    <row r="134" spans="2:6" x14ac:dyDescent="0.25">
      <c r="B134" s="31"/>
      <c r="C134" s="19"/>
      <c r="D134" s="19"/>
      <c r="E134" s="19"/>
      <c r="F134" s="20"/>
    </row>
    <row r="135" spans="2:6" x14ac:dyDescent="0.25">
      <c r="B135" s="31"/>
      <c r="C135" s="19"/>
      <c r="D135" s="19"/>
      <c r="E135" s="19"/>
      <c r="F135" s="20"/>
    </row>
    <row r="136" spans="2:6" x14ac:dyDescent="0.25">
      <c r="B136" s="31"/>
      <c r="C136" s="19"/>
      <c r="D136" s="19"/>
      <c r="E136" s="19"/>
      <c r="F136" s="20"/>
    </row>
    <row r="137" spans="2:6" x14ac:dyDescent="0.25">
      <c r="B137" s="31"/>
      <c r="C137" s="19"/>
      <c r="D137" s="19"/>
      <c r="E137" s="19"/>
      <c r="F137" s="20"/>
    </row>
    <row r="138" spans="2:6" x14ac:dyDescent="0.25">
      <c r="B138" s="31"/>
      <c r="C138" s="19"/>
      <c r="D138" s="19"/>
      <c r="E138" s="19"/>
      <c r="F138" s="20"/>
    </row>
    <row r="139" spans="2:6" x14ac:dyDescent="0.25">
      <c r="B139" s="31"/>
      <c r="C139" s="19"/>
      <c r="D139" s="19"/>
      <c r="E139" s="19"/>
      <c r="F139" s="20"/>
    </row>
    <row r="140" spans="2:6" x14ac:dyDescent="0.25">
      <c r="B140" s="31"/>
      <c r="C140" s="19"/>
      <c r="D140" s="19"/>
      <c r="E140" s="19"/>
      <c r="F140" s="20"/>
    </row>
    <row r="141" spans="2:6" x14ac:dyDescent="0.25">
      <c r="B141" s="31"/>
      <c r="C141" s="19"/>
      <c r="D141" s="19"/>
      <c r="E141" s="19"/>
      <c r="F141" s="20"/>
    </row>
    <row r="142" spans="2:6" x14ac:dyDescent="0.25">
      <c r="B142" s="31"/>
      <c r="C142" s="19"/>
      <c r="D142" s="19"/>
      <c r="E142" s="19"/>
      <c r="F142" s="20"/>
    </row>
    <row r="143" spans="2:6" x14ac:dyDescent="0.25">
      <c r="B143" s="31"/>
      <c r="C143" s="19"/>
      <c r="D143" s="19"/>
      <c r="E143" s="19"/>
      <c r="F143" s="20"/>
    </row>
    <row r="144" spans="2:6" x14ac:dyDescent="0.25">
      <c r="B144" s="31"/>
      <c r="C144" s="19"/>
      <c r="D144" s="19"/>
      <c r="E144" s="19"/>
      <c r="F144" s="20"/>
    </row>
    <row r="145" spans="2:6" x14ac:dyDescent="0.25">
      <c r="B145" s="31"/>
      <c r="C145" s="19"/>
      <c r="D145" s="19"/>
      <c r="E145" s="19"/>
      <c r="F145" s="20"/>
    </row>
    <row r="146" spans="2:6" x14ac:dyDescent="0.25">
      <c r="B146" s="31"/>
      <c r="C146" s="19"/>
      <c r="D146" s="19"/>
      <c r="E146" s="19"/>
      <c r="F146" s="20"/>
    </row>
    <row r="147" spans="2:6" x14ac:dyDescent="0.25">
      <c r="B147" s="31"/>
      <c r="C147" s="19"/>
      <c r="D147" s="19"/>
      <c r="E147" s="19"/>
      <c r="F147" s="20"/>
    </row>
    <row r="148" spans="2:6" x14ac:dyDescent="0.25">
      <c r="B148" s="31"/>
      <c r="C148" s="19"/>
      <c r="D148" s="19"/>
      <c r="E148" s="19"/>
      <c r="F148" s="20"/>
    </row>
    <row r="149" spans="2:6" x14ac:dyDescent="0.25">
      <c r="B149" s="31"/>
      <c r="C149" s="19"/>
      <c r="D149" s="19"/>
      <c r="E149" s="19"/>
      <c r="F149" s="20"/>
    </row>
    <row r="150" spans="2:6" x14ac:dyDescent="0.25">
      <c r="B150" s="31"/>
      <c r="C150" s="19"/>
      <c r="D150" s="19"/>
      <c r="E150" s="19"/>
      <c r="F150" s="20"/>
    </row>
    <row r="151" spans="2:6" x14ac:dyDescent="0.25">
      <c r="B151" s="31"/>
      <c r="C151" s="19"/>
      <c r="D151" s="19"/>
      <c r="E151" s="19"/>
      <c r="F151" s="20"/>
    </row>
    <row r="152" spans="2:6" x14ac:dyDescent="0.25">
      <c r="B152" s="31"/>
      <c r="C152" s="19"/>
      <c r="D152" s="19"/>
      <c r="E152" s="19"/>
      <c r="F152" s="20"/>
    </row>
    <row r="153" spans="2:6" x14ac:dyDescent="0.25">
      <c r="B153" s="31"/>
      <c r="C153" s="19"/>
      <c r="D153" s="19"/>
      <c r="E153" s="19"/>
      <c r="F153" s="20"/>
    </row>
    <row r="154" spans="2:6" x14ac:dyDescent="0.25">
      <c r="B154" s="31"/>
      <c r="C154" s="19"/>
      <c r="D154" s="19"/>
      <c r="E154" s="19"/>
      <c r="F154" s="20"/>
    </row>
    <row r="155" spans="2:6" x14ac:dyDescent="0.25">
      <c r="B155" s="31"/>
      <c r="C155" s="19"/>
      <c r="D155" s="19"/>
      <c r="E155" s="19"/>
      <c r="F155" s="20"/>
    </row>
    <row r="156" spans="2:6" x14ac:dyDescent="0.25">
      <c r="B156" s="31"/>
      <c r="C156" s="19"/>
      <c r="D156" s="19"/>
      <c r="E156" s="19"/>
      <c r="F156" s="20"/>
    </row>
    <row r="157" spans="2:6" x14ac:dyDescent="0.25">
      <c r="B157" s="31"/>
      <c r="C157" s="19"/>
      <c r="D157" s="19"/>
      <c r="E157" s="19"/>
      <c r="F157" s="20"/>
    </row>
    <row r="158" spans="2:6" x14ac:dyDescent="0.25">
      <c r="B158" s="31"/>
      <c r="C158" s="19"/>
      <c r="D158" s="19"/>
      <c r="E158" s="19"/>
      <c r="F158" s="20"/>
    </row>
    <row r="159" spans="2:6" x14ac:dyDescent="0.25">
      <c r="B159" s="31"/>
      <c r="C159" s="19"/>
      <c r="D159" s="19"/>
      <c r="E159" s="19"/>
      <c r="F159" s="20"/>
    </row>
    <row r="160" spans="2:6" x14ac:dyDescent="0.25">
      <c r="B160" s="31"/>
      <c r="C160" s="19"/>
      <c r="D160" s="19"/>
      <c r="E160" s="19"/>
      <c r="F160" s="20"/>
    </row>
    <row r="161" spans="2:6" x14ac:dyDescent="0.25">
      <c r="B161" s="31"/>
      <c r="C161" s="19"/>
      <c r="D161" s="19"/>
      <c r="E161" s="19"/>
      <c r="F161" s="20"/>
    </row>
    <row r="162" spans="2:6" x14ac:dyDescent="0.25">
      <c r="B162" s="31"/>
      <c r="C162" s="19"/>
      <c r="D162" s="19"/>
      <c r="E162" s="19"/>
      <c r="F162" s="20"/>
    </row>
    <row r="163" spans="2:6" x14ac:dyDescent="0.25">
      <c r="B163" s="31"/>
      <c r="C163" s="19"/>
      <c r="D163" s="19"/>
      <c r="E163" s="19"/>
      <c r="F163" s="20"/>
    </row>
    <row r="164" spans="2:6" x14ac:dyDescent="0.25">
      <c r="B164" s="31"/>
      <c r="C164" s="19"/>
      <c r="D164" s="19"/>
      <c r="E164" s="19"/>
      <c r="F164" s="20"/>
    </row>
    <row r="165" spans="2:6" x14ac:dyDescent="0.25">
      <c r="B165" s="31"/>
      <c r="C165" s="19"/>
      <c r="D165" s="19"/>
      <c r="E165" s="19"/>
      <c r="F165" s="20"/>
    </row>
    <row r="166" spans="2:6" x14ac:dyDescent="0.25">
      <c r="B166" s="31"/>
      <c r="C166" s="19"/>
      <c r="D166" s="19"/>
      <c r="E166" s="19"/>
      <c r="F166" s="20"/>
    </row>
    <row r="167" spans="2:6" x14ac:dyDescent="0.25">
      <c r="B167" s="31"/>
      <c r="C167" s="19"/>
      <c r="D167" s="19"/>
      <c r="E167" s="19"/>
      <c r="F167" s="20"/>
    </row>
    <row r="168" spans="2:6" x14ac:dyDescent="0.25">
      <c r="B168" s="31"/>
      <c r="C168" s="19"/>
      <c r="D168" s="19"/>
      <c r="E168" s="19"/>
      <c r="F168" s="20"/>
    </row>
    <row r="169" spans="2:6" x14ac:dyDescent="0.25">
      <c r="B169" s="31"/>
      <c r="C169" s="19"/>
      <c r="D169" s="19"/>
      <c r="E169" s="19"/>
      <c r="F169" s="20"/>
    </row>
    <row r="170" spans="2:6" x14ac:dyDescent="0.25">
      <c r="B170" s="31"/>
      <c r="C170" s="19"/>
      <c r="D170" s="19"/>
      <c r="E170" s="19"/>
      <c r="F170" s="20"/>
    </row>
    <row r="171" spans="2:6" x14ac:dyDescent="0.25">
      <c r="B171" s="31"/>
      <c r="C171" s="19"/>
      <c r="D171" s="19"/>
      <c r="E171" s="19"/>
      <c r="F171" s="20"/>
    </row>
    <row r="172" spans="2:6" x14ac:dyDescent="0.25">
      <c r="B172" s="31"/>
      <c r="C172" s="19"/>
      <c r="D172" s="19"/>
      <c r="E172" s="19"/>
      <c r="F172" s="20"/>
    </row>
    <row r="173" spans="2:6" x14ac:dyDescent="0.25">
      <c r="B173" s="31"/>
      <c r="C173" s="19"/>
      <c r="D173" s="19"/>
      <c r="E173" s="19"/>
      <c r="F173" s="20"/>
    </row>
    <row r="174" spans="2:6" x14ac:dyDescent="0.25">
      <c r="B174" s="31"/>
      <c r="C174" s="19"/>
      <c r="D174" s="19"/>
      <c r="E174" s="19"/>
      <c r="F174" s="20"/>
    </row>
    <row r="175" spans="2:6" x14ac:dyDescent="0.25">
      <c r="B175" s="31"/>
      <c r="C175" s="19"/>
      <c r="D175" s="19"/>
      <c r="E175" s="19"/>
      <c r="F175" s="20"/>
    </row>
    <row r="176" spans="2:6" x14ac:dyDescent="0.25">
      <c r="B176" s="31"/>
      <c r="C176" s="19"/>
      <c r="D176" s="19"/>
      <c r="E176" s="19"/>
      <c r="F176" s="20"/>
    </row>
    <row r="177" spans="2:6" x14ac:dyDescent="0.25">
      <c r="B177" s="31"/>
      <c r="C177" s="19"/>
      <c r="D177" s="19"/>
      <c r="E177" s="19"/>
      <c r="F177" s="20"/>
    </row>
    <row r="178" spans="2:6" x14ac:dyDescent="0.25">
      <c r="B178" s="31"/>
      <c r="C178" s="19"/>
      <c r="D178" s="19"/>
      <c r="E178" s="19"/>
      <c r="F178" s="20"/>
    </row>
    <row r="179" spans="2:6" x14ac:dyDescent="0.25">
      <c r="B179" s="31"/>
      <c r="C179" s="19"/>
      <c r="D179" s="19"/>
      <c r="E179" s="19"/>
      <c r="F179" s="20"/>
    </row>
    <row r="180" spans="2:6" x14ac:dyDescent="0.25">
      <c r="B180" s="31"/>
      <c r="C180" s="19"/>
      <c r="D180" s="19"/>
      <c r="E180" s="19"/>
      <c r="F180" s="20"/>
    </row>
    <row r="181" spans="2:6" x14ac:dyDescent="0.25">
      <c r="B181" s="31"/>
      <c r="C181" s="19"/>
      <c r="D181" s="19"/>
      <c r="E181" s="19"/>
      <c r="F181" s="20"/>
    </row>
    <row r="182" spans="2:6" x14ac:dyDescent="0.25">
      <c r="B182" s="31"/>
      <c r="C182" s="19"/>
      <c r="D182" s="19"/>
      <c r="E182" s="19"/>
      <c r="F182" s="20"/>
    </row>
    <row r="183" spans="2:6" x14ac:dyDescent="0.25">
      <c r="B183" s="31"/>
      <c r="C183" s="19"/>
      <c r="D183" s="19"/>
      <c r="E183" s="19"/>
      <c r="F183" s="20"/>
    </row>
    <row r="184" spans="2:6" x14ac:dyDescent="0.25">
      <c r="B184" s="31"/>
      <c r="C184" s="19"/>
      <c r="D184" s="19"/>
      <c r="E184" s="19"/>
      <c r="F184" s="20"/>
    </row>
    <row r="185" spans="2:6" x14ac:dyDescent="0.25">
      <c r="B185" s="31"/>
      <c r="C185" s="19"/>
      <c r="D185" s="19"/>
      <c r="E185" s="19"/>
      <c r="F185" s="20"/>
    </row>
    <row r="186" spans="2:6" x14ac:dyDescent="0.25">
      <c r="B186" s="31"/>
      <c r="C186" s="19"/>
      <c r="D186" s="19"/>
      <c r="E186" s="19"/>
      <c r="F186" s="20"/>
    </row>
    <row r="187" spans="2:6" x14ac:dyDescent="0.25">
      <c r="B187" s="31"/>
      <c r="C187" s="19"/>
      <c r="D187" s="19"/>
      <c r="E187" s="19"/>
      <c r="F187" s="20"/>
    </row>
    <row r="188" spans="2:6" x14ac:dyDescent="0.25">
      <c r="B188" s="31"/>
      <c r="C188" s="19"/>
      <c r="D188" s="19"/>
      <c r="E188" s="19"/>
      <c r="F188" s="20"/>
    </row>
    <row r="189" spans="2:6" x14ac:dyDescent="0.25">
      <c r="B189" s="31"/>
      <c r="C189" s="19"/>
      <c r="D189" s="19"/>
      <c r="E189" s="19"/>
      <c r="F189" s="20"/>
    </row>
    <row r="190" spans="2:6" x14ac:dyDescent="0.25">
      <c r="B190" s="31"/>
      <c r="C190" s="19"/>
      <c r="D190" s="19"/>
      <c r="E190" s="19"/>
      <c r="F190" s="20"/>
    </row>
    <row r="191" spans="2:6" x14ac:dyDescent="0.25">
      <c r="B191" s="31"/>
      <c r="C191" s="19"/>
      <c r="D191" s="19"/>
      <c r="E191" s="19"/>
      <c r="F191" s="20"/>
    </row>
    <row r="192" spans="2:6" x14ac:dyDescent="0.25">
      <c r="B192" s="31"/>
      <c r="C192" s="19"/>
      <c r="D192" s="19"/>
      <c r="E192" s="19"/>
      <c r="F192" s="20"/>
    </row>
    <row r="193" spans="2:6" x14ac:dyDescent="0.25">
      <c r="B193" s="31"/>
      <c r="C193" s="19"/>
      <c r="D193" s="19"/>
      <c r="E193" s="19"/>
      <c r="F193" s="20"/>
    </row>
    <row r="194" spans="2:6" x14ac:dyDescent="0.25">
      <c r="B194" s="31"/>
      <c r="C194" s="19"/>
      <c r="D194" s="19"/>
      <c r="E194" s="19"/>
      <c r="F194" s="20"/>
    </row>
    <row r="195" spans="2:6" x14ac:dyDescent="0.25">
      <c r="B195" s="31"/>
      <c r="C195" s="19"/>
      <c r="D195" s="19"/>
      <c r="E195" s="19"/>
      <c r="F195" s="20"/>
    </row>
    <row r="196" spans="2:6" x14ac:dyDescent="0.25">
      <c r="B196" s="31"/>
      <c r="C196" s="19"/>
      <c r="D196" s="19"/>
      <c r="E196" s="19"/>
      <c r="F196" s="20"/>
    </row>
    <row r="197" spans="2:6" x14ac:dyDescent="0.25">
      <c r="B197" s="31"/>
      <c r="C197" s="19"/>
      <c r="D197" s="19"/>
      <c r="E197" s="19"/>
      <c r="F197" s="20"/>
    </row>
    <row r="198" spans="2:6" x14ac:dyDescent="0.25">
      <c r="B198" s="31"/>
      <c r="C198" s="19"/>
      <c r="D198" s="19"/>
      <c r="E198" s="19"/>
      <c r="F198" s="20"/>
    </row>
    <row r="199" spans="2:6" x14ac:dyDescent="0.25">
      <c r="B199" s="31"/>
      <c r="C199" s="19"/>
      <c r="D199" s="19"/>
      <c r="E199" s="19"/>
      <c r="F199" s="20"/>
    </row>
    <row r="200" spans="2:6" x14ac:dyDescent="0.25">
      <c r="B200" s="31"/>
      <c r="C200" s="19"/>
      <c r="D200" s="19"/>
      <c r="E200" s="19"/>
      <c r="F200" s="20"/>
    </row>
    <row r="201" spans="2:6" x14ac:dyDescent="0.25">
      <c r="B201" s="31"/>
      <c r="C201" s="19"/>
      <c r="D201" s="19"/>
      <c r="E201" s="19"/>
      <c r="F201" s="20"/>
    </row>
    <row r="202" spans="2:6" x14ac:dyDescent="0.25">
      <c r="B202" s="31"/>
      <c r="C202" s="19"/>
      <c r="D202" s="19"/>
      <c r="E202" s="19"/>
      <c r="F202" s="20"/>
    </row>
    <row r="203" spans="2:6" x14ac:dyDescent="0.25">
      <c r="B203" s="31"/>
      <c r="C203" s="19"/>
      <c r="D203" s="19"/>
      <c r="E203" s="19"/>
      <c r="F203" s="20"/>
    </row>
    <row r="204" spans="2:6" x14ac:dyDescent="0.25">
      <c r="B204" s="31"/>
      <c r="C204" s="19"/>
      <c r="D204" s="19"/>
      <c r="E204" s="19"/>
      <c r="F204" s="20"/>
    </row>
    <row r="205" spans="2:6" x14ac:dyDescent="0.25">
      <c r="B205" s="31"/>
      <c r="C205" s="19"/>
      <c r="D205" s="19"/>
      <c r="E205" s="19"/>
      <c r="F205" s="20"/>
    </row>
    <row r="206" spans="2:6" x14ac:dyDescent="0.25">
      <c r="B206" s="31"/>
      <c r="C206" s="19"/>
      <c r="D206" s="19"/>
      <c r="E206" s="19"/>
      <c r="F206" s="20"/>
    </row>
    <row r="207" spans="2:6" x14ac:dyDescent="0.25">
      <c r="B207" s="31"/>
      <c r="C207" s="19"/>
      <c r="D207" s="19"/>
      <c r="E207" s="19"/>
      <c r="F207" s="20"/>
    </row>
    <row r="208" spans="2:6" x14ac:dyDescent="0.25">
      <c r="B208" s="31"/>
      <c r="C208" s="19"/>
      <c r="D208" s="19"/>
      <c r="E208" s="19"/>
      <c r="F208" s="20"/>
    </row>
    <row r="209" spans="2:6" x14ac:dyDescent="0.25">
      <c r="B209" s="31"/>
      <c r="C209" s="19"/>
      <c r="D209" s="19"/>
      <c r="E209" s="19"/>
      <c r="F209" s="20"/>
    </row>
    <row r="210" spans="2:6" x14ac:dyDescent="0.25">
      <c r="B210" s="31"/>
      <c r="C210" s="19"/>
      <c r="D210" s="19"/>
      <c r="E210" s="19"/>
      <c r="F210" s="20"/>
    </row>
    <row r="211" spans="2:6" x14ac:dyDescent="0.25">
      <c r="B211" s="31"/>
      <c r="C211" s="19"/>
      <c r="D211" s="19"/>
      <c r="E211" s="19"/>
      <c r="F211" s="20"/>
    </row>
    <row r="212" spans="2:6" x14ac:dyDescent="0.25">
      <c r="B212" s="31"/>
      <c r="C212" s="19"/>
      <c r="D212" s="19"/>
      <c r="E212" s="19"/>
      <c r="F212" s="20"/>
    </row>
    <row r="213" spans="2:6" x14ac:dyDescent="0.25">
      <c r="B213" s="31"/>
      <c r="C213" s="19"/>
      <c r="D213" s="19"/>
      <c r="E213" s="19"/>
      <c r="F213" s="20"/>
    </row>
    <row r="214" spans="2:6" ht="15.75" thickBot="1" x14ac:dyDescent="0.3">
      <c r="B214" s="32"/>
      <c r="C214" s="33"/>
      <c r="D214" s="33"/>
      <c r="E214" s="33"/>
      <c r="F214" s="34"/>
    </row>
    <row r="215" spans="2:6" x14ac:dyDescent="0.25">
      <c r="B215" t="s">
        <v>54</v>
      </c>
      <c r="C215" s="10" t="s">
        <v>54</v>
      </c>
      <c r="D215" s="15" t="s">
        <v>54</v>
      </c>
      <c r="E215" s="15" t="s">
        <v>54</v>
      </c>
      <c r="F215" s="15" t="s">
        <v>54</v>
      </c>
    </row>
  </sheetData>
  <mergeCells count="198">
    <mergeCell ref="I2:V2"/>
    <mergeCell ref="I3:V3"/>
    <mergeCell ref="I4:V4"/>
    <mergeCell ref="C5:F5"/>
    <mergeCell ref="I5:V5"/>
    <mergeCell ref="C6:F6"/>
    <mergeCell ref="I6:V6"/>
    <mergeCell ref="C7:F7"/>
    <mergeCell ref="I7:V8"/>
    <mergeCell ref="B9:F9"/>
    <mergeCell ref="I11:V11"/>
    <mergeCell ref="I13:L13"/>
    <mergeCell ref="N13:Q13"/>
    <mergeCell ref="S13:V13"/>
    <mergeCell ref="I12:L12"/>
    <mergeCell ref="N12:Q12"/>
    <mergeCell ref="S12:V12"/>
    <mergeCell ref="I16:J16"/>
    <mergeCell ref="K16:L16"/>
    <mergeCell ref="N16:O16"/>
    <mergeCell ref="P16:Q16"/>
    <mergeCell ref="S16:T16"/>
    <mergeCell ref="U16:V16"/>
    <mergeCell ref="I14:L14"/>
    <mergeCell ref="N14:Q14"/>
    <mergeCell ref="S14:V14"/>
    <mergeCell ref="I15:J15"/>
    <mergeCell ref="K15:L15"/>
    <mergeCell ref="N15:O15"/>
    <mergeCell ref="P15:Q15"/>
    <mergeCell ref="S15:T15"/>
    <mergeCell ref="U15:V15"/>
    <mergeCell ref="I18:J18"/>
    <mergeCell ref="K18:L18"/>
    <mergeCell ref="N18:O18"/>
    <mergeCell ref="P18:Q18"/>
    <mergeCell ref="S18:T18"/>
    <mergeCell ref="U18:V18"/>
    <mergeCell ref="I17:J17"/>
    <mergeCell ref="K17:L17"/>
    <mergeCell ref="N17:O17"/>
    <mergeCell ref="P17:Q17"/>
    <mergeCell ref="S17:T17"/>
    <mergeCell ref="U17:V17"/>
    <mergeCell ref="I20:J20"/>
    <mergeCell ref="K20:L20"/>
    <mergeCell ref="N20:O20"/>
    <mergeCell ref="P20:Q20"/>
    <mergeCell ref="S20:T20"/>
    <mergeCell ref="U20:V20"/>
    <mergeCell ref="I19:J19"/>
    <mergeCell ref="K19:L19"/>
    <mergeCell ref="N19:O19"/>
    <mergeCell ref="P19:Q19"/>
    <mergeCell ref="S19:T19"/>
    <mergeCell ref="U19:V19"/>
    <mergeCell ref="I22:J22"/>
    <mergeCell ref="K22:L22"/>
    <mergeCell ref="N22:O22"/>
    <mergeCell ref="P22:Q22"/>
    <mergeCell ref="S22:T22"/>
    <mergeCell ref="U22:V22"/>
    <mergeCell ref="I21:J21"/>
    <mergeCell ref="K21:L21"/>
    <mergeCell ref="N21:O21"/>
    <mergeCell ref="P21:Q21"/>
    <mergeCell ref="S21:T21"/>
    <mergeCell ref="U21:V21"/>
    <mergeCell ref="I24:J24"/>
    <mergeCell ref="K24:L24"/>
    <mergeCell ref="N24:O24"/>
    <mergeCell ref="P24:Q24"/>
    <mergeCell ref="S24:T24"/>
    <mergeCell ref="U24:V24"/>
    <mergeCell ref="I23:J23"/>
    <mergeCell ref="K23:L23"/>
    <mergeCell ref="N23:O23"/>
    <mergeCell ref="P23:Q23"/>
    <mergeCell ref="S23:T23"/>
    <mergeCell ref="U23:V23"/>
    <mergeCell ref="I26:J26"/>
    <mergeCell ref="K26:L26"/>
    <mergeCell ref="N26:O26"/>
    <mergeCell ref="P26:Q26"/>
    <mergeCell ref="S26:T26"/>
    <mergeCell ref="U26:V26"/>
    <mergeCell ref="I25:J25"/>
    <mergeCell ref="K25:L25"/>
    <mergeCell ref="N25:O25"/>
    <mergeCell ref="P25:Q25"/>
    <mergeCell ref="S25:T25"/>
    <mergeCell ref="U25:V25"/>
    <mergeCell ref="I28:J28"/>
    <mergeCell ref="K28:L28"/>
    <mergeCell ref="N28:O28"/>
    <mergeCell ref="P28:Q28"/>
    <mergeCell ref="S28:T28"/>
    <mergeCell ref="U28:V28"/>
    <mergeCell ref="I27:J27"/>
    <mergeCell ref="K27:L27"/>
    <mergeCell ref="N27:O27"/>
    <mergeCell ref="P27:Q27"/>
    <mergeCell ref="S27:T27"/>
    <mergeCell ref="U27:V27"/>
    <mergeCell ref="I30:V30"/>
    <mergeCell ref="I32:L32"/>
    <mergeCell ref="N32:Q32"/>
    <mergeCell ref="S32:V32"/>
    <mergeCell ref="I33:L33"/>
    <mergeCell ref="N33:Q33"/>
    <mergeCell ref="S33:V33"/>
    <mergeCell ref="I31:L31"/>
    <mergeCell ref="N31:Q31"/>
    <mergeCell ref="S31:V31"/>
    <mergeCell ref="I35:J35"/>
    <mergeCell ref="K35:L35"/>
    <mergeCell ref="N35:O35"/>
    <mergeCell ref="P35:Q35"/>
    <mergeCell ref="S35:T35"/>
    <mergeCell ref="U35:V35"/>
    <mergeCell ref="I34:J34"/>
    <mergeCell ref="K34:L34"/>
    <mergeCell ref="N34:O34"/>
    <mergeCell ref="P34:Q34"/>
    <mergeCell ref="S34:T34"/>
    <mergeCell ref="U34:V34"/>
    <mergeCell ref="I37:J37"/>
    <mergeCell ref="K37:L37"/>
    <mergeCell ref="N37:O37"/>
    <mergeCell ref="P37:Q37"/>
    <mergeCell ref="S37:T37"/>
    <mergeCell ref="U37:V37"/>
    <mergeCell ref="I36:J36"/>
    <mergeCell ref="K36:L36"/>
    <mergeCell ref="N36:O36"/>
    <mergeCell ref="P36:Q36"/>
    <mergeCell ref="S36:T36"/>
    <mergeCell ref="U36:V36"/>
    <mergeCell ref="I39:J39"/>
    <mergeCell ref="K39:L39"/>
    <mergeCell ref="N39:O39"/>
    <mergeCell ref="P39:Q39"/>
    <mergeCell ref="S39:T39"/>
    <mergeCell ref="U39:V39"/>
    <mergeCell ref="I38:J38"/>
    <mergeCell ref="K38:L38"/>
    <mergeCell ref="N38:O38"/>
    <mergeCell ref="P38:Q38"/>
    <mergeCell ref="S38:T38"/>
    <mergeCell ref="U38:V38"/>
    <mergeCell ref="I41:J41"/>
    <mergeCell ref="K41:L41"/>
    <mergeCell ref="N41:O41"/>
    <mergeCell ref="P41:Q41"/>
    <mergeCell ref="S41:T41"/>
    <mergeCell ref="U41:V41"/>
    <mergeCell ref="I40:J40"/>
    <mergeCell ref="K40:L40"/>
    <mergeCell ref="N40:O40"/>
    <mergeCell ref="P40:Q40"/>
    <mergeCell ref="S40:T40"/>
    <mergeCell ref="U40:V40"/>
    <mergeCell ref="I43:J43"/>
    <mergeCell ref="K43:L43"/>
    <mergeCell ref="N43:O43"/>
    <mergeCell ref="P43:Q43"/>
    <mergeCell ref="S43:T43"/>
    <mergeCell ref="U43:V43"/>
    <mergeCell ref="I42:J42"/>
    <mergeCell ref="K42:L42"/>
    <mergeCell ref="N42:O42"/>
    <mergeCell ref="P42:Q42"/>
    <mergeCell ref="S42:T42"/>
    <mergeCell ref="U42:V42"/>
    <mergeCell ref="I45:J45"/>
    <mergeCell ref="K45:L45"/>
    <mergeCell ref="N45:O45"/>
    <mergeCell ref="P45:Q45"/>
    <mergeCell ref="S45:T45"/>
    <mergeCell ref="U45:V45"/>
    <mergeCell ref="I44:J44"/>
    <mergeCell ref="K44:L44"/>
    <mergeCell ref="N44:O44"/>
    <mergeCell ref="P44:Q44"/>
    <mergeCell ref="S44:T44"/>
    <mergeCell ref="U44:V44"/>
    <mergeCell ref="I47:J47"/>
    <mergeCell ref="K47:L47"/>
    <mergeCell ref="N47:O47"/>
    <mergeCell ref="P47:Q47"/>
    <mergeCell ref="S47:T47"/>
    <mergeCell ref="U47:V47"/>
    <mergeCell ref="I46:J46"/>
    <mergeCell ref="K46:L46"/>
    <mergeCell ref="N46:O46"/>
    <mergeCell ref="P46:Q46"/>
    <mergeCell ref="S46:T46"/>
    <mergeCell ref="U46:V46"/>
  </mergeCells>
  <conditionalFormatting sqref="D11:D214">
    <cfRule type="duplicateValues" dxfId="4" priority="3"/>
    <cfRule type="notContainsBlanks" dxfId="3" priority="4">
      <formula>LEN(TRIM(D11))&gt;0</formula>
    </cfRule>
    <cfRule type="containsBlanks" dxfId="2" priority="5">
      <formula>LEN(TRIM(D11))=0</formula>
    </cfRule>
  </conditionalFormatting>
  <conditionalFormatting sqref="E11:E214">
    <cfRule type="notContainsBlanks" dxfId="1" priority="1">
      <formula>LEN(TRIM(E11))&gt;0</formula>
    </cfRule>
    <cfRule type="containsBlanks" dxfId="0" priority="2">
      <formula>LEN(TRIM(E11))=0</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3EAFDED-D6E3-4A8C-A0B9-D7F276D00362}">
          <x14:formula1>
            <xm:f>#REF!</xm:f>
          </x14:formula1>
          <xm:sqref>F11:F214 C11:C214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0ADE4-AD72-4D46-8177-A54F1EE8329A}">
  <dimension ref="A1:E26"/>
  <sheetViews>
    <sheetView workbookViewId="0">
      <selection activeCell="E1" sqref="E1:E14"/>
    </sheetView>
  </sheetViews>
  <sheetFormatPr defaultRowHeight="15" x14ac:dyDescent="0.25"/>
  <cols>
    <col min="1" max="1" width="17.5703125" bestFit="1" customWidth="1"/>
    <col min="2" max="2" width="32" bestFit="1" customWidth="1"/>
  </cols>
  <sheetData>
    <row r="1" spans="1:5" ht="15.75" thickBot="1" x14ac:dyDescent="0.3">
      <c r="A1" t="s">
        <v>72</v>
      </c>
      <c r="B1" t="s">
        <v>73</v>
      </c>
      <c r="C1" t="s">
        <v>69</v>
      </c>
      <c r="D1" t="s">
        <v>112</v>
      </c>
      <c r="E1" s="10" t="s">
        <v>41</v>
      </c>
    </row>
    <row r="2" spans="1:5" x14ac:dyDescent="0.25">
      <c r="A2" t="s">
        <v>71</v>
      </c>
      <c r="B2" t="s">
        <v>85</v>
      </c>
      <c r="C2" t="s">
        <v>74</v>
      </c>
      <c r="D2" s="7" t="s">
        <v>51</v>
      </c>
      <c r="E2" s="24" t="s">
        <v>52</v>
      </c>
    </row>
    <row r="3" spans="1:5" x14ac:dyDescent="0.25">
      <c r="A3" t="s">
        <v>79</v>
      </c>
      <c r="B3" t="s">
        <v>86</v>
      </c>
      <c r="C3" t="s">
        <v>75</v>
      </c>
      <c r="D3" s="6" t="s">
        <v>2</v>
      </c>
      <c r="E3" s="22" t="s">
        <v>16</v>
      </c>
    </row>
    <row r="4" spans="1:5" x14ac:dyDescent="0.25">
      <c r="A4" t="s">
        <v>80</v>
      </c>
      <c r="B4" t="s">
        <v>87</v>
      </c>
      <c r="C4" t="s">
        <v>76</v>
      </c>
      <c r="D4" s="6" t="s">
        <v>3</v>
      </c>
      <c r="E4" s="22" t="s">
        <v>17</v>
      </c>
    </row>
    <row r="5" spans="1:5" x14ac:dyDescent="0.25">
      <c r="A5" t="s">
        <v>81</v>
      </c>
      <c r="B5" t="s">
        <v>88</v>
      </c>
      <c r="C5" t="s">
        <v>77</v>
      </c>
      <c r="D5" s="6" t="s">
        <v>4</v>
      </c>
      <c r="E5" s="22" t="s">
        <v>18</v>
      </c>
    </row>
    <row r="6" spans="1:5" x14ac:dyDescent="0.25">
      <c r="A6" t="s">
        <v>82</v>
      </c>
      <c r="B6" t="s">
        <v>89</v>
      </c>
      <c r="C6" t="s">
        <v>78</v>
      </c>
      <c r="D6" s="6" t="s">
        <v>5</v>
      </c>
      <c r="E6" s="22" t="s">
        <v>53</v>
      </c>
    </row>
    <row r="7" spans="1:5" x14ac:dyDescent="0.25">
      <c r="A7" t="s">
        <v>83</v>
      </c>
      <c r="B7" t="s">
        <v>108</v>
      </c>
      <c r="D7" s="4" t="s">
        <v>6</v>
      </c>
      <c r="E7" s="22" t="s">
        <v>20</v>
      </c>
    </row>
    <row r="8" spans="1:5" x14ac:dyDescent="0.25">
      <c r="A8" t="s">
        <v>84</v>
      </c>
      <c r="B8" t="s">
        <v>90</v>
      </c>
      <c r="D8" s="4" t="s">
        <v>7</v>
      </c>
      <c r="E8" s="22" t="s">
        <v>21</v>
      </c>
    </row>
    <row r="9" spans="1:5" x14ac:dyDescent="0.25">
      <c r="B9" t="s">
        <v>111</v>
      </c>
      <c r="D9" s="4" t="s">
        <v>8</v>
      </c>
      <c r="E9" s="22" t="s">
        <v>22</v>
      </c>
    </row>
    <row r="10" spans="1:5" x14ac:dyDescent="0.25">
      <c r="B10" t="s">
        <v>91</v>
      </c>
      <c r="D10" s="4" t="s">
        <v>9</v>
      </c>
      <c r="E10" s="22" t="s">
        <v>42</v>
      </c>
    </row>
    <row r="11" spans="1:5" x14ac:dyDescent="0.25">
      <c r="B11" t="s">
        <v>92</v>
      </c>
      <c r="D11" s="4" t="s">
        <v>10</v>
      </c>
      <c r="E11" s="22" t="s">
        <v>31</v>
      </c>
    </row>
    <row r="12" spans="1:5" x14ac:dyDescent="0.25">
      <c r="B12" t="s">
        <v>93</v>
      </c>
      <c r="D12" s="4" t="s">
        <v>11</v>
      </c>
      <c r="E12" s="22" t="s">
        <v>32</v>
      </c>
    </row>
    <row r="13" spans="1:5" x14ac:dyDescent="0.25">
      <c r="B13" t="s">
        <v>94</v>
      </c>
      <c r="D13" s="4" t="s">
        <v>12</v>
      </c>
      <c r="E13" s="22" t="s">
        <v>33</v>
      </c>
    </row>
    <row r="14" spans="1:5" ht="15.75" thickBot="1" x14ac:dyDescent="0.3">
      <c r="B14" t="s">
        <v>95</v>
      </c>
      <c r="D14" s="5" t="s">
        <v>13</v>
      </c>
      <c r="E14" s="21" t="s">
        <v>34</v>
      </c>
    </row>
    <row r="15" spans="1:5" x14ac:dyDescent="0.25">
      <c r="B15" t="s">
        <v>96</v>
      </c>
    </row>
    <row r="16" spans="1:5" x14ac:dyDescent="0.25">
      <c r="B16" t="s">
        <v>97</v>
      </c>
    </row>
    <row r="17" spans="2:2" x14ac:dyDescent="0.25">
      <c r="B17" t="s">
        <v>98</v>
      </c>
    </row>
    <row r="18" spans="2:2" x14ac:dyDescent="0.25">
      <c r="B18" t="s">
        <v>99</v>
      </c>
    </row>
    <row r="19" spans="2:2" x14ac:dyDescent="0.25">
      <c r="B19" t="s">
        <v>100</v>
      </c>
    </row>
    <row r="20" spans="2:2" x14ac:dyDescent="0.25">
      <c r="B20" t="s">
        <v>101</v>
      </c>
    </row>
    <row r="21" spans="2:2" x14ac:dyDescent="0.25">
      <c r="B21" t="s">
        <v>102</v>
      </c>
    </row>
    <row r="22" spans="2:2" x14ac:dyDescent="0.25">
      <c r="B22" t="s">
        <v>103</v>
      </c>
    </row>
    <row r="23" spans="2:2" x14ac:dyDescent="0.25">
      <c r="B23" t="s">
        <v>104</v>
      </c>
    </row>
    <row r="24" spans="2:2" x14ac:dyDescent="0.25">
      <c r="B24" t="s">
        <v>105</v>
      </c>
    </row>
    <row r="25" spans="2:2" x14ac:dyDescent="0.25">
      <c r="B25" t="s">
        <v>106</v>
      </c>
    </row>
    <row r="26" spans="2:2" x14ac:dyDescent="0.25">
      <c r="B26" t="s">
        <v>107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W 3 m z W i L k O f y j A A A A 9 g A A A B I A H A B D b 2 5 m a W c v U G F j a 2 F n Z S 5 4 b W w g o h g A K K A U A A A A A A A A A A A A A A A A A A A A A A A A A A A A h Y 9 B D o I w F E S v Q r q n h a q J I Z + y c C u J C d G 4 b W q F R v g Y W i x 3 c + G R v I I Y R d 2 5 n D d v M X O / 3 i A b m j q 4 6 M 6 a F l M S 0 4 g E G l V 7 M F i m p H f H c E k y A R u p T r L U w S i j T Q Z 7 S E n l 3 D l h z H t P / Y y 2 X c l 4 F M V s n 6 8 L V e l G k o 9 s / s u h Q e s k K k 0 E 7 F 5 j B K f x n F O + G D c B m y D k B r 8 C H 7 t n + w N h 1 d e u 7 7 T Q G G 4 L Y F M E 9 v 4 g H l B L A w Q U A A I A C A B b e b N 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3 m z W i i K R 7 g O A A A A E Q A A A B M A H A B G b 3 J t d W x h c y 9 T Z W N 0 a W 9 u M S 5 t I K I Y A C i g F A A A A A A A A A A A A A A A A A A A A A A A A A A A A C t O T S 7 J z M 9 T C I b Q h t Y A U E s B A i 0 A F A A C A A g A W 3 m z W i L k O f y j A A A A 9 g A A A B I A A A A A A A A A A A A A A A A A A A A A A E N v b m Z p Z y 9 Q Y W N r Y W d l L n h t b F B L A Q I t A B Q A A g A I A F t 5 s 1 o P y u m r p A A A A O k A A A A T A A A A A A A A A A A A A A A A A O 8 A A A B b Q 2 9 u d G V u d F 9 U e X B l c 1 0 u e G 1 s U E s B A i 0 A F A A C A A g A W 3 m z W 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X T c R Y y Y C V E m m U p 3 Q V q i m M A A A A A A g A A A A A A E G Y A A A A B A A A g A A A A 2 O B r m 7 b F c 0 0 A j R 1 D i R q P 1 Z Q n P I V g 3 L Q a i D 9 X W 0 f m D K E A A A A A D o A A A A A C A A A g A A A A l y p H N J B J M S 1 z B o l A h q f H a m O K F c U t W C p h Z y b M x k B W F C 1 Q A A A A Y S g + Q D S x 0 z P 1 3 d 6 T o 2 2 A H C n / L m q X w a d p J g m s U j X x B 3 c e o A 3 T j A m L S Y 5 M h 3 z U s G 1 3 F J X r 6 I Z l N i I h Y f h N q g g W x w m 0 U 5 O w u h 5 u h Y o C K 4 y f c b Z A A A A A t Z E 2 y n 8 B C b Z s W Y p U l S Q D l 2 l V p N 4 t J l b n e g K g a r 4 C 2 Z E P 1 I Z 9 j l G p x h D m c 5 7 O G y x M 5 c / H m r s T H f i J E w S A 5 a 2 y l w = = < / D a t a M a s h u p > 
</file>

<file path=customXml/itemProps1.xml><?xml version="1.0" encoding="utf-8"?>
<ds:datastoreItem xmlns:ds="http://schemas.openxmlformats.org/officeDocument/2006/customXml" ds:itemID="{028F6146-9ED6-425B-9C7F-9124E1F84EF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Roster Form Template</vt:lpstr>
      <vt:lpstr>Example Roster Template</vt:lpstr>
      <vt:lpstr>Dropdown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Cedar Rihani</dc:creator>
  <cp:lastModifiedBy>Bill Blair</cp:lastModifiedBy>
  <dcterms:created xsi:type="dcterms:W3CDTF">2020-04-15T22:56:39Z</dcterms:created>
  <dcterms:modified xsi:type="dcterms:W3CDTF">2025-05-22T11:16:19Z</dcterms:modified>
</cp:coreProperties>
</file>