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2h\OneDrive\Desktop\President Billie's year 2020-2021\E-blast\Business Meetings\"/>
    </mc:Choice>
  </mc:AlternateContent>
  <xr:revisionPtr revIDLastSave="0" documentId="8_{C8AC3289-194A-4EB3-8820-BA6E0EE7A499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All Donations" sheetId="1" r:id="rId1"/>
    <sheet name="Distribu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3" l="1"/>
  <c r="D26" i="1"/>
  <c r="B20" i="3"/>
  <c r="D20" i="1"/>
  <c r="D19" i="1"/>
  <c r="D24" i="1"/>
  <c r="D25" i="1"/>
  <c r="C28" i="1" l="1"/>
  <c r="B28" i="1"/>
  <c r="D27" i="1"/>
  <c r="D23" i="1"/>
  <c r="D22" i="1"/>
  <c r="D21" i="1"/>
  <c r="D18" i="1"/>
  <c r="D17" i="1"/>
  <c r="D16" i="1"/>
  <c r="D15" i="1"/>
  <c r="D14" i="1" l="1"/>
  <c r="D13" i="1"/>
  <c r="D12" i="1"/>
  <c r="D11" i="1"/>
  <c r="D10" i="1"/>
  <c r="D28" i="1" l="1"/>
  <c r="G4" i="3" s="1"/>
  <c r="G6" i="3" s="1"/>
  <c r="G12" i="3" s="1"/>
  <c r="G14" i="3" s="1"/>
  <c r="G15" i="3" s="1"/>
  <c r="G16" i="3" s="1"/>
  <c r="G20" i="3" s="1"/>
</calcChain>
</file>

<file path=xl/sharedStrings.xml><?xml version="1.0" encoding="utf-8"?>
<sst xmlns="http://schemas.openxmlformats.org/spreadsheetml/2006/main" count="95" uniqueCount="84">
  <si>
    <t>Janet Earl</t>
  </si>
  <si>
    <t>janet.s.earl@sbcglobal.net</t>
  </si>
  <si>
    <t>Mark Willian</t>
  </si>
  <si>
    <t>markw95628@sbcglobal.net</t>
  </si>
  <si>
    <t>Jami McNamee</t>
  </si>
  <si>
    <t>jloum.13@gmail.com</t>
  </si>
  <si>
    <t>willian@aol.com</t>
  </si>
  <si>
    <t>David Willian</t>
  </si>
  <si>
    <t>Diane Thompson</t>
  </si>
  <si>
    <t>d27thompson@gmail.com</t>
  </si>
  <si>
    <t>Ann Lewis</t>
  </si>
  <si>
    <t>all16@sbcglobal.net</t>
  </si>
  <si>
    <t>Thank you emailed</t>
  </si>
  <si>
    <t>Date</t>
  </si>
  <si>
    <t>Name</t>
  </si>
  <si>
    <t>Email</t>
  </si>
  <si>
    <t>Amount</t>
  </si>
  <si>
    <t>PayPal fee</t>
  </si>
  <si>
    <t>Net</t>
  </si>
  <si>
    <t>Stephanie Rodgers</t>
  </si>
  <si>
    <t>stephierodgers@att.net</t>
  </si>
  <si>
    <t>Total</t>
  </si>
  <si>
    <t>Sara Fry</t>
  </si>
  <si>
    <t>sfry@csuchico.edu</t>
  </si>
  <si>
    <t>SI Elk Grove</t>
  </si>
  <si>
    <t>Jeansinfo@eosoffice.net</t>
  </si>
  <si>
    <t>Bear Fire Doners list (PayPal)</t>
  </si>
  <si>
    <t>grannyjannie@sbcglobal.net</t>
  </si>
  <si>
    <t>Janet Mullen</t>
  </si>
  <si>
    <t>Susan Ewy</t>
  </si>
  <si>
    <t>2170 Corleone Dr. Sparks, NV 89434</t>
  </si>
  <si>
    <t>Barbara Evans</t>
  </si>
  <si>
    <t>9 Mione Way, Chico, CA 95926</t>
  </si>
  <si>
    <t>Van Der Linden Revocable Trust</t>
  </si>
  <si>
    <t>1810 Vista Del Lago, Auburn, CA 95603</t>
  </si>
  <si>
    <t>SI Santa Clara Silicon Valley</t>
  </si>
  <si>
    <t>P.O. Box 532, Santa Clara, CA 95052</t>
  </si>
  <si>
    <t>Marget Ursin</t>
  </si>
  <si>
    <t>9272 Spilsby Ct., Sacramento, CA 95829</t>
  </si>
  <si>
    <t>Victoria Gonzales</t>
  </si>
  <si>
    <t>P.O. Box 7804, South Lake Tahoe, CA 96158</t>
  </si>
  <si>
    <t>Address</t>
  </si>
  <si>
    <t>Patricia E. Cockcroft</t>
  </si>
  <si>
    <t>65 Cinder Cone Loop, Chico, CA 95973</t>
  </si>
  <si>
    <t>SI Citrus Heights</t>
  </si>
  <si>
    <t>7250 Auburn Blvd. #190, Citrus Heights, CA 95610</t>
  </si>
  <si>
    <t xml:space="preserve">SI of Sacramento South </t>
  </si>
  <si>
    <t>PO Box 22174, Sacramento CA 95822</t>
  </si>
  <si>
    <t>10/6/202</t>
  </si>
  <si>
    <t>Kristine Smith</t>
  </si>
  <si>
    <t>9537 Clear Springs Circle Elk Grove, CA 95624</t>
  </si>
  <si>
    <t>kmvks47@gmail.com</t>
  </si>
  <si>
    <t>Julie Pokrandt</t>
  </si>
  <si>
    <t>1914 Potter Rd, Chico, CA 95928</t>
  </si>
  <si>
    <t>jpokrandt@hotmail.com</t>
  </si>
  <si>
    <t>Billie sent</t>
  </si>
  <si>
    <t>DISTRIBUTIONS</t>
  </si>
  <si>
    <t>DATE</t>
  </si>
  <si>
    <t>AMOUNT</t>
  </si>
  <si>
    <t>RECIPIENT</t>
  </si>
  <si>
    <t>REIMBURSED</t>
  </si>
  <si>
    <t>Distributed at Bear Fire distribution center, Oroville</t>
  </si>
  <si>
    <t>Unity Oroville for Tanya Kieselbach</t>
  </si>
  <si>
    <t>GIFT CARD</t>
  </si>
  <si>
    <t>Walmart</t>
  </si>
  <si>
    <t>Home Depot</t>
  </si>
  <si>
    <t>FoodMaxx</t>
  </si>
  <si>
    <t>BALANCE</t>
  </si>
  <si>
    <t>Oroville Cares</t>
  </si>
  <si>
    <t xml:space="preserve">   Kathryn Sheldon</t>
  </si>
  <si>
    <t xml:space="preserve">   Jennifer Willin</t>
  </si>
  <si>
    <t xml:space="preserve">   Ciarra Burley</t>
  </si>
  <si>
    <t>Tiny Pine Homes Drive Thru</t>
  </si>
  <si>
    <t>SI Truckee Meadows</t>
  </si>
  <si>
    <t xml:space="preserve">  Beeman Family  </t>
  </si>
  <si>
    <t>Sharadin Castaldo</t>
  </si>
  <si>
    <t>P.O. Box 741, Forest Ranch, CA  95942</t>
  </si>
  <si>
    <t>need $15.14 to bring to $7,000</t>
  </si>
  <si>
    <t>P.O. Box 20125, Reno NV 89515</t>
  </si>
  <si>
    <t>from page 1</t>
  </si>
  <si>
    <t>Lopez family Christian Faith Center, Oroville</t>
  </si>
  <si>
    <t>Available to be disbursed</t>
  </si>
  <si>
    <t xml:space="preserve">Tiny Pine Homes survivor family </t>
  </si>
  <si>
    <t xml:space="preserve">Unity Oroville for Hensley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</si>
</sst>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8" fontId="1" fillId="0" borderId="0" xfId="0" applyNumberFormat="1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1" applyFont="1"/>
    <xf numFmtId="0" fontId="0" fillId="0" borderId="0" xfId="0" applyFont="1"/>
    <xf numFmtId="164" fontId="0" fillId="0" borderId="0" xfId="0" applyNumberFormat="1" applyFont="1"/>
    <xf numFmtId="8" fontId="0" fillId="0" borderId="0" xfId="0" applyNumberFormat="1" applyFont="1"/>
    <xf numFmtId="14" fontId="0" fillId="0" borderId="0" xfId="0" applyNumberFormat="1" applyFont="1"/>
    <xf numFmtId="6" fontId="0" fillId="0" borderId="0" xfId="0" applyNumberFormat="1" applyFont="1"/>
    <xf numFmtId="0" fontId="4" fillId="0" borderId="0" xfId="0" applyFont="1"/>
    <xf numFmtId="14" fontId="5" fillId="0" borderId="0" xfId="0" applyNumberFormat="1" applyFont="1"/>
    <xf numFmtId="14" fontId="6" fillId="0" borderId="0" xfId="0" applyNumberFormat="1" applyFont="1"/>
    <xf numFmtId="0" fontId="0" fillId="0" borderId="1" xfId="0" applyBorder="1"/>
    <xf numFmtId="44" fontId="0" fillId="0" borderId="0" xfId="0" applyNumberFormat="1"/>
    <xf numFmtId="44" fontId="0" fillId="0" borderId="1" xfId="0" applyNumberFormat="1" applyBorder="1"/>
    <xf numFmtId="14" fontId="0" fillId="0" borderId="0" xfId="0" applyNumberFormat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 applyFill="1" applyBorder="1"/>
    <xf numFmtId="4" fontId="0" fillId="0" borderId="0" xfId="0" applyNumberFormat="1" applyFont="1"/>
    <xf numFmtId="16" fontId="0" fillId="0" borderId="0" xfId="0" applyNumberFormat="1"/>
    <xf numFmtId="44" fontId="0" fillId="0" borderId="0" xfId="0" applyNumberFormat="1" applyBorder="1"/>
    <xf numFmtId="164" fontId="0" fillId="0" borderId="1" xfId="0" applyNumberFormat="1" applyBorder="1"/>
    <xf numFmtId="14" fontId="0" fillId="0" borderId="0" xfId="0" applyNumberFormat="1" applyBorder="1" applyAlignment="1">
      <alignment horizontal="center"/>
    </xf>
    <xf numFmtId="164" fontId="6" fillId="0" borderId="0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kw95628@sbcglobal.net" TargetMode="External"/><Relationship Id="rId7" Type="http://schemas.openxmlformats.org/officeDocument/2006/relationships/hyperlink" Target="mailto:stephierodgers@att.net" TargetMode="External"/><Relationship Id="rId2" Type="http://schemas.openxmlformats.org/officeDocument/2006/relationships/hyperlink" Target="mailto:all16@sbcglobal.net" TargetMode="External"/><Relationship Id="rId1" Type="http://schemas.openxmlformats.org/officeDocument/2006/relationships/hyperlink" Target="mailto:d27thompson@gmail.com" TargetMode="External"/><Relationship Id="rId6" Type="http://schemas.openxmlformats.org/officeDocument/2006/relationships/hyperlink" Target="mailto:janet.s.earl@sbcglobal.net" TargetMode="External"/><Relationship Id="rId5" Type="http://schemas.openxmlformats.org/officeDocument/2006/relationships/hyperlink" Target="mailto:willian@aol.com" TargetMode="External"/><Relationship Id="rId4" Type="http://schemas.openxmlformats.org/officeDocument/2006/relationships/hyperlink" Target="mailto:jloum.1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opLeftCell="A13" workbookViewId="0">
      <selection activeCell="D28" sqref="D28"/>
    </sheetView>
  </sheetViews>
  <sheetFormatPr defaultColWidth="8.85546875" defaultRowHeight="15" x14ac:dyDescent="0.25"/>
  <cols>
    <col min="1" max="1" width="9.85546875" style="6" customWidth="1"/>
    <col min="2" max="2" width="11.7109375" style="6" customWidth="1"/>
    <col min="3" max="3" width="13.85546875" style="7" customWidth="1"/>
    <col min="4" max="4" width="9.5703125" style="6" customWidth="1"/>
    <col min="5" max="5" width="27.42578125" style="6" customWidth="1"/>
    <col min="6" max="6" width="26.85546875" style="6" customWidth="1"/>
    <col min="7" max="7" width="42" style="6" customWidth="1"/>
    <col min="8" max="8" width="17.7109375" style="6" customWidth="1"/>
    <col min="9" max="16384" width="8.85546875" style="6"/>
  </cols>
  <sheetData>
    <row r="1" spans="1:8" ht="33" customHeight="1" x14ac:dyDescent="0.25">
      <c r="A1" s="1" t="s">
        <v>26</v>
      </c>
      <c r="D1" s="8"/>
    </row>
    <row r="2" spans="1:8" ht="38.25" customHeight="1" x14ac:dyDescent="0.25">
      <c r="A2" s="1" t="s">
        <v>13</v>
      </c>
      <c r="B2" s="1" t="s">
        <v>16</v>
      </c>
      <c r="C2" s="3" t="s">
        <v>17</v>
      </c>
      <c r="D2" s="1" t="s">
        <v>18</v>
      </c>
      <c r="E2" s="1" t="s">
        <v>14</v>
      </c>
      <c r="F2" s="1" t="s">
        <v>15</v>
      </c>
      <c r="G2" s="1" t="s">
        <v>41</v>
      </c>
      <c r="H2" s="1" t="s">
        <v>12</v>
      </c>
    </row>
    <row r="3" spans="1:8" x14ac:dyDescent="0.25">
      <c r="A3" s="9">
        <v>44090</v>
      </c>
      <c r="B3" s="8">
        <v>500</v>
      </c>
      <c r="C3" s="7">
        <v>11.3</v>
      </c>
      <c r="D3" s="8">
        <v>488.7</v>
      </c>
      <c r="E3" s="6" t="s">
        <v>2</v>
      </c>
      <c r="F3" s="5" t="s">
        <v>3</v>
      </c>
      <c r="H3" s="9">
        <v>44113</v>
      </c>
    </row>
    <row r="4" spans="1:8" x14ac:dyDescent="0.25">
      <c r="A4" s="9">
        <v>44091</v>
      </c>
      <c r="B4" s="8">
        <v>50</v>
      </c>
      <c r="C4" s="7">
        <v>1.4</v>
      </c>
      <c r="D4" s="8">
        <v>48.6</v>
      </c>
      <c r="E4" s="6" t="s">
        <v>4</v>
      </c>
      <c r="F4" s="5" t="s">
        <v>5</v>
      </c>
      <c r="H4" s="9">
        <v>44113</v>
      </c>
    </row>
    <row r="5" spans="1:8" x14ac:dyDescent="0.25">
      <c r="A5" s="9">
        <v>44091</v>
      </c>
      <c r="B5" s="8">
        <v>500</v>
      </c>
      <c r="C5" s="7">
        <v>11.3</v>
      </c>
      <c r="D5" s="8">
        <v>488.7</v>
      </c>
      <c r="E5" s="6" t="s">
        <v>7</v>
      </c>
      <c r="F5" s="5" t="s">
        <v>6</v>
      </c>
      <c r="H5" s="9">
        <v>44113</v>
      </c>
    </row>
    <row r="6" spans="1:8" x14ac:dyDescent="0.25">
      <c r="A6" s="9">
        <v>44091</v>
      </c>
      <c r="B6" s="8">
        <v>50</v>
      </c>
      <c r="C6" s="7">
        <v>1.4</v>
      </c>
      <c r="D6" s="8">
        <v>48.6</v>
      </c>
      <c r="E6" s="6" t="s">
        <v>8</v>
      </c>
      <c r="F6" s="5" t="s">
        <v>9</v>
      </c>
      <c r="H6" s="9">
        <v>44113</v>
      </c>
    </row>
    <row r="7" spans="1:8" x14ac:dyDescent="0.25">
      <c r="A7" s="9">
        <v>44094</v>
      </c>
      <c r="B7" s="8">
        <v>500</v>
      </c>
      <c r="C7" s="7">
        <v>11.3</v>
      </c>
      <c r="D7" s="7">
        <v>488.7</v>
      </c>
      <c r="E7" s="6" t="s">
        <v>10</v>
      </c>
      <c r="F7" s="5" t="s">
        <v>11</v>
      </c>
      <c r="H7" s="9">
        <v>44113</v>
      </c>
    </row>
    <row r="8" spans="1:8" x14ac:dyDescent="0.25">
      <c r="A8" s="9">
        <v>44096</v>
      </c>
      <c r="B8" s="8">
        <v>50</v>
      </c>
      <c r="C8" s="7">
        <v>1.4</v>
      </c>
      <c r="D8" s="7">
        <v>48.6</v>
      </c>
      <c r="E8" s="6" t="s">
        <v>0</v>
      </c>
      <c r="F8" s="5" t="s">
        <v>1</v>
      </c>
      <c r="H8" s="9">
        <v>44113</v>
      </c>
    </row>
    <row r="9" spans="1:8" x14ac:dyDescent="0.25">
      <c r="A9" s="9">
        <v>44097</v>
      </c>
      <c r="B9" s="8">
        <v>250</v>
      </c>
      <c r="C9" s="7">
        <v>5.8</v>
      </c>
      <c r="D9" s="7">
        <v>244.2</v>
      </c>
      <c r="E9" s="6" t="s">
        <v>19</v>
      </c>
      <c r="F9" s="5" t="s">
        <v>20</v>
      </c>
      <c r="H9" s="9">
        <v>44113</v>
      </c>
    </row>
    <row r="10" spans="1:8" x14ac:dyDescent="0.25">
      <c r="A10" s="9">
        <v>44104</v>
      </c>
      <c r="B10" s="10">
        <v>20</v>
      </c>
      <c r="C10" s="7">
        <v>0.74</v>
      </c>
      <c r="D10" s="7">
        <f>B10-C10</f>
        <v>19.260000000000002</v>
      </c>
      <c r="E10" s="6" t="s">
        <v>22</v>
      </c>
      <c r="F10" s="11" t="s">
        <v>23</v>
      </c>
      <c r="H10" s="9">
        <v>44113</v>
      </c>
    </row>
    <row r="11" spans="1:8" x14ac:dyDescent="0.25">
      <c r="A11" s="9">
        <v>44106</v>
      </c>
      <c r="B11" s="8">
        <v>300</v>
      </c>
      <c r="C11" s="7">
        <v>6.9</v>
      </c>
      <c r="D11" s="7">
        <f t="shared" ref="D11:D14" si="0">B11-C11</f>
        <v>293.10000000000002</v>
      </c>
      <c r="E11" s="6" t="s">
        <v>24</v>
      </c>
      <c r="F11" s="11" t="s">
        <v>25</v>
      </c>
      <c r="G11" s="6" t="s">
        <v>24</v>
      </c>
      <c r="H11" s="9">
        <v>44113</v>
      </c>
    </row>
    <row r="12" spans="1:8" x14ac:dyDescent="0.25">
      <c r="A12" s="9">
        <v>44109</v>
      </c>
      <c r="B12" s="8">
        <v>200</v>
      </c>
      <c r="C12" s="7">
        <v>4.7</v>
      </c>
      <c r="D12" s="7">
        <f t="shared" si="0"/>
        <v>195.3</v>
      </c>
      <c r="E12" s="6" t="s">
        <v>28</v>
      </c>
      <c r="F12" s="11" t="s">
        <v>27</v>
      </c>
      <c r="H12" s="9">
        <v>44113</v>
      </c>
    </row>
    <row r="13" spans="1:8" x14ac:dyDescent="0.25">
      <c r="A13" s="9">
        <v>44109</v>
      </c>
      <c r="B13" s="7">
        <v>25</v>
      </c>
      <c r="D13" s="7">
        <f t="shared" si="0"/>
        <v>25</v>
      </c>
      <c r="E13" s="6" t="s">
        <v>29</v>
      </c>
      <c r="G13" s="6" t="s">
        <v>30</v>
      </c>
      <c r="H13" s="12">
        <v>44113</v>
      </c>
    </row>
    <row r="14" spans="1:8" x14ac:dyDescent="0.25">
      <c r="A14" s="9">
        <v>44109</v>
      </c>
      <c r="B14" s="7">
        <v>50</v>
      </c>
      <c r="D14" s="7">
        <f t="shared" si="0"/>
        <v>50</v>
      </c>
      <c r="E14" s="6" t="s">
        <v>31</v>
      </c>
      <c r="G14" s="6" t="s">
        <v>32</v>
      </c>
      <c r="H14" s="12">
        <v>44113</v>
      </c>
    </row>
    <row r="15" spans="1:8" x14ac:dyDescent="0.25">
      <c r="A15" s="9">
        <v>44109</v>
      </c>
      <c r="B15" s="7">
        <v>100</v>
      </c>
      <c r="D15" s="7">
        <f t="shared" ref="D15:D27" si="1">B15-C15</f>
        <v>100</v>
      </c>
      <c r="E15" s="6" t="s">
        <v>33</v>
      </c>
      <c r="G15" s="6" t="s">
        <v>34</v>
      </c>
      <c r="H15" s="12">
        <v>44113</v>
      </c>
    </row>
    <row r="16" spans="1:8" x14ac:dyDescent="0.25">
      <c r="A16" s="9">
        <v>44109</v>
      </c>
      <c r="B16" s="7">
        <v>500</v>
      </c>
      <c r="D16" s="7">
        <f t="shared" si="1"/>
        <v>500</v>
      </c>
      <c r="E16" s="6" t="s">
        <v>35</v>
      </c>
      <c r="G16" s="6" t="s">
        <v>36</v>
      </c>
      <c r="H16" s="12" t="s">
        <v>55</v>
      </c>
    </row>
    <row r="17" spans="1:8" x14ac:dyDescent="0.25">
      <c r="A17" s="9">
        <v>44109</v>
      </c>
      <c r="B17" s="7">
        <v>200</v>
      </c>
      <c r="D17" s="7">
        <f t="shared" si="1"/>
        <v>200</v>
      </c>
      <c r="E17" s="6" t="s">
        <v>37</v>
      </c>
      <c r="G17" s="6" t="s">
        <v>38</v>
      </c>
      <c r="H17" s="12">
        <v>44113</v>
      </c>
    </row>
    <row r="18" spans="1:8" x14ac:dyDescent="0.25">
      <c r="A18" s="9">
        <v>44109</v>
      </c>
      <c r="B18" s="7">
        <v>100</v>
      </c>
      <c r="D18" s="7">
        <f t="shared" si="1"/>
        <v>100</v>
      </c>
      <c r="E18" s="6" t="s">
        <v>39</v>
      </c>
      <c r="G18" s="6" t="s">
        <v>40</v>
      </c>
      <c r="H18" s="12">
        <v>44114</v>
      </c>
    </row>
    <row r="19" spans="1:8" x14ac:dyDescent="0.25">
      <c r="A19" s="6" t="s">
        <v>48</v>
      </c>
      <c r="B19" s="7">
        <v>50</v>
      </c>
      <c r="C19" s="7">
        <v>1.4</v>
      </c>
      <c r="D19" s="7">
        <f t="shared" si="1"/>
        <v>48.6</v>
      </c>
      <c r="E19" s="6" t="s">
        <v>49</v>
      </c>
      <c r="F19" s="11" t="s">
        <v>51</v>
      </c>
      <c r="G19" s="6" t="s">
        <v>50</v>
      </c>
      <c r="H19" s="9">
        <v>44113</v>
      </c>
    </row>
    <row r="20" spans="1:8" x14ac:dyDescent="0.25">
      <c r="A20" s="9">
        <v>44110</v>
      </c>
      <c r="B20" s="7">
        <v>100</v>
      </c>
      <c r="C20" s="7">
        <v>2.5</v>
      </c>
      <c r="D20" s="7">
        <f t="shared" si="1"/>
        <v>97.5</v>
      </c>
      <c r="E20" s="6" t="s">
        <v>52</v>
      </c>
      <c r="F20" s="6" t="s">
        <v>54</v>
      </c>
      <c r="G20" s="11" t="s">
        <v>53</v>
      </c>
      <c r="H20" s="9">
        <v>44113</v>
      </c>
    </row>
    <row r="21" spans="1:8" x14ac:dyDescent="0.25">
      <c r="A21" s="9">
        <v>44111</v>
      </c>
      <c r="B21" s="7">
        <v>150</v>
      </c>
      <c r="D21" s="7">
        <f>B21-C21</f>
        <v>150</v>
      </c>
      <c r="E21" s="6" t="s">
        <v>42</v>
      </c>
      <c r="G21" s="6" t="s">
        <v>43</v>
      </c>
      <c r="H21" s="13">
        <v>44113</v>
      </c>
    </row>
    <row r="22" spans="1:8" x14ac:dyDescent="0.25">
      <c r="A22" s="9">
        <v>44111</v>
      </c>
      <c r="B22" s="7">
        <v>250</v>
      </c>
      <c r="D22" s="7">
        <f>B22-C22</f>
        <v>250</v>
      </c>
      <c r="E22" s="6" t="s">
        <v>44</v>
      </c>
      <c r="G22" s="6" t="s">
        <v>45</v>
      </c>
      <c r="H22" s="12">
        <v>44113</v>
      </c>
    </row>
    <row r="23" spans="1:8" x14ac:dyDescent="0.25">
      <c r="A23" s="9">
        <v>44111</v>
      </c>
      <c r="B23" s="7">
        <v>1500</v>
      </c>
      <c r="D23" s="7">
        <f>B23-C23</f>
        <v>1500</v>
      </c>
      <c r="E23" s="6" t="s">
        <v>46</v>
      </c>
      <c r="G23" s="6" t="s">
        <v>47</v>
      </c>
      <c r="H23" s="12">
        <v>44113</v>
      </c>
    </row>
    <row r="24" spans="1:8" x14ac:dyDescent="0.25">
      <c r="A24" s="22">
        <v>44159</v>
      </c>
      <c r="B24" s="21">
        <v>1500</v>
      </c>
      <c r="D24" s="7">
        <f t="shared" si="1"/>
        <v>1500</v>
      </c>
      <c r="E24" s="6" t="s">
        <v>73</v>
      </c>
      <c r="G24" t="s">
        <v>78</v>
      </c>
      <c r="H24" s="9">
        <v>44169</v>
      </c>
    </row>
    <row r="25" spans="1:8" x14ac:dyDescent="0.25">
      <c r="A25" s="9">
        <v>44172</v>
      </c>
      <c r="B25" s="7">
        <v>100</v>
      </c>
      <c r="D25" s="7">
        <f t="shared" si="1"/>
        <v>100</v>
      </c>
      <c r="E25" s="6" t="s">
        <v>75</v>
      </c>
      <c r="G25" t="s">
        <v>76</v>
      </c>
    </row>
    <row r="26" spans="1:8" x14ac:dyDescent="0.25">
      <c r="A26" s="9">
        <v>44173</v>
      </c>
      <c r="B26" s="7">
        <v>100</v>
      </c>
      <c r="C26" s="7">
        <v>2.5</v>
      </c>
      <c r="D26" s="7">
        <f t="shared" si="1"/>
        <v>97.5</v>
      </c>
      <c r="G26"/>
    </row>
    <row r="27" spans="1:8" x14ac:dyDescent="0.25">
      <c r="D27" s="7">
        <f t="shared" si="1"/>
        <v>0</v>
      </c>
    </row>
    <row r="28" spans="1:8" s="1" customFormat="1" x14ac:dyDescent="0.25">
      <c r="A28" s="1" t="s">
        <v>21</v>
      </c>
      <c r="B28" s="2">
        <f>SUM(B3:B27)</f>
        <v>7145</v>
      </c>
      <c r="C28" s="3">
        <f>SUM(C3:C27)</f>
        <v>62.64</v>
      </c>
      <c r="D28" s="4">
        <f>SUM(D3:D27)</f>
        <v>7082.3600000000006</v>
      </c>
    </row>
    <row r="29" spans="1:8" x14ac:dyDescent="0.25">
      <c r="D29" s="7"/>
    </row>
    <row r="30" spans="1:8" x14ac:dyDescent="0.25">
      <c r="D30" s="7"/>
      <c r="E30" t="s">
        <v>77</v>
      </c>
    </row>
    <row r="31" spans="1:8" x14ac:dyDescent="0.25">
      <c r="D31" s="7"/>
    </row>
    <row r="32" spans="1:8" x14ac:dyDescent="0.25">
      <c r="D32" s="7"/>
      <c r="E32"/>
    </row>
    <row r="33" spans="4:5" x14ac:dyDescent="0.25">
      <c r="D33" s="7"/>
      <c r="E33"/>
    </row>
    <row r="34" spans="4:5" x14ac:dyDescent="0.25">
      <c r="D34" s="7"/>
      <c r="E34"/>
    </row>
    <row r="35" spans="4:5" x14ac:dyDescent="0.25">
      <c r="D35" s="7"/>
    </row>
    <row r="36" spans="4:5" x14ac:dyDescent="0.25">
      <c r="D36" s="7"/>
    </row>
    <row r="37" spans="4:5" x14ac:dyDescent="0.25">
      <c r="D37" s="7"/>
    </row>
    <row r="38" spans="4:5" x14ac:dyDescent="0.25">
      <c r="D38" s="7"/>
    </row>
    <row r="39" spans="4:5" x14ac:dyDescent="0.25">
      <c r="D39" s="7"/>
    </row>
    <row r="40" spans="4:5" x14ac:dyDescent="0.25">
      <c r="D40" s="7"/>
    </row>
    <row r="41" spans="4:5" x14ac:dyDescent="0.25">
      <c r="D41" s="7"/>
    </row>
    <row r="42" spans="4:5" x14ac:dyDescent="0.25">
      <c r="D42" s="7"/>
    </row>
    <row r="43" spans="4:5" x14ac:dyDescent="0.25">
      <c r="D43" s="7"/>
    </row>
    <row r="44" spans="4:5" x14ac:dyDescent="0.25">
      <c r="D44" s="7"/>
    </row>
    <row r="45" spans="4:5" x14ac:dyDescent="0.25">
      <c r="D45" s="7"/>
    </row>
    <row r="46" spans="4:5" x14ac:dyDescent="0.25">
      <c r="D46" s="7"/>
    </row>
    <row r="47" spans="4:5" x14ac:dyDescent="0.25">
      <c r="D47" s="7"/>
    </row>
  </sheetData>
  <hyperlinks>
    <hyperlink ref="F6" r:id="rId1" xr:uid="{00000000-0004-0000-0000-000000000000}"/>
    <hyperlink ref="F7" r:id="rId2" xr:uid="{00000000-0004-0000-0000-000001000000}"/>
    <hyperlink ref="F3" r:id="rId3" xr:uid="{00000000-0004-0000-0000-000002000000}"/>
    <hyperlink ref="F4" r:id="rId4" xr:uid="{00000000-0004-0000-0000-000003000000}"/>
    <hyperlink ref="F5" r:id="rId5" xr:uid="{00000000-0004-0000-0000-000004000000}"/>
    <hyperlink ref="F8" r:id="rId6" xr:uid="{00000000-0004-0000-0000-000005000000}"/>
    <hyperlink ref="F9" r:id="rId7" xr:uid="{00000000-0004-0000-0000-000006000000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workbookViewId="0">
      <selection activeCell="E17" sqref="E17"/>
    </sheetView>
  </sheetViews>
  <sheetFormatPr defaultRowHeight="15" x14ac:dyDescent="0.25"/>
  <cols>
    <col min="1" max="1" width="12.42578125" style="17" customWidth="1"/>
    <col min="2" max="3" width="14.140625" style="15" customWidth="1"/>
    <col min="4" max="4" width="44.140625" customWidth="1"/>
    <col min="5" max="5" width="17.85546875" style="17" customWidth="1"/>
    <col min="6" max="6" width="12.28515625" style="15" customWidth="1"/>
    <col min="7" max="7" width="10.140625" bestFit="1" customWidth="1"/>
  </cols>
  <sheetData>
    <row r="1" spans="1:8" x14ac:dyDescent="0.25">
      <c r="A1" s="17" t="s">
        <v>56</v>
      </c>
    </row>
    <row r="2" spans="1:8" x14ac:dyDescent="0.25">
      <c r="E2" s="17" t="s">
        <v>60</v>
      </c>
      <c r="G2" s="20" t="s">
        <v>67</v>
      </c>
    </row>
    <row r="3" spans="1:8" x14ac:dyDescent="0.25">
      <c r="A3" s="19" t="s">
        <v>57</v>
      </c>
      <c r="B3" s="16" t="s">
        <v>58</v>
      </c>
      <c r="C3" s="16" t="s">
        <v>63</v>
      </c>
      <c r="D3" s="14" t="s">
        <v>59</v>
      </c>
      <c r="E3" s="18" t="s">
        <v>57</v>
      </c>
      <c r="F3" s="16" t="s">
        <v>58</v>
      </c>
      <c r="G3" s="24">
        <v>7082.36</v>
      </c>
      <c r="H3" t="s">
        <v>79</v>
      </c>
    </row>
    <row r="4" spans="1:8" x14ac:dyDescent="0.25">
      <c r="A4" s="17">
        <v>44100</v>
      </c>
      <c r="B4" s="15">
        <v>2000</v>
      </c>
      <c r="C4" s="15" t="s">
        <v>64</v>
      </c>
      <c r="D4" t="s">
        <v>61</v>
      </c>
      <c r="E4" s="17">
        <v>44106</v>
      </c>
      <c r="F4" s="15">
        <v>2000</v>
      </c>
      <c r="G4" s="15">
        <f>+G3-F4</f>
        <v>5082.3599999999997</v>
      </c>
    </row>
    <row r="5" spans="1:8" x14ac:dyDescent="0.25">
      <c r="A5" s="17">
        <v>44121</v>
      </c>
      <c r="B5" s="15">
        <v>400</v>
      </c>
      <c r="C5" s="15" t="s">
        <v>65</v>
      </c>
      <c r="D5" t="s">
        <v>62</v>
      </c>
    </row>
    <row r="6" spans="1:8" x14ac:dyDescent="0.25">
      <c r="A6" s="17">
        <v>44152</v>
      </c>
      <c r="B6" s="15">
        <v>400</v>
      </c>
      <c r="C6" s="15" t="s">
        <v>64</v>
      </c>
      <c r="D6" t="s">
        <v>80</v>
      </c>
      <c r="E6" s="17">
        <v>44152</v>
      </c>
      <c r="F6" s="15">
        <v>800</v>
      </c>
      <c r="G6" s="15">
        <f>+G4-F6</f>
        <v>4282.3599999999997</v>
      </c>
    </row>
    <row r="7" spans="1:8" x14ac:dyDescent="0.25">
      <c r="C7" s="15" t="s">
        <v>66</v>
      </c>
    </row>
    <row r="8" spans="1:8" x14ac:dyDescent="0.25">
      <c r="A8" s="17">
        <v>44169</v>
      </c>
      <c r="D8" t="s">
        <v>68</v>
      </c>
    </row>
    <row r="9" spans="1:8" x14ac:dyDescent="0.25">
      <c r="B9" s="15">
        <v>500</v>
      </c>
      <c r="C9" s="15" t="s">
        <v>64</v>
      </c>
      <c r="D9" t="s">
        <v>69</v>
      </c>
    </row>
    <row r="10" spans="1:8" x14ac:dyDescent="0.25">
      <c r="B10" s="15">
        <v>500</v>
      </c>
      <c r="C10" s="15" t="s">
        <v>64</v>
      </c>
      <c r="D10" t="s">
        <v>70</v>
      </c>
    </row>
    <row r="11" spans="1:8" x14ac:dyDescent="0.25">
      <c r="B11" s="15">
        <v>500</v>
      </c>
      <c r="C11" s="15" t="s">
        <v>64</v>
      </c>
      <c r="D11" t="s">
        <v>71</v>
      </c>
    </row>
    <row r="12" spans="1:8" x14ac:dyDescent="0.25">
      <c r="B12" s="15">
        <v>500</v>
      </c>
      <c r="C12" s="15" t="s">
        <v>64</v>
      </c>
      <c r="D12" t="s">
        <v>74</v>
      </c>
      <c r="E12" s="25">
        <v>44176</v>
      </c>
      <c r="F12" s="15">
        <v>2000</v>
      </c>
      <c r="G12" s="15">
        <f>+G6-F12</f>
        <v>2282.3599999999997</v>
      </c>
    </row>
    <row r="14" spans="1:8" x14ac:dyDescent="0.25">
      <c r="A14" s="17">
        <v>44177</v>
      </c>
      <c r="B14" s="15">
        <v>1000</v>
      </c>
      <c r="C14" s="15" t="s">
        <v>64</v>
      </c>
      <c r="D14" t="s">
        <v>72</v>
      </c>
      <c r="E14" s="25">
        <v>44554</v>
      </c>
      <c r="F14" s="23">
        <v>1000</v>
      </c>
      <c r="G14" s="15">
        <f>+G12-F14</f>
        <v>1282.3599999999997</v>
      </c>
    </row>
    <row r="15" spans="1:8" x14ac:dyDescent="0.25">
      <c r="A15" s="17">
        <v>44181</v>
      </c>
      <c r="B15" s="15">
        <v>200</v>
      </c>
      <c r="C15" s="15" t="s">
        <v>64</v>
      </c>
      <c r="D15" t="s">
        <v>82</v>
      </c>
      <c r="E15" s="17">
        <v>44230</v>
      </c>
      <c r="F15" s="15">
        <v>200</v>
      </c>
      <c r="G15" s="15">
        <f>+G14-F15</f>
        <v>1082.3599999999997</v>
      </c>
    </row>
    <row r="16" spans="1:8" x14ac:dyDescent="0.25">
      <c r="A16" s="17">
        <v>44222</v>
      </c>
      <c r="B16" s="15">
        <v>400</v>
      </c>
      <c r="C16" s="15" t="s">
        <v>64</v>
      </c>
      <c r="D16" t="s">
        <v>83</v>
      </c>
      <c r="E16" s="17">
        <v>44230</v>
      </c>
      <c r="F16" s="15">
        <v>400</v>
      </c>
      <c r="G16" s="15">
        <f>+G15-F16</f>
        <v>682.35999999999967</v>
      </c>
    </row>
    <row r="17" spans="2:8" x14ac:dyDescent="0.25">
      <c r="G17" s="15"/>
    </row>
    <row r="19" spans="2:8" x14ac:dyDescent="0.25">
      <c r="B19" s="16"/>
      <c r="C19" s="16"/>
      <c r="D19" s="14"/>
      <c r="E19" s="19"/>
      <c r="F19" s="16"/>
      <c r="G19" s="14"/>
    </row>
    <row r="20" spans="2:8" x14ac:dyDescent="0.25">
      <c r="B20" s="15">
        <f>SUM(B4:B19)</f>
        <v>6400</v>
      </c>
      <c r="F20" s="15">
        <f>+SUM(F4:F19)</f>
        <v>6400</v>
      </c>
      <c r="G20" s="26">
        <f>+G16</f>
        <v>682.35999999999967</v>
      </c>
      <c r="H20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Donations</vt:lpstr>
      <vt:lpstr>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Gayle</dc:creator>
  <cp:lastModifiedBy>Joyce Brown</cp:lastModifiedBy>
  <dcterms:created xsi:type="dcterms:W3CDTF">2020-09-22T21:29:21Z</dcterms:created>
  <dcterms:modified xsi:type="dcterms:W3CDTF">2021-04-03T19:17:25Z</dcterms:modified>
</cp:coreProperties>
</file>