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Q:\Marketing\Banking\2022\Q4 2022\"/>
    </mc:Choice>
  </mc:AlternateContent>
  <xr:revisionPtr revIDLastSave="0" documentId="13_ncr:1_{3D347CBA-D6BD-494B-8923-F04D23D698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T" sheetId="1" r:id="rId1"/>
    <sheet name="MA" sheetId="2" r:id="rId2"/>
    <sheet name="RI" sheetId="3" r:id="rId3"/>
    <sheet name="VT" sheetId="4" r:id="rId4"/>
    <sheet name="NH" sheetId="5" r:id="rId5"/>
    <sheet name="MAINE" sheetId="6" r:id="rId6"/>
    <sheet name="ALL NE" sheetId="7" r:id="rId7"/>
  </sheets>
  <definedNames>
    <definedName name="_xlnm._FilterDatabase" localSheetId="6" hidden="1">'ALL NE'!$A$10:$AA$179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" i="6" l="1"/>
  <c r="Z6" i="6"/>
  <c r="Y6" i="6"/>
  <c r="X6" i="6"/>
  <c r="W6" i="6"/>
  <c r="V6" i="6"/>
  <c r="U6" i="6"/>
  <c r="T6" i="6"/>
  <c r="S6" i="6"/>
  <c r="R6" i="6"/>
  <c r="Q6" i="6"/>
  <c r="P6" i="6"/>
  <c r="O6" i="6"/>
  <c r="N6" i="6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AA8" i="3" l="1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AA6" i="7" l="1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A3" i="7" l="1"/>
  <c r="A3" i="6"/>
  <c r="A3" i="5"/>
  <c r="A3" i="4"/>
  <c r="A3" i="3"/>
  <c r="A3" i="2"/>
  <c r="L6" i="3"/>
  <c r="M8" i="6" l="1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L8" i="6"/>
  <c r="M6" i="6" l="1"/>
  <c r="L6" i="6"/>
  <c r="L6" i="5"/>
  <c r="M6" i="4"/>
  <c r="L6" i="4"/>
  <c r="L6" i="2"/>
</calcChain>
</file>

<file path=xl/sharedStrings.xml><?xml version="1.0" encoding="utf-8"?>
<sst xmlns="http://schemas.openxmlformats.org/spreadsheetml/2006/main" count="1347" uniqueCount="391">
  <si>
    <t>Connecticut Banks</t>
  </si>
  <si>
    <t>Peer Data</t>
  </si>
  <si>
    <t>Name</t>
  </si>
  <si>
    <t>City</t>
  </si>
  <si>
    <t>State</t>
  </si>
  <si>
    <t>Report Date</t>
  </si>
  <si>
    <t>Total Assets</t>
  </si>
  <si>
    <t>Net Loans</t>
  </si>
  <si>
    <t>Allowance for Loan Losses</t>
  </si>
  <si>
    <t>Total Equity</t>
  </si>
  <si>
    <t>Non-Performing Loans</t>
  </si>
  <si>
    <t>Loans Past Due 30-89 Days</t>
  </si>
  <si>
    <t>Loans Past Due Over 90 Days and Accruing</t>
  </si>
  <si>
    <t>Yield on Earning Assets</t>
  </si>
  <si>
    <t>Cost of Funds</t>
  </si>
  <si>
    <t>NIM</t>
  </si>
  <si>
    <t>ROA</t>
  </si>
  <si>
    <t>ROE</t>
  </si>
  <si>
    <t>Net Charge-offs to Loans</t>
  </si>
  <si>
    <t>Efficiency Ratio</t>
  </si>
  <si>
    <t>ALLL to Loans</t>
  </si>
  <si>
    <t>ALLL to NPLs</t>
  </si>
  <si>
    <t>NPAs to Assets</t>
  </si>
  <si>
    <t>NPLs to Loans</t>
  </si>
  <si>
    <t>Leverage Ratio</t>
  </si>
  <si>
    <t>Tier 1 Risk Based Ratio</t>
  </si>
  <si>
    <t>Total Risk Based Ratio</t>
  </si>
  <si>
    <t>Common Equity Tier 1 Ratio</t>
  </si>
  <si>
    <t>National Average $100 million to $1.0 Billion</t>
  </si>
  <si>
    <t>Connecticut Bank Average</t>
  </si>
  <si>
    <t>Massachusetts Banks</t>
  </si>
  <si>
    <t>Rhode Island Banks</t>
  </si>
  <si>
    <t>Rhode Island Bank Average</t>
  </si>
  <si>
    <t>Vermont Banks</t>
  </si>
  <si>
    <t>Vermont Bank Average</t>
  </si>
  <si>
    <t>New Hampshire Banks</t>
  </si>
  <si>
    <t>New Hampshire Bank Average</t>
  </si>
  <si>
    <t>Maine Banks</t>
  </si>
  <si>
    <t>Maine Bank Average</t>
  </si>
  <si>
    <t>All New England Banks</t>
  </si>
  <si>
    <t>National Averages $1.0 Billion to $10.0 Billion</t>
  </si>
  <si>
    <t>Massachusetts Bank Average</t>
  </si>
  <si>
    <t>Operating Income to Assets</t>
  </si>
  <si>
    <t>All New England Bank Average</t>
  </si>
  <si>
    <t>BAR HARBOR BANK&amp;TRUST</t>
  </si>
  <si>
    <t>BAR HARBOR</t>
  </si>
  <si>
    <t>ME</t>
  </si>
  <si>
    <t>KATAHDIN TRUST CO</t>
  </si>
  <si>
    <t>PATTEN</t>
  </si>
  <si>
    <t>KENNEBUNK SAVINGS BANK</t>
  </si>
  <si>
    <t>KENNEBUNK</t>
  </si>
  <si>
    <t>PASSUMPSIC SAVINGS BANK</t>
  </si>
  <si>
    <t>SAINT JOHNSBURY</t>
  </si>
  <si>
    <t>VT</t>
  </si>
  <si>
    <t>WELLS RIVER SAVINGS BANK</t>
  </si>
  <si>
    <t>WELLS RIVER</t>
  </si>
  <si>
    <t>NORTHFIELD SAVINGS BANK</t>
  </si>
  <si>
    <t>NORTHFIELD</t>
  </si>
  <si>
    <t>UNION BANK</t>
  </si>
  <si>
    <t>MORRISVILLE</t>
  </si>
  <si>
    <t>PEOPLES TR CO OF ST ALBANS</t>
  </si>
  <si>
    <t>SAINT ALBANS</t>
  </si>
  <si>
    <t>NORTHWAY BANK</t>
  </si>
  <si>
    <t>BERLIN</t>
  </si>
  <si>
    <t>NH</t>
  </si>
  <si>
    <t>BOSTON</t>
  </si>
  <si>
    <t>MA</t>
  </si>
  <si>
    <t>SAVINGS BANK OF DANBURY</t>
  </si>
  <si>
    <t>DANBURY</t>
  </si>
  <si>
    <t>CT</t>
  </si>
  <si>
    <t>MILFORD BANK</t>
  </si>
  <si>
    <t>MILFORD</t>
  </si>
  <si>
    <t>TORRINGTON SAVINGS BANK</t>
  </si>
  <si>
    <t>TORRINGTON</t>
  </si>
  <si>
    <t>PARTNERS BANK OF NEW ENGLAND</t>
  </si>
  <si>
    <t>SANFORD</t>
  </si>
  <si>
    <t>MEREDITH VILLAGE SB</t>
  </si>
  <si>
    <t>MEREDITH</t>
  </si>
  <si>
    <t>ESSEX SAVINGS BANK</t>
  </si>
  <si>
    <t>ESSEX</t>
  </si>
  <si>
    <t>PISCATAQUA SAVINGS BANK</t>
  </si>
  <si>
    <t>PORTSMOUTH</t>
  </si>
  <si>
    <t>NORWAY SAVINGS BANK</t>
  </si>
  <si>
    <t>NORWAY</t>
  </si>
  <si>
    <t>MAINE COMMUNITY BANK</t>
  </si>
  <si>
    <t>BIDDEFORD</t>
  </si>
  <si>
    <t>SACO&amp;BIDDEFORD SVG INST</t>
  </si>
  <si>
    <t>SACO</t>
  </si>
  <si>
    <t>GORHAM SAVINGS BANK</t>
  </si>
  <si>
    <t>GORHAM</t>
  </si>
  <si>
    <t>BATH SAVINGS INSTITUTION</t>
  </si>
  <si>
    <t>BATH</t>
  </si>
  <si>
    <t>ANDROSCOGGIN SAVINGS BANK</t>
  </si>
  <si>
    <t>LEWISTON</t>
  </si>
  <si>
    <t>CENTREVILLE BANK</t>
  </si>
  <si>
    <t>WEST WARWICK</t>
  </si>
  <si>
    <t>RI</t>
  </si>
  <si>
    <t>ROLLSTONE BANK&amp;TRUST</t>
  </si>
  <si>
    <t>FITCHBURG</t>
  </si>
  <si>
    <t>BROOKLINE BANK</t>
  </si>
  <si>
    <t>BROOKLINE</t>
  </si>
  <si>
    <t>CAMBRIDGE SAVINGS BANK</t>
  </si>
  <si>
    <t>CAMBRIDGE</t>
  </si>
  <si>
    <t>KENNEBEC SAVINGS BANK</t>
  </si>
  <si>
    <t>AUGUSTA</t>
  </si>
  <si>
    <t>LIBERTY BANK</t>
  </si>
  <si>
    <t>MIDDLETOWN</t>
  </si>
  <si>
    <t>FRANKLIN SAVINGS BANK</t>
  </si>
  <si>
    <t>FRANKLIN</t>
  </si>
  <si>
    <t>MERRIMACK COUNTY SB</t>
  </si>
  <si>
    <t>CONCORD</t>
  </si>
  <si>
    <t>BANK OF NEW HAMPSHIRE</t>
  </si>
  <si>
    <t>LACONIA</t>
  </si>
  <si>
    <t>MASCOMA BANK</t>
  </si>
  <si>
    <t>LEBANON</t>
  </si>
  <si>
    <t>SUGAR RIVER BANK</t>
  </si>
  <si>
    <t>NEWPORT</t>
  </si>
  <si>
    <t>SAVINGS BANK OF WALPOLE</t>
  </si>
  <si>
    <t>WALPOLE</t>
  </si>
  <si>
    <t>WOODSVILLE GUARANTY SB</t>
  </si>
  <si>
    <t>WOODSVILLE</t>
  </si>
  <si>
    <t>CLAREMONT SAVINGS BANK</t>
  </si>
  <si>
    <t>CLAREMONT</t>
  </si>
  <si>
    <t>BANKNEWPORT</t>
  </si>
  <si>
    <t>UNION SAVINGS BANK</t>
  </si>
  <si>
    <t>GUILFORD SAVINGS BANK</t>
  </si>
  <si>
    <t>GUILFORD</t>
  </si>
  <si>
    <t>ION BANK</t>
  </si>
  <si>
    <t>NAUGATUCK</t>
  </si>
  <si>
    <t>NEWTOWN SAVINGS BANK</t>
  </si>
  <si>
    <t>NEWTOWN</t>
  </si>
  <si>
    <t>DIME BANK</t>
  </si>
  <si>
    <t>NORWICH</t>
  </si>
  <si>
    <t>FIRST COUNTY BANK</t>
  </si>
  <si>
    <t>STAMFORD</t>
  </si>
  <si>
    <t>FAIRFIELD COUNTY BANK</t>
  </si>
  <si>
    <t>RIDGEFIELD</t>
  </si>
  <si>
    <t>STAFFORD SAVINGS BANK</t>
  </si>
  <si>
    <t>STAFFORD SPRINGS</t>
  </si>
  <si>
    <t>NORTHWEST COMMUNITY BANK</t>
  </si>
  <si>
    <t>WINSTED</t>
  </si>
  <si>
    <t>JEWETT CITY SAVINGS BANK</t>
  </si>
  <si>
    <t>JEWETT CITY</t>
  </si>
  <si>
    <t>CHELSEA GROTON BANK</t>
  </si>
  <si>
    <t>GROTON</t>
  </si>
  <si>
    <t>THOMASTON SAVINGS BANK</t>
  </si>
  <si>
    <t>THOMASTON</t>
  </si>
  <si>
    <t>NORTHERN BANK&amp;TRUST CO</t>
  </si>
  <si>
    <t>WOBURN</t>
  </si>
  <si>
    <t>BANGOR SAVINGS BANK</t>
  </si>
  <si>
    <t>BANGOR</t>
  </si>
  <si>
    <t>SALISBURY BANK&amp;TRUST CO</t>
  </si>
  <si>
    <t>LAKEVILLE</t>
  </si>
  <si>
    <t>MACHIAS SAVINGS BANK</t>
  </si>
  <si>
    <t>MACHIAS</t>
  </si>
  <si>
    <t>SKOWHEGAN SAVINGS BANK</t>
  </si>
  <si>
    <t>SKOWHEGAN</t>
  </si>
  <si>
    <t>NORTHEAST BANK</t>
  </si>
  <si>
    <t>PORTLAND</t>
  </si>
  <si>
    <t>FARMINGTON</t>
  </si>
  <si>
    <t>FALL RIVER FIVE CENTS SB</t>
  </si>
  <si>
    <t>FALL RIVER</t>
  </si>
  <si>
    <t>CAPE COD FIVE CENTS SB</t>
  </si>
  <si>
    <t>HYANNIS</t>
  </si>
  <si>
    <t>FLORENCE BANK</t>
  </si>
  <si>
    <t>FLORENCE</t>
  </si>
  <si>
    <t>SALEM FIVE CENTS SB</t>
  </si>
  <si>
    <t>SALEM</t>
  </si>
  <si>
    <t>WATERTOWN SAVINGS BANK</t>
  </si>
  <si>
    <t>WATERTOWN</t>
  </si>
  <si>
    <t>DEDHAM INST FOR SVG</t>
  </si>
  <si>
    <t>DEDHAM</t>
  </si>
  <si>
    <t>BERKSHIRE BANK</t>
  </si>
  <si>
    <t>PITTSFIELD</t>
  </si>
  <si>
    <t>BRISTOL COUNTY SAVINGS BANK</t>
  </si>
  <si>
    <t>TAUNTON</t>
  </si>
  <si>
    <t>WASHINGTON TR CO OF WESTERLY</t>
  </si>
  <si>
    <t>WESTERLY</t>
  </si>
  <si>
    <t>WELLINGTON TRUST CO NA</t>
  </si>
  <si>
    <t>ONEUNITED BANK</t>
  </si>
  <si>
    <t>COUNTRY BANK FOR SAVINGS</t>
  </si>
  <si>
    <t>WARE</t>
  </si>
  <si>
    <t>BANK OF NEW ENGLAND</t>
  </si>
  <si>
    <t>NATIONAL IRON BANK</t>
  </si>
  <si>
    <t>SALISBURY</t>
  </si>
  <si>
    <t>NATIONAL GRAND BK MARBLEHEAD</t>
  </si>
  <si>
    <t>MARBLEHEAD</t>
  </si>
  <si>
    <t>MILLBURY NATIONAL BANK</t>
  </si>
  <si>
    <t>MILLBURY</t>
  </si>
  <si>
    <t>VILLAGE BANK</t>
  </si>
  <si>
    <t>AUBURNDALE</t>
  </si>
  <si>
    <t>PITTSFIELD COOP BANK</t>
  </si>
  <si>
    <t>MUTUALONE BANK</t>
  </si>
  <si>
    <t>FRAMINGHAM</t>
  </si>
  <si>
    <t>GREENFIELD COOP BANK</t>
  </si>
  <si>
    <t>GREENFIELD</t>
  </si>
  <si>
    <t>HAVERHILL BANK</t>
  </si>
  <si>
    <t>HAVERHILL</t>
  </si>
  <si>
    <t>EVERETT COOP BANK</t>
  </si>
  <si>
    <t>EVERETT</t>
  </si>
  <si>
    <t>CANTON COOP BANK</t>
  </si>
  <si>
    <t>CANTON</t>
  </si>
  <si>
    <t>FIDELITY COOP BANK</t>
  </si>
  <si>
    <t>LEOMINSTER</t>
  </si>
  <si>
    <t>SAVERS COOP BANK</t>
  </si>
  <si>
    <t>SOUTHBRIDGE</t>
  </si>
  <si>
    <t>NEEDHAM BANK</t>
  </si>
  <si>
    <t>NEEDHAM</t>
  </si>
  <si>
    <t>NORTH SHORE BANK A COOP BANK</t>
  </si>
  <si>
    <t>PEABODY</t>
  </si>
  <si>
    <t>WALPOLE COOP BANK</t>
  </si>
  <si>
    <t>METHUEN COOP BANK</t>
  </si>
  <si>
    <t>METHUEN</t>
  </si>
  <si>
    <t>STOUGHTON COOP BANK</t>
  </si>
  <si>
    <t>STOUGHTON</t>
  </si>
  <si>
    <t>WAKEFIELD COOP BANK</t>
  </si>
  <si>
    <t>WAKEFIELD</t>
  </si>
  <si>
    <t>CAPE COD COOP BANK</t>
  </si>
  <si>
    <t>YARMOUTH PORT</t>
  </si>
  <si>
    <t>HOMETOWN BANK</t>
  </si>
  <si>
    <t>OXFORD</t>
  </si>
  <si>
    <t>BANKGLOUCESTER</t>
  </si>
  <si>
    <t>GLOUCESTER</t>
  </si>
  <si>
    <t>BANK OF EASTON</t>
  </si>
  <si>
    <t>NORTH EASTON</t>
  </si>
  <si>
    <t>NORWOOD COOP BANK</t>
  </si>
  <si>
    <t>NORWOOD</t>
  </si>
  <si>
    <t>STONEHAMBANK A COOP BANK</t>
  </si>
  <si>
    <t>STONEHAM</t>
  </si>
  <si>
    <t>NORTH CAMBRIDGE COOP BANK</t>
  </si>
  <si>
    <t>WRENTHAM COOP BANK</t>
  </si>
  <si>
    <t>WRENTHAM</t>
  </si>
  <si>
    <t>ABINGTON BANK</t>
  </si>
  <si>
    <t>ABINGTON</t>
  </si>
  <si>
    <t>COASTAL HERITAGE BANK</t>
  </si>
  <si>
    <t>WEYMOUTH</t>
  </si>
  <si>
    <t>CHARLES RIVER BANK</t>
  </si>
  <si>
    <t>MEDWAY</t>
  </si>
  <si>
    <t>READING COOP BANK</t>
  </si>
  <si>
    <t>READING</t>
  </si>
  <si>
    <t>MECHANICS COOP BANK</t>
  </si>
  <si>
    <t>COOP BANK</t>
  </si>
  <si>
    <t>ROSLINDALE</t>
  </si>
  <si>
    <t>42 NORTH PRIVATE BANK</t>
  </si>
  <si>
    <t>WINCHESTER COOP BANK</t>
  </si>
  <si>
    <t>WINCHESTER</t>
  </si>
  <si>
    <t>DEAN COOP BANK</t>
  </si>
  <si>
    <t>ENTERPRISE BANK&amp;TRUST CO</t>
  </si>
  <si>
    <t>LOWELL</t>
  </si>
  <si>
    <t>HOME LN INV BANK FSB</t>
  </si>
  <si>
    <t>WARWICK</t>
  </si>
  <si>
    <t>FIRST FINANCIAL TRUST NA</t>
  </si>
  <si>
    <t>SALEM COOP BANK</t>
  </si>
  <si>
    <t>PROFILE BANK</t>
  </si>
  <si>
    <t>ROCHESTER</t>
  </si>
  <si>
    <t>EASTERN CONNECTICUT SB</t>
  </si>
  <si>
    <t>WINTER HILL BANK FSB</t>
  </si>
  <si>
    <t>SOMERVILLE</t>
  </si>
  <si>
    <t>AUBURN SAVINGS BANK FSB</t>
  </si>
  <si>
    <t>AUBURN</t>
  </si>
  <si>
    <t>MIDDLESEX FEDERAL SAVINGS FA</t>
  </si>
  <si>
    <t>ROCKLAND SAVINGS BANK FSB</t>
  </si>
  <si>
    <t>ROCKLAND</t>
  </si>
  <si>
    <t>COLONIAL FSB</t>
  </si>
  <si>
    <t>QUINCY</t>
  </si>
  <si>
    <t>BRATTLEBORO S&amp;LA</t>
  </si>
  <si>
    <t>BRATTLEBORO</t>
  </si>
  <si>
    <t>WINDSOR FS&amp;LA</t>
  </si>
  <si>
    <t>WINDSOR</t>
  </si>
  <si>
    <t>FIRST FS&amp;LA OF BATH</t>
  </si>
  <si>
    <t>AROOSTOOK COUNTY FS&amp;LA</t>
  </si>
  <si>
    <t>CARIBOU</t>
  </si>
  <si>
    <t>FIRST SEACOAST BANK</t>
  </si>
  <si>
    <t>DOVER</t>
  </si>
  <si>
    <t>MILFORD FEDERAL BANK</t>
  </si>
  <si>
    <t>COMMONWEALTH COOP BANK</t>
  </si>
  <si>
    <t>HYDE PARK</t>
  </si>
  <si>
    <t>BANK OF BENNINGTON</t>
  </si>
  <si>
    <t>BENNINGTON</t>
  </si>
  <si>
    <t>BAR HARBOR SAVINGS&amp;LOAN ASSN</t>
  </si>
  <si>
    <t>EASTERN BANK</t>
  </si>
  <si>
    <t>LEDYARD NATIONAL BANK</t>
  </si>
  <si>
    <t>LEE BANK</t>
  </si>
  <si>
    <t>LEE</t>
  </si>
  <si>
    <t>PATRIOT BANK NATIONAL ASSN</t>
  </si>
  <si>
    <t>BANK RHODE ISLAND</t>
  </si>
  <si>
    <t>PROVIDENCE</t>
  </si>
  <si>
    <t>COMPUTERSHARE TRUST CO NA</t>
  </si>
  <si>
    <t>CONNECTICUT CMTY BANK NA</t>
  </si>
  <si>
    <t>NORWALK</t>
  </si>
  <si>
    <t>CAMDEN NATIONAL BANK</t>
  </si>
  <si>
    <t>CAMDEN</t>
  </si>
  <si>
    <t>FIRST NATIONAL BANK</t>
  </si>
  <si>
    <t>DAMARISCOTTA</t>
  </si>
  <si>
    <t>LEADER BANK NATIONAL ASSN</t>
  </si>
  <si>
    <t>ARLINGTON</t>
  </si>
  <si>
    <t>BANKWELL BANK</t>
  </si>
  <si>
    <t>NEW CANAAN</t>
  </si>
  <si>
    <t>INDEPENDENCE BANK</t>
  </si>
  <si>
    <t>EAST GREENWICH</t>
  </si>
  <si>
    <t>DR BANK</t>
  </si>
  <si>
    <t>DARIEN</t>
  </si>
  <si>
    <t>FIRST BANK OF GREENWICH</t>
  </si>
  <si>
    <t>COS COB</t>
  </si>
  <si>
    <t>FIELDPOINT PRIVATE B&amp;T</t>
  </si>
  <si>
    <t>GREENWICH</t>
  </si>
  <si>
    <t>NEW HAVEN BANK</t>
  </si>
  <si>
    <t>NEW HAVEN</t>
  </si>
  <si>
    <t>HARBORONE BANK</t>
  </si>
  <si>
    <t>BROCKTON</t>
  </si>
  <si>
    <t>PRIMARY BANK</t>
  </si>
  <si>
    <t>BEDFORD</t>
  </si>
  <si>
    <t>NEW VALLEY BANK&amp;TRUST</t>
  </si>
  <si>
    <t>SPRINGFIELD</t>
  </si>
  <si>
    <t>MILLYARD BANK</t>
  </si>
  <si>
    <t>NASHUA</t>
  </si>
  <si>
    <t>WALDEN MUTUAL BANK</t>
  </si>
  <si>
    <t>BANK OF BURLINGTON</t>
  </si>
  <si>
    <t>SOUTH BURLINGTON</t>
  </si>
  <si>
    <t>COMMUNITY NATIONAL BANK</t>
  </si>
  <si>
    <t>DERBY</t>
  </si>
  <si>
    <t>NATIONAL BANK OF MIDDLEBURY</t>
  </si>
  <si>
    <t>MIDDLEBURY</t>
  </si>
  <si>
    <t>FIRST NB OF ORWELL</t>
  </si>
  <si>
    <t>ORWELL</t>
  </si>
  <si>
    <t>CAMBRIDGE TRUST CO</t>
  </si>
  <si>
    <t>ADAMS COMMUNITY BANK</t>
  </si>
  <si>
    <t>ADAMS</t>
  </si>
  <si>
    <t>BANKPROV</t>
  </si>
  <si>
    <t>AMESBURY</t>
  </si>
  <si>
    <t>ATHOL SAVINGS BANK</t>
  </si>
  <si>
    <t>ATHOL</t>
  </si>
  <si>
    <t>BLUESTONE BANK</t>
  </si>
  <si>
    <t>RAYNHAM</t>
  </si>
  <si>
    <t>EAST CAMBRIDGE SAVINGS BANK</t>
  </si>
  <si>
    <t>BANK OF CANTON</t>
  </si>
  <si>
    <t>CLINTON SAVINGS BANK</t>
  </si>
  <si>
    <t>CLINTON</t>
  </si>
  <si>
    <t>MIDDLESEX SAVINGS BANK</t>
  </si>
  <si>
    <t>NATICK</t>
  </si>
  <si>
    <t>EASTHAMPTON SAVINGS BANK</t>
  </si>
  <si>
    <t>EASTHAMPTON</t>
  </si>
  <si>
    <t>MARTHAS VINEYARD BANK</t>
  </si>
  <si>
    <t>EDGARTOWN</t>
  </si>
  <si>
    <t>EAGLE BANK</t>
  </si>
  <si>
    <t>BAYCOAST BANK</t>
  </si>
  <si>
    <t>SWANSEA</t>
  </si>
  <si>
    <t>CAPE ANN SAVINGS BANK</t>
  </si>
  <si>
    <t>GREENFIELD SAVINGS BANK</t>
  </si>
  <si>
    <t>PENTUCKET BANK</t>
  </si>
  <si>
    <t>HINGHAM INST FOR SVG</t>
  </si>
  <si>
    <t>HINGHAM</t>
  </si>
  <si>
    <t>PEOPLESBANK</t>
  </si>
  <si>
    <t>HOLYOKE</t>
  </si>
  <si>
    <t>AVIDIA BANK</t>
  </si>
  <si>
    <t>HUDSON</t>
  </si>
  <si>
    <t>LOWELL FIVE CENT SB</t>
  </si>
  <si>
    <t>TEWKSBURY</t>
  </si>
  <si>
    <t>WASHINGTON SAVINGS BANK</t>
  </si>
  <si>
    <t>MARBLEHEAD BANK</t>
  </si>
  <si>
    <t>MAIN STREET BANK</t>
  </si>
  <si>
    <t>MARLBOROUGH</t>
  </si>
  <si>
    <t>MONSON SAVINGS BANK</t>
  </si>
  <si>
    <t>MONSON</t>
  </si>
  <si>
    <t>INSTITUTION SVG NEWBURYPORT&amp;</t>
  </si>
  <si>
    <t>NEWBURYPORT</t>
  </si>
  <si>
    <t>NEWBURYPORT FIVE CENTS SB</t>
  </si>
  <si>
    <t>MOUNTAINONE BANK</t>
  </si>
  <si>
    <t>NORTH ADAMS</t>
  </si>
  <si>
    <t>NORTH BROOKFIELD SB</t>
  </si>
  <si>
    <t>NORTH BROOKFIELD</t>
  </si>
  <si>
    <t>NORTH EASTON SAVINGS BANK</t>
  </si>
  <si>
    <t>SOUTH EASTON</t>
  </si>
  <si>
    <t>SEAMENS BANK</t>
  </si>
  <si>
    <t>PROVINCETOWN</t>
  </si>
  <si>
    <t>CORNERSTONE BANK</t>
  </si>
  <si>
    <t>SPENCER</t>
  </si>
  <si>
    <t>UNIBANK FOR SAVINGS</t>
  </si>
  <si>
    <t>WHITINSVILLE</t>
  </si>
  <si>
    <t>SAVINGS BANK</t>
  </si>
  <si>
    <t>WEBSTER FIVE CENTS SB</t>
  </si>
  <si>
    <t>WEBSTER</t>
  </si>
  <si>
    <t>WESTFIELD BANK</t>
  </si>
  <si>
    <t>WESTFIELD</t>
  </si>
  <si>
    <t>SOUTH SHORE BANK</t>
  </si>
  <si>
    <t>SOUTH WEYMOUTH</t>
  </si>
  <si>
    <t>WINCHESTER SAVINGS BANK</t>
  </si>
  <si>
    <t>BAY STATE SAVINGS BANK</t>
  </si>
  <si>
    <t>WORCESTER</t>
  </si>
  <si>
    <t>ROCKLAND TRUST CO</t>
  </si>
  <si>
    <t>For the 12-month period ended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</si>
</sst>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CE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494529"/>
        <bgColor indexed="64"/>
      </patternFill>
    </fill>
    <fill>
      <patternFill patternType="solid">
        <fgColor rgb="FF4031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8" fillId="33" borderId="0" xfId="0" applyFont="1" applyFill="1"/>
    <xf numFmtId="0" fontId="19" fillId="33" borderId="0" xfId="0" applyFont="1" applyFill="1" applyAlignment="1">
      <alignment horizontal="center"/>
    </xf>
    <xf numFmtId="0" fontId="19" fillId="33" borderId="0" xfId="0" applyFont="1" applyFill="1"/>
    <xf numFmtId="0" fontId="24" fillId="0" borderId="0" xfId="0" applyFont="1"/>
    <xf numFmtId="0" fontId="21" fillId="33" borderId="0" xfId="0" applyFont="1" applyFill="1"/>
    <xf numFmtId="0" fontId="22" fillId="33" borderId="0" xfId="0" applyFont="1" applyFill="1" applyAlignment="1">
      <alignment horizontal="center"/>
    </xf>
    <xf numFmtId="0" fontId="22" fillId="33" borderId="0" xfId="0" applyFont="1" applyFill="1"/>
    <xf numFmtId="15" fontId="23" fillId="33" borderId="0" xfId="0" quotePrefix="1" applyNumberFormat="1" applyFont="1" applyFill="1"/>
    <xf numFmtId="0" fontId="25" fillId="34" borderId="0" xfId="0" applyFont="1" applyFill="1" applyAlignment="1">
      <alignment horizontal="center" wrapText="1"/>
    </xf>
    <xf numFmtId="0" fontId="24" fillId="0" borderId="0" xfId="0" applyFont="1" applyAlignment="1">
      <alignment horizontal="center"/>
    </xf>
    <xf numFmtId="43" fontId="24" fillId="0" borderId="0" xfId="1" applyFont="1" applyBorder="1"/>
    <xf numFmtId="0" fontId="26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43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right"/>
    </xf>
    <xf numFmtId="0" fontId="26" fillId="0" borderId="0" xfId="0" applyFont="1"/>
    <xf numFmtId="43" fontId="24" fillId="0" borderId="0" xfId="0" applyNumberFormat="1" applyFont="1" applyAlignment="1">
      <alignment horizontal="center" wrapText="1"/>
    </xf>
    <xf numFmtId="0" fontId="25" fillId="35" borderId="0" xfId="0" applyFont="1" applyFill="1" applyAlignment="1">
      <alignment horizontal="center" wrapText="1"/>
    </xf>
    <xf numFmtId="43" fontId="24" fillId="0" borderId="0" xfId="1" applyFont="1" applyFill="1" applyBorder="1" applyAlignment="1">
      <alignment horizontal="center" wrapText="1"/>
    </xf>
    <xf numFmtId="0" fontId="26" fillId="0" borderId="0" xfId="0" applyFont="1" applyAlignment="1">
      <alignment horizontal="left" wrapText="1"/>
    </xf>
    <xf numFmtId="0" fontId="25" fillId="36" borderId="0" xfId="0" applyFont="1" applyFill="1" applyAlignment="1">
      <alignment horizontal="center" wrapText="1"/>
    </xf>
    <xf numFmtId="0" fontId="25" fillId="37" borderId="0" xfId="0" applyFont="1" applyFill="1" applyAlignment="1">
      <alignment horizontal="center" wrapText="1"/>
    </xf>
    <xf numFmtId="0" fontId="25" fillId="38" borderId="0" xfId="0" applyFont="1" applyFill="1" applyAlignment="1">
      <alignment horizontal="center" wrapText="1"/>
    </xf>
    <xf numFmtId="0" fontId="25" fillId="39" borderId="0" xfId="0" applyFont="1" applyFill="1" applyAlignment="1">
      <alignment horizontal="center" wrapText="1"/>
    </xf>
    <xf numFmtId="0" fontId="20" fillId="0" borderId="0" xfId="0" applyFont="1"/>
    <xf numFmtId="0" fontId="19" fillId="33" borderId="0" xfId="0" applyFont="1" applyFill="1" applyAlignment="1">
      <alignment horizontal="right"/>
    </xf>
    <xf numFmtId="0" fontId="22" fillId="33" borderId="0" xfId="0" applyFont="1" applyFill="1" applyAlignment="1">
      <alignment horizontal="right"/>
    </xf>
    <xf numFmtId="0" fontId="25" fillId="40" borderId="0" xfId="0" applyFont="1" applyFill="1" applyAlignment="1">
      <alignment horizontal="center" wrapText="1"/>
    </xf>
    <xf numFmtId="164" fontId="24" fillId="0" borderId="0" xfId="0" applyNumberFormat="1" applyFont="1" applyAlignment="1">
      <alignment horizontal="center" wrapText="1"/>
    </xf>
    <xf numFmtId="14" fontId="24" fillId="0" borderId="0" xfId="0" applyNumberFormat="1" applyFont="1"/>
    <xf numFmtId="43" fontId="24" fillId="0" borderId="0" xfId="1" applyFont="1"/>
    <xf numFmtId="164" fontId="24" fillId="0" borderId="0" xfId="1" applyNumberFormat="1" applyFont="1"/>
    <xf numFmtId="164" fontId="0" fillId="0" borderId="0" xfId="0" applyNumberFormat="1"/>
    <xf numFmtId="43" fontId="24" fillId="0" borderId="0" xfId="0" applyNumberFormat="1" applyFont="1"/>
    <xf numFmtId="43" fontId="24" fillId="0" borderId="0" xfId="0" applyNumberFormat="1" applyFont="1" applyAlignment="1">
      <alignment horizontal="right" indent="1"/>
    </xf>
    <xf numFmtId="0" fontId="20" fillId="0" borderId="0" xfId="0" applyFont="1" applyAlignment="1">
      <alignment vertical="center"/>
    </xf>
    <xf numFmtId="11" fontId="24" fillId="0" borderId="0" xfId="0" applyNumberFormat="1" applyFont="1"/>
    <xf numFmtId="41" fontId="24" fillId="0" borderId="0" xfId="0" applyNumberFormat="1" applyFont="1"/>
    <xf numFmtId="165" fontId="24" fillId="0" borderId="0" xfId="0" applyNumberFormat="1" applyFont="1"/>
    <xf numFmtId="43" fontId="24" fillId="0" borderId="0" xfId="1" applyFont="1" applyFill="1"/>
    <xf numFmtId="2" fontId="24" fillId="0" borderId="0" xfId="0" applyNumberFormat="1" applyFont="1"/>
    <xf numFmtId="0" fontId="25" fillId="0" borderId="0" xfId="0" applyFont="1" applyAlignment="1">
      <alignment horizontal="center" wrapText="1"/>
    </xf>
    <xf numFmtId="14" fontId="24" fillId="0" borderId="0" xfId="0" applyNumberFormat="1" applyFont="1" applyAlignment="1">
      <alignment horizontal="center"/>
    </xf>
    <xf numFmtId="43" fontId="22" fillId="0" borderId="0" xfId="1" applyFont="1" applyBorder="1"/>
    <xf numFmtId="43" fontId="22" fillId="0" borderId="0" xfId="1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43" fontId="22" fillId="0" borderId="0" xfId="1" applyFont="1"/>
    <xf numFmtId="165" fontId="22" fillId="0" borderId="0" xfId="0" applyNumberFormat="1" applyFont="1"/>
    <xf numFmtId="0" fontId="22" fillId="0" borderId="0" xfId="0" applyFont="1"/>
    <xf numFmtId="11" fontId="22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403151"/>
      <color rgb="FF494529"/>
      <color rgb="FFE26B0A"/>
      <color rgb="FF375923"/>
      <color rgb="FF31869B"/>
      <color rgb="FF963634"/>
      <color rgb="FF163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6345C"/>
  </sheetPr>
  <dimension ref="A1:AA225"/>
  <sheetViews>
    <sheetView tabSelected="1" zoomScale="90" zoomScaleNormal="90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AA6" sqref="AA6"/>
    </sheetView>
  </sheetViews>
  <sheetFormatPr defaultRowHeight="15" x14ac:dyDescent="0.25"/>
  <cols>
    <col min="1" max="1" width="35.140625" customWidth="1"/>
    <col min="2" max="2" width="17.7109375" customWidth="1"/>
    <col min="4" max="4" width="11.7109375" customWidth="1"/>
    <col min="5" max="6" width="14" bestFit="1" customWidth="1"/>
    <col min="7" max="7" width="11.42578125" bestFit="1" customWidth="1"/>
    <col min="8" max="8" width="12.85546875" bestFit="1" customWidth="1"/>
    <col min="9" max="10" width="11.42578125" bestFit="1" customWidth="1"/>
    <col min="11" max="11" width="10.85546875" bestFit="1" customWidth="1"/>
    <col min="12" max="12" width="11.7109375" bestFit="1" customWidth="1"/>
    <col min="13" max="20" width="9.5703125" bestFit="1" customWidth="1"/>
    <col min="21" max="21" width="11.42578125" customWidth="1"/>
    <col min="22" max="27" width="9.5703125" bestFit="1" customWidth="1"/>
  </cols>
  <sheetData>
    <row r="1" spans="1:27" s="4" customFormat="1" ht="18.75" x14ac:dyDescent="0.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">
        <v>390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42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27</v>
      </c>
      <c r="Z4" s="9" t="s">
        <v>25</v>
      </c>
      <c r="AA4" s="9" t="s">
        <v>26</v>
      </c>
    </row>
    <row r="5" spans="1:27" s="4" customFormat="1" x14ac:dyDescent="0.25"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7" s="4" customFormat="1" x14ac:dyDescent="0.25">
      <c r="A6" s="12" t="s">
        <v>28</v>
      </c>
      <c r="B6" s="13"/>
      <c r="C6" s="13"/>
      <c r="D6" s="14"/>
      <c r="E6" s="14"/>
      <c r="F6" s="14"/>
      <c r="G6" s="14"/>
      <c r="H6" s="14"/>
      <c r="I6" s="14"/>
      <c r="J6" s="14"/>
      <c r="K6" s="14"/>
      <c r="L6" s="20">
        <v>3.88</v>
      </c>
      <c r="M6" s="20">
        <v>0.42</v>
      </c>
      <c r="N6" s="35">
        <v>3.46</v>
      </c>
      <c r="O6" s="35">
        <v>1.21</v>
      </c>
      <c r="P6" s="20">
        <v>1.39</v>
      </c>
      <c r="Q6" s="20">
        <v>12.39</v>
      </c>
      <c r="R6" s="20">
        <v>0.05</v>
      </c>
      <c r="S6" s="20">
        <v>65.28</v>
      </c>
      <c r="T6" s="20">
        <v>1.29</v>
      </c>
      <c r="U6" s="20">
        <v>272.5</v>
      </c>
      <c r="V6" s="20">
        <v>0.34</v>
      </c>
      <c r="W6" s="46">
        <v>0.47</v>
      </c>
      <c r="X6" s="20">
        <v>11.03</v>
      </c>
      <c r="Y6" s="20">
        <v>15.24</v>
      </c>
      <c r="Z6" s="20">
        <v>15.29</v>
      </c>
      <c r="AA6" s="35">
        <v>16.38</v>
      </c>
    </row>
    <row r="7" spans="1:27" s="4" customFormat="1" x14ac:dyDescent="0.25">
      <c r="A7" s="13"/>
      <c r="B7" s="13"/>
      <c r="C7" s="13"/>
      <c r="D7" s="14"/>
      <c r="E7" s="14"/>
      <c r="F7" s="14"/>
      <c r="G7" s="14"/>
      <c r="H7" s="14"/>
      <c r="I7" s="14"/>
      <c r="J7" s="14"/>
      <c r="K7" s="14"/>
      <c r="L7" s="15"/>
      <c r="M7" s="15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6"/>
    </row>
    <row r="8" spans="1:27" s="4" customFormat="1" x14ac:dyDescent="0.25">
      <c r="A8" s="17" t="s">
        <v>29</v>
      </c>
      <c r="L8" s="18">
        <f>AVERAGE(L10:L37)</f>
        <v>3.5525060950761707</v>
      </c>
      <c r="M8" s="18">
        <f t="shared" ref="M8:AA8" si="0">AVERAGE(M10:M37)</f>
        <v>0.38091875119751922</v>
      </c>
      <c r="N8" s="18">
        <f t="shared" si="0"/>
        <v>3.1715873438786488</v>
      </c>
      <c r="O8" s="18">
        <f t="shared" si="0"/>
        <v>0.740679605389019</v>
      </c>
      <c r="P8" s="18">
        <f t="shared" si="0"/>
        <v>0.5701706932900632</v>
      </c>
      <c r="Q8" s="18">
        <f t="shared" si="0"/>
        <v>6.8074999999999983</v>
      </c>
      <c r="R8" s="18">
        <f t="shared" si="0"/>
        <v>2.220737166624967E-2</v>
      </c>
      <c r="S8" s="18">
        <f t="shared" si="0"/>
        <v>73.220846845909662</v>
      </c>
      <c r="T8" s="18">
        <f t="shared" si="0"/>
        <v>1.0867950333956575</v>
      </c>
      <c r="U8" s="18">
        <f t="shared" si="0"/>
        <v>451.75392904909285</v>
      </c>
      <c r="V8" s="18">
        <f t="shared" si="0"/>
        <v>0.39423178258484542</v>
      </c>
      <c r="W8" s="18">
        <f t="shared" si="0"/>
        <v>0.47071546054433938</v>
      </c>
      <c r="X8" s="18">
        <f t="shared" si="0"/>
        <v>11.582851130702151</v>
      </c>
      <c r="Y8" s="18">
        <f t="shared" si="0"/>
        <v>15.037791348785074</v>
      </c>
      <c r="Z8" s="18">
        <f t="shared" si="0"/>
        <v>15.037933191216794</v>
      </c>
      <c r="AA8" s="18">
        <f t="shared" si="0"/>
        <v>16.046952280097976</v>
      </c>
    </row>
    <row r="10" spans="1:27" s="4" customFormat="1" x14ac:dyDescent="0.25">
      <c r="A10" s="37" t="s">
        <v>296</v>
      </c>
      <c r="B10" s="4" t="s">
        <v>297</v>
      </c>
      <c r="C10" s="10" t="s">
        <v>69</v>
      </c>
      <c r="D10" s="44">
        <v>44926</v>
      </c>
      <c r="E10" s="33">
        <v>3249463</v>
      </c>
      <c r="F10" s="33">
        <v>2646384</v>
      </c>
      <c r="G10" s="33">
        <v>22431</v>
      </c>
      <c r="H10" s="33">
        <v>297723</v>
      </c>
      <c r="I10" s="33">
        <v>16434</v>
      </c>
      <c r="J10" s="33">
        <v>1296</v>
      </c>
      <c r="K10" s="33">
        <v>0</v>
      </c>
      <c r="L10" s="32">
        <v>4.6390478140592402</v>
      </c>
      <c r="M10" s="32">
        <v>0.83238235199952304</v>
      </c>
      <c r="N10" s="32">
        <v>3.8066654620597098</v>
      </c>
      <c r="O10" s="32">
        <v>1.6038405138824601</v>
      </c>
      <c r="P10" s="32">
        <v>1.59756711317637</v>
      </c>
      <c r="Q10" s="32">
        <v>16.38</v>
      </c>
      <c r="R10" s="32">
        <v>-4.2292670983522501E-3</v>
      </c>
      <c r="S10" s="32">
        <v>39.633128405058201</v>
      </c>
      <c r="T10" s="32">
        <v>0.84048538396254502</v>
      </c>
      <c r="U10" s="32">
        <v>136.49142022635999</v>
      </c>
      <c r="V10" s="32">
        <v>0.50574510311396004</v>
      </c>
      <c r="W10" s="48">
        <v>0.61577891311312305</v>
      </c>
      <c r="X10" s="32">
        <v>9.88346978736495</v>
      </c>
      <c r="Y10" s="32">
        <v>10.2820534542945</v>
      </c>
      <c r="Z10" s="32">
        <v>10.2820534542945</v>
      </c>
      <c r="AA10" s="32">
        <v>11.066858135162301</v>
      </c>
    </row>
    <row r="11" spans="1:27" s="4" customFormat="1" x14ac:dyDescent="0.25">
      <c r="A11" s="37" t="s">
        <v>143</v>
      </c>
      <c r="B11" s="4" t="s">
        <v>144</v>
      </c>
      <c r="C11" s="10" t="s">
        <v>69</v>
      </c>
      <c r="D11" s="44">
        <v>44926</v>
      </c>
      <c r="E11" s="33">
        <v>1572496</v>
      </c>
      <c r="F11" s="33">
        <v>999402</v>
      </c>
      <c r="G11" s="33">
        <v>9813</v>
      </c>
      <c r="H11" s="33">
        <v>188595</v>
      </c>
      <c r="I11" s="33">
        <v>6971</v>
      </c>
      <c r="J11" s="33">
        <v>1371</v>
      </c>
      <c r="K11" s="33">
        <v>0</v>
      </c>
      <c r="L11" s="32">
        <v>3.0906262044542498</v>
      </c>
      <c r="M11" s="32">
        <v>0.115096081036363</v>
      </c>
      <c r="N11" s="32">
        <v>2.9755301234178799</v>
      </c>
      <c r="O11" s="32">
        <v>0.93131073512653495</v>
      </c>
      <c r="P11" s="32">
        <v>0.31139244733843202</v>
      </c>
      <c r="Q11" s="32">
        <v>2.5299999999999998</v>
      </c>
      <c r="R11" s="32">
        <v>3.4799960657289901E-2</v>
      </c>
      <c r="S11" s="32">
        <v>67.163576985880297</v>
      </c>
      <c r="T11" s="32">
        <v>0.97233988793269999</v>
      </c>
      <c r="U11" s="32">
        <v>140.768899727442</v>
      </c>
      <c r="V11" s="32">
        <v>0.443307963899431</v>
      </c>
      <c r="W11" s="48">
        <v>0.69073487809832401</v>
      </c>
      <c r="X11" s="32">
        <v>13.8746420749929</v>
      </c>
      <c r="Y11" s="32">
        <v>20.2642339231571</v>
      </c>
      <c r="Z11" s="32">
        <v>20.2642339231571</v>
      </c>
      <c r="AA11" s="32">
        <v>21.150268488537101</v>
      </c>
    </row>
    <row r="12" spans="1:27" s="4" customFormat="1" x14ac:dyDescent="0.25">
      <c r="A12" s="37" t="s">
        <v>288</v>
      </c>
      <c r="B12" s="4" t="s">
        <v>289</v>
      </c>
      <c r="C12" s="10" t="s">
        <v>69</v>
      </c>
      <c r="D12" s="44">
        <v>44926</v>
      </c>
      <c r="E12" s="33">
        <v>578073</v>
      </c>
      <c r="F12" s="33">
        <v>318259</v>
      </c>
      <c r="G12" s="33">
        <v>3519</v>
      </c>
      <c r="H12" s="33">
        <v>64394</v>
      </c>
      <c r="I12" s="33">
        <v>665</v>
      </c>
      <c r="J12" s="33">
        <v>1955</v>
      </c>
      <c r="K12" s="33">
        <v>0</v>
      </c>
      <c r="L12" s="32">
        <v>3.50439584093255</v>
      </c>
      <c r="M12" s="32">
        <v>0.115196681819998</v>
      </c>
      <c r="N12" s="32">
        <v>3.3891991591125499</v>
      </c>
      <c r="O12" s="32">
        <v>0.56791036030757303</v>
      </c>
      <c r="P12" s="32">
        <v>0.56791036030757303</v>
      </c>
      <c r="Q12" s="32">
        <v>5.91</v>
      </c>
      <c r="R12" s="32">
        <v>-0.17073545516852801</v>
      </c>
      <c r="S12" s="32">
        <v>84.811724915445296</v>
      </c>
      <c r="T12" s="32">
        <v>1.09361112319673</v>
      </c>
      <c r="U12" s="32">
        <v>529.17293233082705</v>
      </c>
      <c r="V12" s="32">
        <v>0.115037374172466</v>
      </c>
      <c r="W12" s="48">
        <v>0.20666422191697301</v>
      </c>
      <c r="X12" s="32">
        <v>9.4590280474720405</v>
      </c>
      <c r="Y12" s="32">
        <v>18.0311618729747</v>
      </c>
      <c r="Z12" s="32">
        <v>18.0311618729747</v>
      </c>
      <c r="AA12" s="32">
        <v>19.150718191143302</v>
      </c>
    </row>
    <row r="13" spans="1:27" s="4" customFormat="1" x14ac:dyDescent="0.25">
      <c r="A13" s="37" t="s">
        <v>131</v>
      </c>
      <c r="B13" s="4" t="s">
        <v>132</v>
      </c>
      <c r="C13" s="10" t="s">
        <v>69</v>
      </c>
      <c r="D13" s="44">
        <v>44926</v>
      </c>
      <c r="E13" s="33">
        <v>1108849</v>
      </c>
      <c r="F13" s="33">
        <v>688287</v>
      </c>
      <c r="G13" s="33">
        <v>7148</v>
      </c>
      <c r="H13" s="33">
        <v>92114</v>
      </c>
      <c r="I13" s="33">
        <v>2047</v>
      </c>
      <c r="J13" s="33">
        <v>1222</v>
      </c>
      <c r="K13" s="33">
        <v>0</v>
      </c>
      <c r="L13" s="32">
        <v>2.96585563798254</v>
      </c>
      <c r="M13" s="32">
        <v>0.36575193700826503</v>
      </c>
      <c r="N13" s="32">
        <v>2.60010370097427</v>
      </c>
      <c r="O13" s="32">
        <v>0.42945795346417198</v>
      </c>
      <c r="P13" s="32">
        <v>0.31351938740837498</v>
      </c>
      <c r="Q13" s="32">
        <v>3.47</v>
      </c>
      <c r="R13" s="32">
        <v>-8.8009148095724802E-3</v>
      </c>
      <c r="S13" s="32">
        <v>80.751218579757193</v>
      </c>
      <c r="T13" s="32">
        <v>1.0278458806358599</v>
      </c>
      <c r="U13" s="32">
        <v>349.19394235466501</v>
      </c>
      <c r="V13" s="32">
        <v>0.18460583902767599</v>
      </c>
      <c r="W13" s="48">
        <v>0.29434814181052099</v>
      </c>
      <c r="X13" s="32">
        <v>11.1630571038038</v>
      </c>
      <c r="Y13" s="32">
        <v>17.105970003472802</v>
      </c>
      <c r="Z13" s="32">
        <v>17.105970003472802</v>
      </c>
      <c r="AA13" s="32">
        <v>18.075647898940701</v>
      </c>
    </row>
    <row r="14" spans="1:27" s="4" customFormat="1" x14ac:dyDescent="0.25">
      <c r="A14" s="37" t="s">
        <v>300</v>
      </c>
      <c r="B14" s="4" t="s">
        <v>301</v>
      </c>
      <c r="C14" s="10" t="s">
        <v>69</v>
      </c>
      <c r="D14" s="44">
        <v>44926</v>
      </c>
      <c r="E14" s="33">
        <v>508763</v>
      </c>
      <c r="F14" s="33">
        <v>384688</v>
      </c>
      <c r="G14" s="33">
        <v>4022</v>
      </c>
      <c r="H14" s="33">
        <v>44594</v>
      </c>
      <c r="I14" s="33">
        <v>151</v>
      </c>
      <c r="J14" s="33">
        <v>771</v>
      </c>
      <c r="K14" s="33">
        <v>0</v>
      </c>
      <c r="L14" s="32">
        <v>4.5002741619797302</v>
      </c>
      <c r="M14" s="32">
        <v>0.93068975136407495</v>
      </c>
      <c r="N14" s="32">
        <v>3.56958441061566</v>
      </c>
      <c r="O14" s="32">
        <v>8.6788332185956898E-2</v>
      </c>
      <c r="P14" s="32">
        <v>9.0088675177319805E-2</v>
      </c>
      <c r="Q14" s="32">
        <v>0.96</v>
      </c>
      <c r="R14" s="32">
        <v>4.6687585687095801E-2</v>
      </c>
      <c r="S14" s="32">
        <v>95.185816139819494</v>
      </c>
      <c r="T14" s="32">
        <v>1.0347045355149</v>
      </c>
      <c r="U14" s="32">
        <v>2663.5761589403901</v>
      </c>
      <c r="V14" s="32">
        <v>2.9679831277038601E-2</v>
      </c>
      <c r="W14" s="48">
        <v>3.8846440791335403E-2</v>
      </c>
      <c r="X14" s="32">
        <v>10.0803463145128</v>
      </c>
      <c r="Y14" s="32"/>
      <c r="Z14" s="32"/>
      <c r="AA14" s="32"/>
    </row>
    <row r="15" spans="1:27" s="4" customFormat="1" x14ac:dyDescent="0.25">
      <c r="A15" s="37" t="s">
        <v>255</v>
      </c>
      <c r="B15" s="4" t="s">
        <v>132</v>
      </c>
      <c r="C15" s="10" t="s">
        <v>69</v>
      </c>
      <c r="D15" s="44">
        <v>44926</v>
      </c>
      <c r="E15" s="33">
        <v>270820</v>
      </c>
      <c r="F15" s="33">
        <v>244008</v>
      </c>
      <c r="G15" s="33">
        <v>1669</v>
      </c>
      <c r="H15" s="33">
        <v>18983</v>
      </c>
      <c r="I15" s="33">
        <v>4001</v>
      </c>
      <c r="J15" s="33">
        <v>1386</v>
      </c>
      <c r="K15" s="33">
        <v>0</v>
      </c>
      <c r="L15" s="32">
        <v>4.0381481812464504</v>
      </c>
      <c r="M15" s="32">
        <v>0.39295733594135601</v>
      </c>
      <c r="N15" s="32">
        <v>3.6451908453050899</v>
      </c>
      <c r="O15" s="32">
        <v>0.41525375800777298</v>
      </c>
      <c r="P15" s="32">
        <v>0.41525375800777298</v>
      </c>
      <c r="Q15" s="32">
        <v>5.82</v>
      </c>
      <c r="R15" s="32">
        <v>8.7855902538518701E-2</v>
      </c>
      <c r="S15" s="32">
        <v>86.514737734249906</v>
      </c>
      <c r="T15" s="32">
        <v>0.67934727304550202</v>
      </c>
      <c r="U15" s="32">
        <v>41.7145713571607</v>
      </c>
      <c r="V15" s="32">
        <v>1.82113580976294</v>
      </c>
      <c r="W15" s="48">
        <v>1.6285610781636</v>
      </c>
      <c r="X15" s="32">
        <v>6.9773218502878702</v>
      </c>
      <c r="Y15" s="32">
        <v>10.079209087354901</v>
      </c>
      <c r="Z15" s="32">
        <v>10.079209087354901</v>
      </c>
      <c r="AA15" s="32">
        <v>10.9730560568977</v>
      </c>
    </row>
    <row r="16" spans="1:27" s="4" customFormat="1" x14ac:dyDescent="0.25">
      <c r="A16" s="37" t="s">
        <v>78</v>
      </c>
      <c r="B16" s="4" t="s">
        <v>79</v>
      </c>
      <c r="C16" s="10" t="s">
        <v>69</v>
      </c>
      <c r="D16" s="44">
        <v>44926</v>
      </c>
      <c r="E16" s="33">
        <v>528294</v>
      </c>
      <c r="F16" s="33">
        <v>323168</v>
      </c>
      <c r="G16" s="33">
        <v>2743</v>
      </c>
      <c r="H16" s="33">
        <v>56061</v>
      </c>
      <c r="I16" s="33">
        <v>263</v>
      </c>
      <c r="J16" s="33">
        <v>0</v>
      </c>
      <c r="K16" s="33">
        <v>0</v>
      </c>
      <c r="L16" s="32">
        <v>3.1118651194478799</v>
      </c>
      <c r="M16" s="32">
        <v>7.5084687623988497E-2</v>
      </c>
      <c r="N16" s="32">
        <v>3.0367804318238898</v>
      </c>
      <c r="O16" s="32">
        <v>0.633083948923849</v>
      </c>
      <c r="P16" s="32">
        <v>0.633083948923849</v>
      </c>
      <c r="Q16" s="32">
        <v>6.24</v>
      </c>
      <c r="R16" s="32">
        <v>7.12409996289273E-3</v>
      </c>
      <c r="S16" s="32">
        <v>86.374237783460202</v>
      </c>
      <c r="T16" s="32">
        <v>0.84164081605100705</v>
      </c>
      <c r="U16" s="32">
        <v>1042.96577946768</v>
      </c>
      <c r="V16" s="32">
        <v>4.9782886044513003E-2</v>
      </c>
      <c r="W16" s="48">
        <v>8.06968773683613E-2</v>
      </c>
      <c r="X16" s="32">
        <v>9.2512040349627096</v>
      </c>
      <c r="Y16" s="32"/>
      <c r="Z16" s="32"/>
      <c r="AA16" s="32"/>
    </row>
    <row r="17" spans="1:27" s="4" customFormat="1" x14ac:dyDescent="0.25">
      <c r="A17" s="37" t="s">
        <v>135</v>
      </c>
      <c r="B17" s="4" t="s">
        <v>136</v>
      </c>
      <c r="C17" s="10" t="s">
        <v>69</v>
      </c>
      <c r="D17" s="44">
        <v>44926</v>
      </c>
      <c r="E17" s="33">
        <v>1919285</v>
      </c>
      <c r="F17" s="33">
        <v>1357695</v>
      </c>
      <c r="G17" s="33">
        <v>15978</v>
      </c>
      <c r="H17" s="33">
        <v>194539</v>
      </c>
      <c r="I17" s="33">
        <v>2437</v>
      </c>
      <c r="J17" s="33">
        <v>4635</v>
      </c>
      <c r="K17" s="33">
        <v>0</v>
      </c>
      <c r="L17" s="32">
        <v>3.46263866693781</v>
      </c>
      <c r="M17" s="32">
        <v>0.24120539462832999</v>
      </c>
      <c r="N17" s="32">
        <v>3.2214332723094801</v>
      </c>
      <c r="O17" s="32">
        <v>0.70582732223956401</v>
      </c>
      <c r="P17" s="32">
        <v>0.64642393362588701</v>
      </c>
      <c r="Q17" s="32">
        <v>6.07</v>
      </c>
      <c r="R17" s="32">
        <v>7.1405625225300397E-3</v>
      </c>
      <c r="S17" s="32">
        <v>76.415854346249901</v>
      </c>
      <c r="T17" s="32">
        <v>1.1631589177336901</v>
      </c>
      <c r="U17" s="32">
        <v>655.64218301189896</v>
      </c>
      <c r="V17" s="32">
        <v>0.126974368058938</v>
      </c>
      <c r="W17" s="48">
        <v>0.177407578077169</v>
      </c>
      <c r="X17" s="32">
        <v>12.4224027148756</v>
      </c>
      <c r="Y17" s="32"/>
      <c r="Z17" s="32"/>
      <c r="AA17" s="32"/>
    </row>
    <row r="18" spans="1:27" s="4" customFormat="1" x14ac:dyDescent="0.25">
      <c r="A18" s="37" t="s">
        <v>304</v>
      </c>
      <c r="B18" s="4" t="s">
        <v>305</v>
      </c>
      <c r="C18" s="10" t="s">
        <v>69</v>
      </c>
      <c r="D18" s="44">
        <v>44926</v>
      </c>
      <c r="E18" s="33">
        <v>1412946</v>
      </c>
      <c r="F18" s="33">
        <v>1084648</v>
      </c>
      <c r="G18" s="33">
        <v>11262</v>
      </c>
      <c r="H18" s="33">
        <v>98535</v>
      </c>
      <c r="I18" s="33">
        <v>8940</v>
      </c>
      <c r="J18" s="33">
        <v>2109</v>
      </c>
      <c r="K18" s="33">
        <v>1352</v>
      </c>
      <c r="L18" s="32">
        <v>3.3056783505069598</v>
      </c>
      <c r="M18" s="32">
        <v>1.10257947386373</v>
      </c>
      <c r="N18" s="32">
        <v>2.2030988766432298</v>
      </c>
      <c r="O18" s="32">
        <v>-0.24423292580679901</v>
      </c>
      <c r="P18" s="32">
        <v>-0.395488697456778</v>
      </c>
      <c r="Q18" s="32">
        <v>-5.35</v>
      </c>
      <c r="R18" s="32">
        <v>3.7455708624551401E-2</v>
      </c>
      <c r="S18" s="32">
        <v>110.152267783513</v>
      </c>
      <c r="T18" s="32">
        <v>1.0276391309505299</v>
      </c>
      <c r="U18" s="32">
        <v>125.973154362416</v>
      </c>
      <c r="V18" s="32">
        <v>1.22750621750583</v>
      </c>
      <c r="W18" s="48">
        <v>0.81576041828252299</v>
      </c>
      <c r="X18" s="32">
        <v>7.9918199408370398</v>
      </c>
      <c r="Y18" s="32">
        <v>10.298011494583299</v>
      </c>
      <c r="Z18" s="32">
        <v>10.3004228159225</v>
      </c>
      <c r="AA18" s="32">
        <v>11.3554686449394</v>
      </c>
    </row>
    <row r="19" spans="1:27" s="4" customFormat="1" x14ac:dyDescent="0.25">
      <c r="A19" s="37" t="s">
        <v>302</v>
      </c>
      <c r="B19" s="4" t="s">
        <v>303</v>
      </c>
      <c r="C19" s="10" t="s">
        <v>69</v>
      </c>
      <c r="D19" s="44">
        <v>44926</v>
      </c>
      <c r="E19" s="33">
        <v>638938</v>
      </c>
      <c r="F19" s="33">
        <v>547631</v>
      </c>
      <c r="G19" s="33">
        <v>5553</v>
      </c>
      <c r="H19" s="33">
        <v>54903</v>
      </c>
      <c r="I19" s="33">
        <v>0</v>
      </c>
      <c r="J19" s="33">
        <v>0</v>
      </c>
      <c r="K19" s="33">
        <v>0</v>
      </c>
      <c r="L19" s="32">
        <v>3.9170778748699702</v>
      </c>
      <c r="M19" s="32">
        <v>0.44319654157051303</v>
      </c>
      <c r="N19" s="32">
        <v>3.4738813332994498</v>
      </c>
      <c r="O19" s="32">
        <v>1.16789033015654</v>
      </c>
      <c r="P19" s="32">
        <v>1.1682840777766099</v>
      </c>
      <c r="Q19" s="32">
        <v>13.74</v>
      </c>
      <c r="R19" s="32">
        <v>0</v>
      </c>
      <c r="S19" s="32">
        <v>58.0492242865351</v>
      </c>
      <c r="T19" s="32">
        <v>1.00382512870943</v>
      </c>
      <c r="U19" s="32">
        <v>0</v>
      </c>
      <c r="V19" s="32">
        <v>0</v>
      </c>
      <c r="W19" s="48">
        <v>0</v>
      </c>
      <c r="X19" s="32">
        <v>9.0686307175605005</v>
      </c>
      <c r="Y19" s="32">
        <v>11.481633815294</v>
      </c>
      <c r="Z19" s="32">
        <v>11.481633815294</v>
      </c>
      <c r="AA19" s="32">
        <v>12.6676580082471</v>
      </c>
    </row>
    <row r="20" spans="1:27" s="4" customFormat="1" x14ac:dyDescent="0.25">
      <c r="A20" s="37" t="s">
        <v>133</v>
      </c>
      <c r="B20" s="4" t="s">
        <v>134</v>
      </c>
      <c r="C20" s="10" t="s">
        <v>69</v>
      </c>
      <c r="D20" s="44">
        <v>44926</v>
      </c>
      <c r="E20" s="33">
        <v>2076907</v>
      </c>
      <c r="F20" s="33">
        <v>1549763</v>
      </c>
      <c r="G20" s="33">
        <v>17201</v>
      </c>
      <c r="H20" s="33">
        <v>133708</v>
      </c>
      <c r="I20" s="33">
        <v>4558</v>
      </c>
      <c r="J20" s="33">
        <v>802</v>
      </c>
      <c r="K20" s="33">
        <v>9</v>
      </c>
      <c r="L20" s="32">
        <v>3.5321784549005599</v>
      </c>
      <c r="M20" s="32">
        <v>0.49630382831757602</v>
      </c>
      <c r="N20" s="32">
        <v>3.0358746265829799</v>
      </c>
      <c r="O20" s="32">
        <v>0.56069041757703797</v>
      </c>
      <c r="P20" s="32">
        <v>0.55158971395782297</v>
      </c>
      <c r="Q20" s="32">
        <v>7.54</v>
      </c>
      <c r="R20" s="32">
        <v>-7.7709926951242802E-3</v>
      </c>
      <c r="S20" s="32">
        <v>74.743815980929298</v>
      </c>
      <c r="T20" s="32">
        <v>1.0977278354831299</v>
      </c>
      <c r="U20" s="32">
        <v>377.38043001316299</v>
      </c>
      <c r="V20" s="32">
        <v>0.219460958049638</v>
      </c>
      <c r="W20" s="48">
        <v>0.29088096471903602</v>
      </c>
      <c r="X20" s="32">
        <v>9.4764952310284496</v>
      </c>
      <c r="Y20" s="32">
        <v>13.490041391337501</v>
      </c>
      <c r="Z20" s="32">
        <v>13.490041391337501</v>
      </c>
      <c r="AA20" s="32">
        <v>14.6729162841457</v>
      </c>
    </row>
    <row r="21" spans="1:27" s="4" customFormat="1" x14ac:dyDescent="0.25">
      <c r="A21" s="37" t="s">
        <v>125</v>
      </c>
      <c r="B21" s="4" t="s">
        <v>126</v>
      </c>
      <c r="C21" s="10" t="s">
        <v>69</v>
      </c>
      <c r="D21" s="44">
        <v>44926</v>
      </c>
      <c r="E21" s="33">
        <v>1048056</v>
      </c>
      <c r="F21" s="33">
        <v>728527</v>
      </c>
      <c r="G21" s="33">
        <v>7385</v>
      </c>
      <c r="H21" s="33">
        <v>105538</v>
      </c>
      <c r="I21" s="33">
        <v>859</v>
      </c>
      <c r="J21" s="33">
        <v>839</v>
      </c>
      <c r="K21" s="33">
        <v>0</v>
      </c>
      <c r="L21" s="32">
        <v>3.4393447896674001</v>
      </c>
      <c r="M21" s="32">
        <v>0.31933471557640503</v>
      </c>
      <c r="N21" s="32">
        <v>3.12001007409099</v>
      </c>
      <c r="O21" s="32">
        <v>0.76627572476890604</v>
      </c>
      <c r="P21" s="32">
        <v>0.607770854527936</v>
      </c>
      <c r="Q21" s="32">
        <v>5.87</v>
      </c>
      <c r="R21" s="32">
        <v>6.0061850927337901E-2</v>
      </c>
      <c r="S21" s="32">
        <v>72.541152546099099</v>
      </c>
      <c r="T21" s="32">
        <v>1.0035167248257899</v>
      </c>
      <c r="U21" s="32">
        <v>859.72060535506398</v>
      </c>
      <c r="V21" s="32">
        <v>8.1961269245154802E-2</v>
      </c>
      <c r="W21" s="48">
        <v>0.116725912880887</v>
      </c>
      <c r="X21" s="32">
        <v>11.174577868097</v>
      </c>
      <c r="Y21" s="32"/>
      <c r="Z21" s="32"/>
      <c r="AA21" s="32"/>
    </row>
    <row r="22" spans="1:27" s="4" customFormat="1" x14ac:dyDescent="0.25">
      <c r="A22" s="37" t="s">
        <v>127</v>
      </c>
      <c r="B22" s="4" t="s">
        <v>128</v>
      </c>
      <c r="C22" s="10" t="s">
        <v>69</v>
      </c>
      <c r="D22" s="44">
        <v>44926</v>
      </c>
      <c r="E22" s="33">
        <v>2071879</v>
      </c>
      <c r="F22" s="33">
        <v>1397592</v>
      </c>
      <c r="G22" s="33">
        <v>16892</v>
      </c>
      <c r="H22" s="33">
        <v>173394</v>
      </c>
      <c r="I22" s="33">
        <v>6426</v>
      </c>
      <c r="J22" s="33">
        <v>2640</v>
      </c>
      <c r="K22" s="33">
        <v>0</v>
      </c>
      <c r="L22" s="32">
        <v>3.9525771169174599</v>
      </c>
      <c r="M22" s="32">
        <v>0.38184267433963598</v>
      </c>
      <c r="N22" s="32">
        <v>3.5707344425778298</v>
      </c>
      <c r="O22" s="32">
        <v>1.13471980090075</v>
      </c>
      <c r="P22" s="32">
        <v>1.0004180992129199</v>
      </c>
      <c r="Q22" s="32">
        <v>12</v>
      </c>
      <c r="R22" s="32">
        <v>1.37313574739698E-2</v>
      </c>
      <c r="S22" s="32">
        <v>64.634208578937901</v>
      </c>
      <c r="T22" s="32">
        <v>1.1942164068310399</v>
      </c>
      <c r="U22" s="32">
        <v>262.86959228135697</v>
      </c>
      <c r="V22" s="32">
        <v>0.54148915066951298</v>
      </c>
      <c r="W22" s="48">
        <v>0.45429994259390699</v>
      </c>
      <c r="X22" s="32">
        <v>8.7369140173515394</v>
      </c>
      <c r="Y22" s="32">
        <v>12.098809039920701</v>
      </c>
      <c r="Z22" s="32">
        <v>12.098809039920701</v>
      </c>
      <c r="AA22" s="32">
        <v>13.195619510915501</v>
      </c>
    </row>
    <row r="23" spans="1:27" s="4" customFormat="1" x14ac:dyDescent="0.25">
      <c r="A23" s="37" t="s">
        <v>141</v>
      </c>
      <c r="B23" s="4" t="s">
        <v>142</v>
      </c>
      <c r="C23" s="10" t="s">
        <v>69</v>
      </c>
      <c r="D23" s="44">
        <v>44926</v>
      </c>
      <c r="E23" s="33">
        <v>403286</v>
      </c>
      <c r="F23" s="33">
        <v>304353</v>
      </c>
      <c r="G23" s="33">
        <v>3298</v>
      </c>
      <c r="H23" s="33">
        <v>53844</v>
      </c>
      <c r="I23" s="33">
        <v>1584</v>
      </c>
      <c r="J23" s="33">
        <v>86</v>
      </c>
      <c r="K23" s="33">
        <v>0</v>
      </c>
      <c r="L23" s="32">
        <v>4.0339664625030203</v>
      </c>
      <c r="M23" s="32">
        <v>0.22214286242568301</v>
      </c>
      <c r="N23" s="32">
        <v>3.8118236000773398</v>
      </c>
      <c r="O23" s="32">
        <v>0.67351940604128102</v>
      </c>
      <c r="P23" s="32">
        <v>0.53871520725905797</v>
      </c>
      <c r="Q23" s="32">
        <v>4.1399999999999997</v>
      </c>
      <c r="R23" s="32">
        <v>0.38160159056354698</v>
      </c>
      <c r="S23" s="32">
        <v>73.343074225598997</v>
      </c>
      <c r="T23" s="32">
        <v>1.0719939151831099</v>
      </c>
      <c r="U23" s="32">
        <v>208.20707070706999</v>
      </c>
      <c r="V23" s="32">
        <v>0.39277336679180502</v>
      </c>
      <c r="W23" s="48">
        <v>0.514869121179518</v>
      </c>
      <c r="X23" s="32">
        <v>13.248875554881201</v>
      </c>
      <c r="Y23" s="32">
        <v>18.598635529814199</v>
      </c>
      <c r="Z23" s="32">
        <v>18.598635529814199</v>
      </c>
      <c r="AA23" s="32">
        <v>19.731571751482299</v>
      </c>
    </row>
    <row r="24" spans="1:27" s="4" customFormat="1" x14ac:dyDescent="0.25">
      <c r="A24" s="37" t="s">
        <v>105</v>
      </c>
      <c r="B24" s="4" t="s">
        <v>106</v>
      </c>
      <c r="C24" s="10" t="s">
        <v>69</v>
      </c>
      <c r="D24" s="44">
        <v>44926</v>
      </c>
      <c r="E24" s="33">
        <v>6944336</v>
      </c>
      <c r="F24" s="33">
        <v>5012728</v>
      </c>
      <c r="G24" s="33">
        <v>72727</v>
      </c>
      <c r="H24" s="33">
        <v>914584</v>
      </c>
      <c r="I24" s="33">
        <v>12045</v>
      </c>
      <c r="J24" s="33">
        <v>1884</v>
      </c>
      <c r="K24" s="33">
        <v>0</v>
      </c>
      <c r="L24" s="32">
        <v>3.3597073097208301</v>
      </c>
      <c r="M24" s="32">
        <v>0.202612897571114</v>
      </c>
      <c r="N24" s="32">
        <v>3.1570944121497102</v>
      </c>
      <c r="O24" s="32">
        <v>1.0087880017436399</v>
      </c>
      <c r="P24" s="32">
        <v>0.54192837344723599</v>
      </c>
      <c r="Q24" s="32">
        <v>4.4000000000000004</v>
      </c>
      <c r="R24" s="32">
        <v>-5.41059588316302E-3</v>
      </c>
      <c r="S24" s="32">
        <v>64.123687986105793</v>
      </c>
      <c r="T24" s="32">
        <v>1.43009819180387</v>
      </c>
      <c r="U24" s="32">
        <v>603.79410543794097</v>
      </c>
      <c r="V24" s="32">
        <v>0.17345070860626499</v>
      </c>
      <c r="W24" s="48">
        <v>0.23685196309868001</v>
      </c>
      <c r="X24" s="32">
        <v>12.9686766753969</v>
      </c>
      <c r="Y24" s="32">
        <v>13.662251246011801</v>
      </c>
      <c r="Z24" s="32">
        <v>13.662251246011801</v>
      </c>
      <c r="AA24" s="32">
        <v>14.735837210905499</v>
      </c>
    </row>
    <row r="25" spans="1:27" s="4" customFormat="1" x14ac:dyDescent="0.25">
      <c r="A25" s="37" t="s">
        <v>70</v>
      </c>
      <c r="B25" s="4" t="s">
        <v>71</v>
      </c>
      <c r="C25" s="10" t="s">
        <v>69</v>
      </c>
      <c r="D25" s="44">
        <v>44926</v>
      </c>
      <c r="E25" s="33">
        <v>559839</v>
      </c>
      <c r="F25" s="33">
        <v>412889</v>
      </c>
      <c r="G25" s="33">
        <v>4214</v>
      </c>
      <c r="H25" s="33">
        <v>41458</v>
      </c>
      <c r="I25" s="33">
        <v>2144</v>
      </c>
      <c r="J25" s="33">
        <v>1388</v>
      </c>
      <c r="K25" s="33">
        <v>0</v>
      </c>
      <c r="L25" s="32">
        <v>3.4173939334540901</v>
      </c>
      <c r="M25" s="32">
        <v>0.12771237432629301</v>
      </c>
      <c r="N25" s="32">
        <v>3.2896815591277999</v>
      </c>
      <c r="O25" s="32">
        <v>0.55455079246752104</v>
      </c>
      <c r="P25" s="32">
        <v>0.55455079246752104</v>
      </c>
      <c r="Q25" s="32">
        <v>7.02</v>
      </c>
      <c r="R25" s="32">
        <v>2.21630114114883E-3</v>
      </c>
      <c r="S25" s="32">
        <v>82.536352103054497</v>
      </c>
      <c r="T25" s="32">
        <v>1.0103020117333099</v>
      </c>
      <c r="U25" s="32">
        <v>196.54850746268599</v>
      </c>
      <c r="V25" s="32">
        <v>0.38296724594034998</v>
      </c>
      <c r="W25" s="48">
        <v>0.51402171645852401</v>
      </c>
      <c r="X25" s="32">
        <v>9.8541663349450506</v>
      </c>
      <c r="Y25" s="32">
        <v>15.3210322765207</v>
      </c>
      <c r="Z25" s="32">
        <v>15.3210322765207</v>
      </c>
      <c r="AA25" s="32">
        <v>16.507677157773699</v>
      </c>
    </row>
    <row r="26" spans="1:27" s="4" customFormat="1" x14ac:dyDescent="0.25">
      <c r="A26" s="37" t="s">
        <v>183</v>
      </c>
      <c r="B26" s="4" t="s">
        <v>184</v>
      </c>
      <c r="C26" s="10" t="s">
        <v>69</v>
      </c>
      <c r="D26" s="44">
        <v>44926</v>
      </c>
      <c r="E26" s="33">
        <v>291556</v>
      </c>
      <c r="F26" s="33">
        <v>238381</v>
      </c>
      <c r="G26" s="33">
        <v>968</v>
      </c>
      <c r="H26" s="33">
        <v>17389</v>
      </c>
      <c r="I26" s="33">
        <v>0</v>
      </c>
      <c r="J26" s="33">
        <v>0</v>
      </c>
      <c r="K26" s="33">
        <v>0</v>
      </c>
      <c r="L26" s="32">
        <v>3.21316439081505</v>
      </c>
      <c r="M26" s="32">
        <v>0.33522511167955599</v>
      </c>
      <c r="N26" s="32">
        <v>2.8779392791354899</v>
      </c>
      <c r="O26" s="32">
        <v>0.93251695402193602</v>
      </c>
      <c r="P26" s="32">
        <v>0.93251695402193602</v>
      </c>
      <c r="Q26" s="32">
        <v>15.24</v>
      </c>
      <c r="R26" s="32">
        <v>-4.6402592605654001E-4</v>
      </c>
      <c r="S26" s="32">
        <v>65.041042974408498</v>
      </c>
      <c r="T26" s="32">
        <v>0.40443035065949701</v>
      </c>
      <c r="U26" s="32">
        <v>0</v>
      </c>
      <c r="V26" s="32">
        <v>0</v>
      </c>
      <c r="W26" s="48">
        <v>0</v>
      </c>
      <c r="X26" s="32">
        <v>6.78743035189349</v>
      </c>
      <c r="Y26" s="32">
        <v>12.8791007111722</v>
      </c>
      <c r="Z26" s="32">
        <v>12.8791007111722</v>
      </c>
      <c r="AA26" s="32">
        <v>13.516861665519601</v>
      </c>
    </row>
    <row r="27" spans="1:27" s="4" customFormat="1" x14ac:dyDescent="0.25">
      <c r="A27" s="37" t="s">
        <v>306</v>
      </c>
      <c r="B27" s="4" t="s">
        <v>307</v>
      </c>
      <c r="C27" s="10" t="s">
        <v>69</v>
      </c>
      <c r="D27" s="44">
        <v>44926</v>
      </c>
      <c r="E27" s="33">
        <v>175816</v>
      </c>
      <c r="F27" s="33">
        <v>145920</v>
      </c>
      <c r="G27" s="33">
        <v>1874</v>
      </c>
      <c r="H27" s="33">
        <v>20215</v>
      </c>
      <c r="I27" s="33">
        <v>0</v>
      </c>
      <c r="J27" s="33">
        <v>412</v>
      </c>
      <c r="K27" s="33">
        <v>0</v>
      </c>
      <c r="L27" s="32">
        <v>4.1592597225222896</v>
      </c>
      <c r="M27" s="32">
        <v>0.60834858942724201</v>
      </c>
      <c r="N27" s="32">
        <v>3.55091113309504</v>
      </c>
      <c r="O27" s="32">
        <v>0.94075396243422704</v>
      </c>
      <c r="P27" s="32">
        <v>0.94075396243422704</v>
      </c>
      <c r="Q27" s="32">
        <v>7.98</v>
      </c>
      <c r="R27" s="32">
        <v>-2.5177791173961201E-2</v>
      </c>
      <c r="S27" s="32">
        <v>67.908873576149603</v>
      </c>
      <c r="T27" s="32">
        <v>1.26798110884068</v>
      </c>
      <c r="U27" s="32">
        <v>0</v>
      </c>
      <c r="V27" s="32">
        <v>0</v>
      </c>
      <c r="W27" s="48">
        <v>0</v>
      </c>
      <c r="X27" s="32">
        <v>10.7969967217737</v>
      </c>
      <c r="Y27" s="32">
        <v>13.793465779025301</v>
      </c>
      <c r="Z27" s="32">
        <v>13.793465779025301</v>
      </c>
      <c r="AA27" s="32">
        <v>15.0461208222941</v>
      </c>
    </row>
    <row r="28" spans="1:27" s="4" customFormat="1" x14ac:dyDescent="0.25">
      <c r="A28" s="37" t="s">
        <v>129</v>
      </c>
      <c r="B28" s="4" t="s">
        <v>130</v>
      </c>
      <c r="C28" s="10" t="s">
        <v>69</v>
      </c>
      <c r="D28" s="44">
        <v>44926</v>
      </c>
      <c r="E28" s="33">
        <v>1846410</v>
      </c>
      <c r="F28" s="33">
        <v>1130844</v>
      </c>
      <c r="G28" s="33">
        <v>16864</v>
      </c>
      <c r="H28" s="33">
        <v>126862</v>
      </c>
      <c r="I28" s="33">
        <v>1117</v>
      </c>
      <c r="J28" s="33">
        <v>406</v>
      </c>
      <c r="K28" s="33">
        <v>0</v>
      </c>
      <c r="L28" s="32">
        <v>3.1352734704717302</v>
      </c>
      <c r="M28" s="32">
        <v>0.52895149865539304</v>
      </c>
      <c r="N28" s="32">
        <v>2.6063219718163402</v>
      </c>
      <c r="O28" s="32">
        <v>0.65039285588209395</v>
      </c>
      <c r="P28" s="32">
        <v>0.61799212288190497</v>
      </c>
      <c r="Q28" s="32">
        <v>9.25</v>
      </c>
      <c r="R28" s="32">
        <v>4.8710135320815104E-3</v>
      </c>
      <c r="S28" s="32">
        <v>77.965488737342397</v>
      </c>
      <c r="T28" s="32">
        <v>1.46936328752609</v>
      </c>
      <c r="U28" s="32">
        <v>1509.7582811101099</v>
      </c>
      <c r="V28" s="32">
        <v>6.3745322003238694E-2</v>
      </c>
      <c r="W28" s="48">
        <v>9.7324406556371396E-2</v>
      </c>
      <c r="X28" s="32">
        <v>7.3945955589484802</v>
      </c>
      <c r="Y28" s="32">
        <v>14.542847147212299</v>
      </c>
      <c r="Z28" s="32">
        <v>14.542847147212299</v>
      </c>
      <c r="AA28" s="32">
        <v>15.7987285131886</v>
      </c>
    </row>
    <row r="29" spans="1:27" s="4" customFormat="1" x14ac:dyDescent="0.25">
      <c r="A29" s="37" t="s">
        <v>139</v>
      </c>
      <c r="B29" s="4" t="s">
        <v>140</v>
      </c>
      <c r="C29" s="10" t="s">
        <v>69</v>
      </c>
      <c r="D29" s="44">
        <v>44926</v>
      </c>
      <c r="E29" s="33">
        <v>1094062</v>
      </c>
      <c r="F29" s="33">
        <v>830153</v>
      </c>
      <c r="G29" s="33">
        <v>9057</v>
      </c>
      <c r="H29" s="33">
        <v>64581</v>
      </c>
      <c r="I29" s="33">
        <v>1848</v>
      </c>
      <c r="J29" s="33">
        <v>2984</v>
      </c>
      <c r="K29" s="33">
        <v>0</v>
      </c>
      <c r="L29" s="32">
        <v>3.4631022055354199</v>
      </c>
      <c r="M29" s="32">
        <v>0.34684227962213698</v>
      </c>
      <c r="N29" s="32">
        <v>3.1162599259132802</v>
      </c>
      <c r="O29" s="32">
        <v>0.54130343219980104</v>
      </c>
      <c r="P29" s="32">
        <v>0.462871123454341</v>
      </c>
      <c r="Q29" s="32">
        <v>6.7</v>
      </c>
      <c r="R29" s="32">
        <v>4.9670709339557301E-3</v>
      </c>
      <c r="S29" s="32">
        <v>75.892100417920901</v>
      </c>
      <c r="T29" s="32">
        <v>1.0792292751516299</v>
      </c>
      <c r="U29" s="32">
        <v>490.09740259740198</v>
      </c>
      <c r="V29" s="32">
        <v>0.168911816697774</v>
      </c>
      <c r="W29" s="48">
        <v>0.22020709953408499</v>
      </c>
      <c r="X29" s="32">
        <v>8.67060316264722</v>
      </c>
      <c r="Y29" s="32"/>
      <c r="Z29" s="32"/>
      <c r="AA29" s="32"/>
    </row>
    <row r="30" spans="1:27" s="4" customFormat="1" x14ac:dyDescent="0.25">
      <c r="A30" s="37" t="s">
        <v>284</v>
      </c>
      <c r="B30" s="4" t="s">
        <v>134</v>
      </c>
      <c r="C30" s="10" t="s">
        <v>69</v>
      </c>
      <c r="D30" s="44">
        <v>44926</v>
      </c>
      <c r="E30" s="33">
        <v>1044183</v>
      </c>
      <c r="F30" s="33">
        <v>843217</v>
      </c>
      <c r="G30" s="33">
        <v>10310</v>
      </c>
      <c r="H30" s="33">
        <v>89109</v>
      </c>
      <c r="I30" s="33">
        <v>19748</v>
      </c>
      <c r="J30" s="33">
        <v>7561</v>
      </c>
      <c r="K30" s="33">
        <v>1155</v>
      </c>
      <c r="L30" s="32">
        <v>4.70780623845297</v>
      </c>
      <c r="M30" s="32">
        <v>0.94355082317080996</v>
      </c>
      <c r="N30" s="32">
        <v>3.7642554152821601</v>
      </c>
      <c r="O30" s="32">
        <v>0.74881402478130099</v>
      </c>
      <c r="P30" s="32">
        <v>0.74881402478130099</v>
      </c>
      <c r="Q30" s="32">
        <v>8.3699999999999992</v>
      </c>
      <c r="R30" s="32">
        <v>0.179891880118106</v>
      </c>
      <c r="S30" s="32">
        <v>69.945355191256795</v>
      </c>
      <c r="T30" s="32">
        <v>1.20792898174281</v>
      </c>
      <c r="U30" s="32">
        <v>52.2078185132671</v>
      </c>
      <c r="V30" s="32">
        <v>1.89123937087656</v>
      </c>
      <c r="W30" s="48">
        <v>2.31369364999584</v>
      </c>
      <c r="X30" s="32">
        <v>9.2660756482611806</v>
      </c>
      <c r="Y30" s="32"/>
      <c r="Z30" s="32"/>
      <c r="AA30" s="32"/>
    </row>
    <row r="31" spans="1:27" s="4" customFormat="1" x14ac:dyDescent="0.25">
      <c r="A31" s="37" t="s">
        <v>151</v>
      </c>
      <c r="B31" s="4" t="s">
        <v>152</v>
      </c>
      <c r="C31" s="10" t="s">
        <v>69</v>
      </c>
      <c r="D31" s="44">
        <v>44926</v>
      </c>
      <c r="E31" s="33">
        <v>1541582</v>
      </c>
      <c r="F31" s="33">
        <v>1213671</v>
      </c>
      <c r="G31" s="33">
        <v>14846</v>
      </c>
      <c r="H31" s="33">
        <v>146772</v>
      </c>
      <c r="I31" s="33">
        <v>2663</v>
      </c>
      <c r="J31" s="33">
        <v>1195</v>
      </c>
      <c r="K31" s="33">
        <v>0</v>
      </c>
      <c r="L31" s="32">
        <v>3.52759039829535</v>
      </c>
      <c r="M31" s="32">
        <v>0.28560714902415302</v>
      </c>
      <c r="N31" s="32">
        <v>3.2419832492712</v>
      </c>
      <c r="O31" s="32">
        <v>1.15431102265907</v>
      </c>
      <c r="P31" s="32">
        <v>1.1567569760380001</v>
      </c>
      <c r="Q31" s="32">
        <v>11.86</v>
      </c>
      <c r="R31" s="32">
        <v>6.9703712983315402E-2</v>
      </c>
      <c r="S31" s="32">
        <v>57.887509994090401</v>
      </c>
      <c r="T31" s="32">
        <v>1.2084488859332001</v>
      </c>
      <c r="U31" s="32">
        <v>557.491550882463</v>
      </c>
      <c r="V31" s="32">
        <v>0.17274462208302899</v>
      </c>
      <c r="W31" s="48">
        <v>0.21676541716557399</v>
      </c>
      <c r="X31" s="32">
        <v>9.9942866391203307</v>
      </c>
      <c r="Y31" s="32">
        <v>12.2367221036447</v>
      </c>
      <c r="Z31" s="32">
        <v>12.2367221036447</v>
      </c>
      <c r="AA31" s="32">
        <v>13.432365454311</v>
      </c>
    </row>
    <row r="32" spans="1:27" s="4" customFormat="1" x14ac:dyDescent="0.25">
      <c r="A32" s="37" t="s">
        <v>67</v>
      </c>
      <c r="B32" s="4" t="s">
        <v>68</v>
      </c>
      <c r="C32" s="10" t="s">
        <v>69</v>
      </c>
      <c r="D32" s="44">
        <v>44926</v>
      </c>
      <c r="E32" s="33">
        <v>1438145</v>
      </c>
      <c r="F32" s="33">
        <v>1101290</v>
      </c>
      <c r="G32" s="33">
        <v>17551</v>
      </c>
      <c r="H32" s="33">
        <v>175312</v>
      </c>
      <c r="I32" s="33">
        <v>19000</v>
      </c>
      <c r="J32" s="33">
        <v>1124</v>
      </c>
      <c r="K32" s="33">
        <v>42</v>
      </c>
      <c r="L32" s="32">
        <v>3.89271010637029</v>
      </c>
      <c r="M32" s="32">
        <v>0.30968549006145701</v>
      </c>
      <c r="N32" s="32">
        <v>3.5830246163088399</v>
      </c>
      <c r="O32" s="32">
        <v>1.0860831391652499</v>
      </c>
      <c r="P32" s="32">
        <v>1.3840591501113499</v>
      </c>
      <c r="Q32" s="32">
        <v>11.95</v>
      </c>
      <c r="R32" s="32">
        <v>-6.1537162509185797E-2</v>
      </c>
      <c r="S32" s="32">
        <v>60.219671771629002</v>
      </c>
      <c r="T32" s="32">
        <v>1.5686768718700801</v>
      </c>
      <c r="U32" s="32">
        <v>92.373684210526307</v>
      </c>
      <c r="V32" s="32">
        <v>1.32114633781711</v>
      </c>
      <c r="W32" s="48">
        <v>1.69818589057783</v>
      </c>
      <c r="X32" s="32">
        <v>12.7664753492326</v>
      </c>
      <c r="Y32" s="32"/>
      <c r="Z32" s="32"/>
      <c r="AA32" s="32"/>
    </row>
    <row r="33" spans="1:27" s="4" customFormat="1" x14ac:dyDescent="0.25">
      <c r="A33" s="37" t="s">
        <v>137</v>
      </c>
      <c r="B33" s="4" t="s">
        <v>138</v>
      </c>
      <c r="C33" s="10" t="s">
        <v>69</v>
      </c>
      <c r="D33" s="44">
        <v>44926</v>
      </c>
      <c r="E33" s="33">
        <v>388705</v>
      </c>
      <c r="F33" s="33">
        <v>66477</v>
      </c>
      <c r="G33" s="33">
        <v>1252</v>
      </c>
      <c r="H33" s="33">
        <v>155917</v>
      </c>
      <c r="I33" s="33">
        <v>161</v>
      </c>
      <c r="J33" s="33">
        <v>363</v>
      </c>
      <c r="K33" s="33">
        <v>0</v>
      </c>
      <c r="L33" s="32">
        <v>2.3922729822886901</v>
      </c>
      <c r="M33" s="32">
        <v>0.13211816648810601</v>
      </c>
      <c r="N33" s="32">
        <v>2.26015481580058</v>
      </c>
      <c r="O33" s="32">
        <v>0.93703289686260305</v>
      </c>
      <c r="P33" s="32">
        <v>-1.69264479141116</v>
      </c>
      <c r="Q33" s="32">
        <v>-4.3099999999999996</v>
      </c>
      <c r="R33" s="32">
        <v>8.9264992055415604E-3</v>
      </c>
      <c r="S33" s="32">
        <v>65.071249864026896</v>
      </c>
      <c r="T33" s="32">
        <v>1.84854345996545</v>
      </c>
      <c r="U33" s="32">
        <v>777.63975155279502</v>
      </c>
      <c r="V33" s="32">
        <v>4.1419585546880001E-2</v>
      </c>
      <c r="W33" s="48">
        <v>0.23771205835018899</v>
      </c>
      <c r="X33" s="32">
        <v>43.044409272879598</v>
      </c>
      <c r="Y33" s="32">
        <v>31.4772740535556</v>
      </c>
      <c r="Z33" s="32">
        <v>31.4772740535556</v>
      </c>
      <c r="AA33" s="32">
        <v>31.720814967262001</v>
      </c>
    </row>
    <row r="34" spans="1:27" s="4" customFormat="1" x14ac:dyDescent="0.25">
      <c r="A34" s="37" t="s">
        <v>145</v>
      </c>
      <c r="B34" s="4" t="s">
        <v>146</v>
      </c>
      <c r="C34" s="10" t="s">
        <v>69</v>
      </c>
      <c r="D34" s="44">
        <v>44926</v>
      </c>
      <c r="E34" s="33">
        <v>1623924</v>
      </c>
      <c r="F34" s="33">
        <v>975517</v>
      </c>
      <c r="G34" s="33">
        <v>10738</v>
      </c>
      <c r="H34" s="33">
        <v>101267</v>
      </c>
      <c r="I34" s="33">
        <v>3994</v>
      </c>
      <c r="J34" s="33">
        <v>1869</v>
      </c>
      <c r="K34" s="33">
        <v>0</v>
      </c>
      <c r="L34" s="32">
        <v>3.3182509420752901</v>
      </c>
      <c r="M34" s="32">
        <v>0.17572562240115699</v>
      </c>
      <c r="N34" s="32">
        <v>3.1425253196741298</v>
      </c>
      <c r="O34" s="32">
        <v>0.81074656505031795</v>
      </c>
      <c r="P34" s="32">
        <v>0.66854178987348301</v>
      </c>
      <c r="Q34" s="32">
        <v>9.7200000000000006</v>
      </c>
      <c r="R34" s="32">
        <v>-3.50768700260118E-2</v>
      </c>
      <c r="S34" s="32">
        <v>70.753434721916094</v>
      </c>
      <c r="T34" s="32">
        <v>1.08876507596919</v>
      </c>
      <c r="U34" s="32">
        <v>268.85327991987901</v>
      </c>
      <c r="V34" s="32">
        <v>0.24594747044812401</v>
      </c>
      <c r="W34" s="48">
        <v>0.40496626126103202</v>
      </c>
      <c r="X34" s="32">
        <v>9.7289324092447202</v>
      </c>
      <c r="Y34" s="32"/>
      <c r="Z34" s="32"/>
      <c r="AA34" s="32"/>
    </row>
    <row r="35" spans="1:27" s="4" customFormat="1" x14ac:dyDescent="0.25">
      <c r="A35" s="37" t="s">
        <v>72</v>
      </c>
      <c r="B35" s="4" t="s">
        <v>73</v>
      </c>
      <c r="C35" s="10" t="s">
        <v>69</v>
      </c>
      <c r="D35" s="44">
        <v>44926</v>
      </c>
      <c r="E35" s="33">
        <v>908945</v>
      </c>
      <c r="F35" s="33">
        <v>589612</v>
      </c>
      <c r="G35" s="33">
        <v>5576</v>
      </c>
      <c r="H35" s="33">
        <v>170681</v>
      </c>
      <c r="I35" s="33">
        <v>1825</v>
      </c>
      <c r="J35" s="33">
        <v>2125</v>
      </c>
      <c r="K35" s="33">
        <v>0</v>
      </c>
      <c r="L35" s="32">
        <v>3.00944055515924</v>
      </c>
      <c r="M35" s="32">
        <v>0.21042501772059799</v>
      </c>
      <c r="N35" s="32">
        <v>2.7990155374386401</v>
      </c>
      <c r="O35" s="32">
        <v>0.62930552813218099</v>
      </c>
      <c r="P35" s="32">
        <v>0.32925553590408202</v>
      </c>
      <c r="Q35" s="32">
        <v>1.82</v>
      </c>
      <c r="R35" s="32">
        <v>2.36902286756355E-2</v>
      </c>
      <c r="S35" s="32">
        <v>75.227233454294094</v>
      </c>
      <c r="T35" s="32">
        <v>0.93684684503047699</v>
      </c>
      <c r="U35" s="32">
        <v>305.53424657534202</v>
      </c>
      <c r="V35" s="32">
        <v>0.20078222554719999</v>
      </c>
      <c r="W35" s="48">
        <v>0.30662580562780101</v>
      </c>
      <c r="X35" s="32">
        <v>19.647915167778201</v>
      </c>
      <c r="Y35" s="32"/>
      <c r="Z35" s="32"/>
      <c r="AA35" s="32"/>
    </row>
    <row r="36" spans="1:27" s="4" customFormat="1" x14ac:dyDescent="0.25">
      <c r="A36" s="37" t="s">
        <v>124</v>
      </c>
      <c r="B36" s="4" t="s">
        <v>68</v>
      </c>
      <c r="C36" s="10" t="s">
        <v>69</v>
      </c>
      <c r="D36" s="44">
        <v>44926</v>
      </c>
      <c r="E36" s="33">
        <v>2985601</v>
      </c>
      <c r="F36" s="33">
        <v>1752107</v>
      </c>
      <c r="G36" s="33">
        <v>18816</v>
      </c>
      <c r="H36" s="33">
        <v>223626</v>
      </c>
      <c r="I36" s="33">
        <v>12129</v>
      </c>
      <c r="J36" s="33">
        <v>3016</v>
      </c>
      <c r="K36" s="33">
        <v>0</v>
      </c>
      <c r="L36" s="32">
        <v>3.0521737062985701</v>
      </c>
      <c r="M36" s="32">
        <v>0.31728586853329899</v>
      </c>
      <c r="N36" s="32">
        <v>2.7348878377652701</v>
      </c>
      <c r="O36" s="32">
        <v>0.70586444309053198</v>
      </c>
      <c r="P36" s="32">
        <v>0.66662486424794698</v>
      </c>
      <c r="Q36" s="32">
        <v>8.0399999999999991</v>
      </c>
      <c r="R36" s="32">
        <v>-5.3130381728979902E-2</v>
      </c>
      <c r="S36" s="32">
        <v>71.511320075396497</v>
      </c>
      <c r="T36" s="32">
        <v>1.06249678839791</v>
      </c>
      <c r="U36" s="32">
        <v>155.13232747959401</v>
      </c>
      <c r="V36" s="32">
        <v>0.40624986393024298</v>
      </c>
      <c r="W36" s="48">
        <v>0.68489708474055599</v>
      </c>
      <c r="X36" s="32">
        <v>10.728882812247999</v>
      </c>
      <c r="Y36" s="32"/>
      <c r="Z36" s="32"/>
      <c r="AA36" s="32"/>
    </row>
    <row r="37" spans="1:27" s="4" customFormat="1" x14ac:dyDescent="0.25">
      <c r="A37" s="37" t="s">
        <v>267</v>
      </c>
      <c r="B37" s="4" t="s">
        <v>268</v>
      </c>
      <c r="C37" s="10" t="s">
        <v>69</v>
      </c>
      <c r="D37" s="44">
        <v>44926</v>
      </c>
      <c r="E37" s="33">
        <v>749050</v>
      </c>
      <c r="F37" s="33">
        <v>529777</v>
      </c>
      <c r="G37" s="33">
        <v>4246</v>
      </c>
      <c r="H37" s="33">
        <v>59927</v>
      </c>
      <c r="I37" s="33">
        <v>1726</v>
      </c>
      <c r="J37" s="33">
        <v>277</v>
      </c>
      <c r="K37" s="33">
        <v>0</v>
      </c>
      <c r="L37" s="32">
        <v>3.32835002426713</v>
      </c>
      <c r="M37" s="32">
        <v>0.107869827333784</v>
      </c>
      <c r="N37" s="32">
        <v>3.2204801969333401</v>
      </c>
      <c r="O37" s="32">
        <v>0.60622965462645095</v>
      </c>
      <c r="P37" s="32">
        <v>0.60622965462645095</v>
      </c>
      <c r="Q37" s="32">
        <v>7.25</v>
      </c>
      <c r="R37" s="32">
        <v>2.3414538126408299E-2</v>
      </c>
      <c r="S37" s="32">
        <v>75.786352526345297</v>
      </c>
      <c r="T37" s="32">
        <v>0.79509684039826001</v>
      </c>
      <c r="U37" s="32">
        <v>246.00231749710301</v>
      </c>
      <c r="V37" s="32">
        <v>0.23042520525999599</v>
      </c>
      <c r="W37" s="48">
        <v>0.32320705287974399</v>
      </c>
      <c r="X37" s="32">
        <v>9.8616002972623598</v>
      </c>
      <c r="Y37" s="32"/>
      <c r="Z37" s="32"/>
      <c r="AA37" s="32"/>
    </row>
    <row r="38" spans="1:27" s="4" customFormat="1" x14ac:dyDescent="0.25">
      <c r="C38" s="10"/>
      <c r="D38" s="44"/>
      <c r="E38" s="33"/>
      <c r="F38" s="33"/>
      <c r="G38" s="33"/>
      <c r="H38" s="33"/>
      <c r="I38" s="33"/>
      <c r="J38" s="33"/>
      <c r="K38" s="33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48"/>
      <c r="X38" s="32"/>
      <c r="Y38" s="32"/>
      <c r="Z38" s="32"/>
      <c r="AA38" s="32"/>
    </row>
    <row r="39" spans="1:27" s="4" customFormat="1" x14ac:dyDescent="0.25">
      <c r="C39" s="10"/>
      <c r="D39" s="44"/>
      <c r="E39" s="33"/>
      <c r="F39" s="33"/>
      <c r="G39" s="33"/>
      <c r="H39" s="33"/>
      <c r="I39" s="33"/>
      <c r="J39" s="33"/>
      <c r="K39" s="33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48"/>
      <c r="X39" s="32"/>
      <c r="Y39" s="32"/>
      <c r="Z39" s="32"/>
      <c r="AA39" s="32"/>
    </row>
    <row r="40" spans="1:27" s="4" customFormat="1" x14ac:dyDescent="0.25">
      <c r="D40" s="31"/>
      <c r="E40" s="33"/>
      <c r="F40" s="33"/>
      <c r="G40" s="33"/>
      <c r="H40" s="33"/>
      <c r="I40" s="33"/>
      <c r="J40" s="33"/>
      <c r="K40" s="33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s="4" customFormat="1" x14ac:dyDescent="0.25">
      <c r="A41" s="37"/>
      <c r="D41" s="31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32"/>
      <c r="AA41" s="32"/>
    </row>
    <row r="42" spans="1:27" s="4" customFormat="1" x14ac:dyDescent="0.25">
      <c r="D42" s="31"/>
      <c r="E42" s="33"/>
      <c r="F42" s="33"/>
      <c r="G42" s="33"/>
      <c r="H42" s="33"/>
      <c r="I42" s="33"/>
      <c r="J42" s="33"/>
      <c r="K42" s="33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7" s="4" customFormat="1" x14ac:dyDescent="0.25">
      <c r="D43" s="31"/>
      <c r="E43" s="33"/>
      <c r="F43" s="33"/>
      <c r="G43" s="33"/>
      <c r="H43" s="33"/>
      <c r="I43" s="33"/>
      <c r="J43" s="33"/>
      <c r="K43" s="33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7" s="4" customFormat="1" x14ac:dyDescent="0.25">
      <c r="D44" s="31"/>
      <c r="E44" s="33"/>
      <c r="F44" s="33"/>
      <c r="G44" s="33"/>
      <c r="H44" s="33"/>
      <c r="I44" s="33"/>
      <c r="J44" s="33"/>
      <c r="K44" s="33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7" x14ac:dyDescent="0.25">
      <c r="E45" s="34"/>
      <c r="F45" s="34"/>
      <c r="G45" s="34"/>
      <c r="H45" s="34"/>
      <c r="I45" s="34"/>
      <c r="J45" s="34"/>
      <c r="K45" s="34"/>
    </row>
    <row r="46" spans="1:27" x14ac:dyDescent="0.25">
      <c r="E46" s="34"/>
      <c r="F46" s="34"/>
      <c r="G46" s="34"/>
      <c r="H46" s="34"/>
      <c r="I46" s="34"/>
      <c r="J46" s="34"/>
      <c r="K46" s="34"/>
    </row>
    <row r="47" spans="1:27" x14ac:dyDescent="0.25">
      <c r="E47" s="34"/>
      <c r="F47" s="34"/>
      <c r="G47" s="34"/>
      <c r="H47" s="34"/>
      <c r="I47" s="34"/>
      <c r="J47" s="34"/>
      <c r="K47" s="34"/>
    </row>
    <row r="48" spans="1:27" x14ac:dyDescent="0.25">
      <c r="E48" s="34"/>
      <c r="F48" s="34"/>
      <c r="G48" s="34"/>
      <c r="H48" s="34"/>
      <c r="I48" s="34"/>
      <c r="J48" s="34"/>
      <c r="K48" s="34"/>
    </row>
    <row r="49" spans="5:11" x14ac:dyDescent="0.25">
      <c r="E49" s="34"/>
      <c r="F49" s="34"/>
      <c r="G49" s="34"/>
      <c r="H49" s="34"/>
      <c r="I49" s="34"/>
      <c r="J49" s="34"/>
      <c r="K49" s="34"/>
    </row>
    <row r="50" spans="5:11" x14ac:dyDescent="0.25">
      <c r="E50" s="34"/>
      <c r="F50" s="34"/>
      <c r="G50" s="34"/>
      <c r="H50" s="34"/>
      <c r="I50" s="34"/>
      <c r="J50" s="34"/>
      <c r="K50" s="34"/>
    </row>
    <row r="51" spans="5:11" x14ac:dyDescent="0.25">
      <c r="E51" s="34"/>
      <c r="F51" s="34"/>
      <c r="G51" s="34"/>
      <c r="H51" s="34"/>
      <c r="I51" s="34"/>
      <c r="J51" s="34"/>
      <c r="K51" s="34"/>
    </row>
    <row r="52" spans="5:11" x14ac:dyDescent="0.25">
      <c r="E52" s="34"/>
      <c r="F52" s="34"/>
      <c r="G52" s="34"/>
      <c r="H52" s="34"/>
      <c r="I52" s="34"/>
      <c r="J52" s="34"/>
      <c r="K52" s="34"/>
    </row>
    <row r="53" spans="5:11" x14ac:dyDescent="0.25">
      <c r="E53" s="34"/>
      <c r="F53" s="34"/>
      <c r="G53" s="34"/>
      <c r="H53" s="34"/>
      <c r="I53" s="34"/>
      <c r="J53" s="34"/>
      <c r="K53" s="34"/>
    </row>
    <row r="54" spans="5:11" x14ac:dyDescent="0.25">
      <c r="E54" s="34"/>
      <c r="F54" s="34"/>
      <c r="G54" s="34"/>
      <c r="H54" s="34"/>
      <c r="I54" s="34"/>
      <c r="J54" s="34"/>
      <c r="K54" s="34"/>
    </row>
    <row r="55" spans="5:11" x14ac:dyDescent="0.25">
      <c r="E55" s="34"/>
      <c r="F55" s="34"/>
      <c r="G55" s="34"/>
      <c r="H55" s="34"/>
      <c r="I55" s="34"/>
      <c r="J55" s="34"/>
      <c r="K55" s="34"/>
    </row>
    <row r="56" spans="5:11" x14ac:dyDescent="0.25">
      <c r="E56" s="34"/>
      <c r="F56" s="34"/>
      <c r="G56" s="34"/>
      <c r="H56" s="34"/>
      <c r="I56" s="34"/>
      <c r="J56" s="34"/>
      <c r="K56" s="34"/>
    </row>
    <row r="57" spans="5:11" x14ac:dyDescent="0.25">
      <c r="E57" s="34"/>
      <c r="F57" s="34"/>
      <c r="G57" s="34"/>
      <c r="H57" s="34"/>
      <c r="I57" s="34"/>
      <c r="J57" s="34"/>
      <c r="K57" s="34"/>
    </row>
    <row r="58" spans="5:11" x14ac:dyDescent="0.25">
      <c r="E58" s="34"/>
      <c r="F58" s="34"/>
      <c r="G58" s="34"/>
      <c r="H58" s="34"/>
      <c r="I58" s="34"/>
      <c r="J58" s="34"/>
      <c r="K58" s="34"/>
    </row>
    <row r="59" spans="5:11" x14ac:dyDescent="0.25">
      <c r="E59" s="34"/>
      <c r="F59" s="34"/>
      <c r="G59" s="34"/>
      <c r="H59" s="34"/>
      <c r="I59" s="34"/>
      <c r="J59" s="34"/>
      <c r="K59" s="34"/>
    </row>
    <row r="60" spans="5:11" x14ac:dyDescent="0.25">
      <c r="E60" s="34"/>
      <c r="F60" s="34"/>
      <c r="G60" s="34"/>
      <c r="H60" s="34"/>
      <c r="I60" s="34"/>
      <c r="J60" s="34"/>
      <c r="K60" s="34"/>
    </row>
    <row r="61" spans="5:11" x14ac:dyDescent="0.25">
      <c r="E61" s="34"/>
      <c r="F61" s="34"/>
      <c r="G61" s="34"/>
      <c r="H61" s="34"/>
      <c r="I61" s="34"/>
      <c r="J61" s="34"/>
      <c r="K61" s="34"/>
    </row>
    <row r="62" spans="5:11" x14ac:dyDescent="0.25">
      <c r="E62" s="34"/>
      <c r="F62" s="34"/>
      <c r="G62" s="34"/>
      <c r="H62" s="34"/>
      <c r="I62" s="34"/>
      <c r="J62" s="34"/>
      <c r="K62" s="34"/>
    </row>
    <row r="63" spans="5:11" x14ac:dyDescent="0.25">
      <c r="E63" s="34"/>
      <c r="F63" s="34"/>
      <c r="G63" s="34"/>
      <c r="H63" s="34"/>
      <c r="I63" s="34"/>
      <c r="J63" s="34"/>
      <c r="K63" s="34"/>
    </row>
    <row r="64" spans="5:11" x14ac:dyDescent="0.25">
      <c r="E64" s="34"/>
      <c r="F64" s="34"/>
      <c r="G64" s="34"/>
      <c r="H64" s="34"/>
      <c r="I64" s="34"/>
      <c r="J64" s="34"/>
      <c r="K64" s="34"/>
    </row>
    <row r="65" spans="5:11" x14ac:dyDescent="0.25">
      <c r="E65" s="34"/>
      <c r="F65" s="34"/>
      <c r="G65" s="34"/>
      <c r="H65" s="34"/>
      <c r="I65" s="34"/>
      <c r="J65" s="34"/>
      <c r="K65" s="34"/>
    </row>
    <row r="66" spans="5:11" x14ac:dyDescent="0.25">
      <c r="E66" s="34"/>
      <c r="F66" s="34"/>
      <c r="G66" s="34"/>
      <c r="H66" s="34"/>
      <c r="I66" s="34"/>
      <c r="J66" s="34"/>
      <c r="K66" s="34"/>
    </row>
    <row r="67" spans="5:11" x14ac:dyDescent="0.25">
      <c r="E67" s="34"/>
      <c r="F67" s="34"/>
      <c r="G67" s="34"/>
      <c r="H67" s="34"/>
      <c r="I67" s="34"/>
      <c r="J67" s="34"/>
      <c r="K67" s="34"/>
    </row>
    <row r="68" spans="5:11" x14ac:dyDescent="0.25">
      <c r="E68" s="34"/>
      <c r="F68" s="34"/>
      <c r="G68" s="34"/>
      <c r="H68" s="34"/>
      <c r="I68" s="34"/>
      <c r="J68" s="34"/>
      <c r="K68" s="34"/>
    </row>
    <row r="69" spans="5:11" x14ac:dyDescent="0.25">
      <c r="E69" s="34"/>
      <c r="F69" s="34"/>
      <c r="G69" s="34"/>
      <c r="H69" s="34"/>
      <c r="I69" s="34"/>
      <c r="J69" s="34"/>
      <c r="K69" s="34"/>
    </row>
    <row r="70" spans="5:11" x14ac:dyDescent="0.25">
      <c r="E70" s="34"/>
      <c r="F70" s="34"/>
      <c r="G70" s="34"/>
      <c r="H70" s="34"/>
      <c r="I70" s="34"/>
      <c r="J70" s="34"/>
      <c r="K70" s="34"/>
    </row>
    <row r="71" spans="5:11" x14ac:dyDescent="0.25">
      <c r="E71" s="34"/>
      <c r="F71" s="34"/>
      <c r="G71" s="34"/>
      <c r="H71" s="34"/>
      <c r="I71" s="34"/>
      <c r="J71" s="34"/>
      <c r="K71" s="34"/>
    </row>
    <row r="72" spans="5:11" x14ac:dyDescent="0.25">
      <c r="E72" s="34"/>
      <c r="F72" s="34"/>
      <c r="G72" s="34"/>
      <c r="H72" s="34"/>
      <c r="I72" s="34"/>
      <c r="J72" s="34"/>
      <c r="K72" s="34"/>
    </row>
    <row r="73" spans="5:11" x14ac:dyDescent="0.25">
      <c r="E73" s="34"/>
      <c r="F73" s="34"/>
      <c r="G73" s="34"/>
      <c r="H73" s="34"/>
      <c r="I73" s="34"/>
      <c r="J73" s="34"/>
      <c r="K73" s="34"/>
    </row>
    <row r="74" spans="5:11" x14ac:dyDescent="0.25">
      <c r="E74" s="34"/>
      <c r="F74" s="34"/>
      <c r="G74" s="34"/>
      <c r="H74" s="34"/>
      <c r="I74" s="34"/>
      <c r="J74" s="34"/>
      <c r="K74" s="34"/>
    </row>
    <row r="75" spans="5:11" x14ac:dyDescent="0.25">
      <c r="E75" s="34"/>
      <c r="F75" s="34"/>
      <c r="G75" s="34"/>
      <c r="H75" s="34"/>
      <c r="I75" s="34"/>
      <c r="J75" s="34"/>
      <c r="K75" s="34"/>
    </row>
    <row r="76" spans="5:11" x14ac:dyDescent="0.25">
      <c r="E76" s="34"/>
      <c r="F76" s="34"/>
      <c r="G76" s="34"/>
      <c r="H76" s="34"/>
      <c r="I76" s="34"/>
      <c r="J76" s="34"/>
      <c r="K76" s="34"/>
    </row>
    <row r="77" spans="5:11" x14ac:dyDescent="0.25">
      <c r="E77" s="34"/>
      <c r="F77" s="34"/>
      <c r="G77" s="34"/>
      <c r="H77" s="34"/>
      <c r="I77" s="34"/>
      <c r="J77" s="34"/>
      <c r="K77" s="34"/>
    </row>
    <row r="78" spans="5:11" x14ac:dyDescent="0.25">
      <c r="E78" s="34"/>
      <c r="F78" s="34"/>
      <c r="G78" s="34"/>
      <c r="H78" s="34"/>
      <c r="I78" s="34"/>
      <c r="J78" s="34"/>
      <c r="K78" s="34"/>
    </row>
    <row r="79" spans="5:11" x14ac:dyDescent="0.25">
      <c r="E79" s="34"/>
      <c r="F79" s="34"/>
      <c r="G79" s="34"/>
      <c r="H79" s="34"/>
      <c r="I79" s="34"/>
      <c r="J79" s="34"/>
      <c r="K79" s="34"/>
    </row>
    <row r="80" spans="5:11" x14ac:dyDescent="0.25">
      <c r="E80" s="34"/>
      <c r="F80" s="34"/>
      <c r="G80" s="34"/>
      <c r="H80" s="34"/>
      <c r="I80" s="34"/>
      <c r="J80" s="34"/>
      <c r="K80" s="34"/>
    </row>
    <row r="81" spans="5:11" x14ac:dyDescent="0.25">
      <c r="E81" s="34"/>
      <c r="F81" s="34"/>
      <c r="G81" s="34"/>
      <c r="H81" s="34"/>
      <c r="I81" s="34"/>
      <c r="J81" s="34"/>
      <c r="K81" s="34"/>
    </row>
    <row r="82" spans="5:11" x14ac:dyDescent="0.25">
      <c r="E82" s="34"/>
      <c r="F82" s="34"/>
      <c r="G82" s="34"/>
      <c r="H82" s="34"/>
      <c r="I82" s="34"/>
      <c r="J82" s="34"/>
      <c r="K82" s="34"/>
    </row>
    <row r="83" spans="5:11" x14ac:dyDescent="0.25">
      <c r="E83" s="34"/>
      <c r="F83" s="34"/>
      <c r="G83" s="34"/>
      <c r="H83" s="34"/>
      <c r="I83" s="34"/>
      <c r="J83" s="34"/>
      <c r="K83" s="34"/>
    </row>
    <row r="84" spans="5:11" x14ac:dyDescent="0.25">
      <c r="E84" s="34"/>
      <c r="F84" s="34"/>
      <c r="G84" s="34"/>
      <c r="H84" s="34"/>
      <c r="I84" s="34"/>
      <c r="J84" s="34"/>
      <c r="K84" s="34"/>
    </row>
    <row r="85" spans="5:11" x14ac:dyDescent="0.25">
      <c r="E85" s="34"/>
      <c r="F85" s="34"/>
      <c r="G85" s="34"/>
      <c r="H85" s="34"/>
      <c r="I85" s="34"/>
      <c r="J85" s="34"/>
      <c r="K85" s="34"/>
    </row>
    <row r="86" spans="5:11" x14ac:dyDescent="0.25">
      <c r="E86" s="34"/>
      <c r="F86" s="34"/>
      <c r="G86" s="34"/>
      <c r="H86" s="34"/>
      <c r="I86" s="34"/>
      <c r="J86" s="34"/>
      <c r="K86" s="34"/>
    </row>
    <row r="87" spans="5:11" x14ac:dyDescent="0.25">
      <c r="E87" s="34"/>
      <c r="F87" s="34"/>
      <c r="G87" s="34"/>
      <c r="H87" s="34"/>
      <c r="I87" s="34"/>
      <c r="J87" s="34"/>
      <c r="K87" s="34"/>
    </row>
    <row r="88" spans="5:11" x14ac:dyDescent="0.25">
      <c r="E88" s="34"/>
      <c r="F88" s="34"/>
      <c r="G88" s="34"/>
      <c r="H88" s="34"/>
      <c r="I88" s="34"/>
      <c r="J88" s="34"/>
      <c r="K88" s="34"/>
    </row>
    <row r="89" spans="5:11" x14ac:dyDescent="0.25">
      <c r="E89" s="34"/>
      <c r="F89" s="34"/>
      <c r="G89" s="34"/>
      <c r="H89" s="34"/>
      <c r="I89" s="34"/>
      <c r="J89" s="34"/>
      <c r="K89" s="34"/>
    </row>
    <row r="90" spans="5:11" x14ac:dyDescent="0.25">
      <c r="E90" s="34"/>
      <c r="F90" s="34"/>
      <c r="G90" s="34"/>
      <c r="H90" s="34"/>
      <c r="I90" s="34"/>
      <c r="J90" s="34"/>
      <c r="K90" s="34"/>
    </row>
    <row r="91" spans="5:11" x14ac:dyDescent="0.25">
      <c r="E91" s="34"/>
      <c r="F91" s="34"/>
      <c r="G91" s="34"/>
      <c r="H91" s="34"/>
      <c r="I91" s="34"/>
      <c r="J91" s="34"/>
      <c r="K91" s="34"/>
    </row>
    <row r="92" spans="5:11" x14ac:dyDescent="0.25">
      <c r="E92" s="34"/>
      <c r="F92" s="34"/>
      <c r="G92" s="34"/>
      <c r="H92" s="34"/>
      <c r="I92" s="34"/>
      <c r="J92" s="34"/>
      <c r="K92" s="34"/>
    </row>
    <row r="93" spans="5:11" x14ac:dyDescent="0.25">
      <c r="E93" s="34"/>
      <c r="F93" s="34"/>
      <c r="G93" s="34"/>
      <c r="H93" s="34"/>
      <c r="I93" s="34"/>
      <c r="J93" s="34"/>
      <c r="K93" s="34"/>
    </row>
    <row r="94" spans="5:11" x14ac:dyDescent="0.25">
      <c r="E94" s="34"/>
      <c r="F94" s="34"/>
      <c r="G94" s="34"/>
      <c r="H94" s="34"/>
      <c r="I94" s="34"/>
      <c r="J94" s="34"/>
      <c r="K94" s="34"/>
    </row>
    <row r="95" spans="5:11" x14ac:dyDescent="0.25">
      <c r="E95" s="34"/>
      <c r="F95" s="34"/>
      <c r="G95" s="34"/>
      <c r="H95" s="34"/>
      <c r="I95" s="34"/>
      <c r="J95" s="34"/>
      <c r="K95" s="34"/>
    </row>
    <row r="96" spans="5:11" x14ac:dyDescent="0.25">
      <c r="E96" s="34"/>
      <c r="F96" s="34"/>
      <c r="G96" s="34"/>
      <c r="H96" s="34"/>
      <c r="I96" s="34"/>
      <c r="J96" s="34"/>
      <c r="K96" s="34"/>
    </row>
    <row r="97" spans="5:11" x14ac:dyDescent="0.25">
      <c r="E97" s="34"/>
      <c r="F97" s="34"/>
      <c r="G97" s="34"/>
      <c r="H97" s="34"/>
      <c r="I97" s="34"/>
      <c r="J97" s="34"/>
      <c r="K97" s="34"/>
    </row>
    <row r="98" spans="5:11" x14ac:dyDescent="0.25">
      <c r="E98" s="34"/>
      <c r="F98" s="34"/>
      <c r="G98" s="34"/>
      <c r="H98" s="34"/>
      <c r="I98" s="34"/>
      <c r="J98" s="34"/>
      <c r="K98" s="34"/>
    </row>
    <row r="99" spans="5:11" x14ac:dyDescent="0.25">
      <c r="E99" s="34"/>
      <c r="F99" s="34"/>
      <c r="G99" s="34"/>
      <c r="H99" s="34"/>
      <c r="I99" s="34"/>
      <c r="J99" s="34"/>
      <c r="K99" s="34"/>
    </row>
    <row r="100" spans="5:11" x14ac:dyDescent="0.25">
      <c r="E100" s="34"/>
      <c r="F100" s="34"/>
      <c r="G100" s="34"/>
      <c r="H100" s="34"/>
      <c r="I100" s="34"/>
      <c r="J100" s="34"/>
      <c r="K100" s="34"/>
    </row>
    <row r="101" spans="5:11" x14ac:dyDescent="0.25">
      <c r="E101" s="34"/>
      <c r="F101" s="34"/>
      <c r="G101" s="34"/>
      <c r="H101" s="34"/>
      <c r="I101" s="34"/>
      <c r="J101" s="34"/>
      <c r="K101" s="34"/>
    </row>
    <row r="102" spans="5:11" x14ac:dyDescent="0.25">
      <c r="E102" s="34"/>
      <c r="F102" s="34"/>
      <c r="G102" s="34"/>
      <c r="H102" s="34"/>
      <c r="I102" s="34"/>
      <c r="J102" s="34"/>
      <c r="K102" s="34"/>
    </row>
    <row r="103" spans="5:11" x14ac:dyDescent="0.25">
      <c r="E103" s="34"/>
      <c r="F103" s="34"/>
      <c r="G103" s="34"/>
      <c r="H103" s="34"/>
      <c r="I103" s="34"/>
      <c r="J103" s="34"/>
      <c r="K103" s="34"/>
    </row>
    <row r="104" spans="5:11" x14ac:dyDescent="0.25">
      <c r="E104" s="34"/>
      <c r="F104" s="34"/>
      <c r="G104" s="34"/>
      <c r="H104" s="34"/>
      <c r="I104" s="34"/>
      <c r="J104" s="34"/>
      <c r="K104" s="34"/>
    </row>
    <row r="105" spans="5:11" x14ac:dyDescent="0.25">
      <c r="E105" s="34"/>
      <c r="F105" s="34"/>
      <c r="G105" s="34"/>
      <c r="H105" s="34"/>
      <c r="I105" s="34"/>
      <c r="J105" s="34"/>
      <c r="K105" s="34"/>
    </row>
    <row r="106" spans="5:11" x14ac:dyDescent="0.25">
      <c r="E106" s="34"/>
      <c r="F106" s="34"/>
      <c r="G106" s="34"/>
      <c r="H106" s="34"/>
      <c r="I106" s="34"/>
      <c r="J106" s="34"/>
      <c r="K106" s="34"/>
    </row>
    <row r="107" spans="5:11" x14ac:dyDescent="0.25">
      <c r="E107" s="34"/>
      <c r="F107" s="34"/>
      <c r="G107" s="34"/>
      <c r="H107" s="34"/>
      <c r="I107" s="34"/>
      <c r="J107" s="34"/>
      <c r="K107" s="34"/>
    </row>
    <row r="108" spans="5:11" x14ac:dyDescent="0.25">
      <c r="E108" s="34"/>
      <c r="F108" s="34"/>
      <c r="G108" s="34"/>
      <c r="H108" s="34"/>
      <c r="I108" s="34"/>
      <c r="J108" s="34"/>
      <c r="K108" s="34"/>
    </row>
    <row r="109" spans="5:11" x14ac:dyDescent="0.25">
      <c r="E109" s="34"/>
      <c r="F109" s="34"/>
      <c r="G109" s="34"/>
      <c r="H109" s="34"/>
      <c r="I109" s="34"/>
      <c r="J109" s="34"/>
      <c r="K109" s="34"/>
    </row>
    <row r="110" spans="5:11" x14ac:dyDescent="0.25">
      <c r="E110" s="34"/>
      <c r="F110" s="34"/>
      <c r="G110" s="34"/>
      <c r="H110" s="34"/>
      <c r="I110" s="34"/>
      <c r="J110" s="34"/>
      <c r="K110" s="34"/>
    </row>
    <row r="111" spans="5:11" x14ac:dyDescent="0.25">
      <c r="E111" s="34"/>
      <c r="F111" s="34"/>
      <c r="G111" s="34"/>
      <c r="H111" s="34"/>
      <c r="I111" s="34"/>
      <c r="J111" s="34"/>
      <c r="K111" s="34"/>
    </row>
    <row r="112" spans="5:11" x14ac:dyDescent="0.25">
      <c r="E112" s="34"/>
      <c r="F112" s="34"/>
      <c r="G112" s="34"/>
      <c r="H112" s="34"/>
      <c r="I112" s="34"/>
      <c r="J112" s="34"/>
      <c r="K112" s="34"/>
    </row>
    <row r="113" spans="5:11" x14ac:dyDescent="0.25">
      <c r="E113" s="34"/>
      <c r="F113" s="34"/>
      <c r="G113" s="34"/>
      <c r="H113" s="34"/>
      <c r="I113" s="34"/>
      <c r="J113" s="34"/>
      <c r="K113" s="34"/>
    </row>
    <row r="114" spans="5:11" x14ac:dyDescent="0.25">
      <c r="E114" s="34"/>
      <c r="F114" s="34"/>
      <c r="G114" s="34"/>
      <c r="H114" s="34"/>
      <c r="I114" s="34"/>
      <c r="J114" s="34"/>
      <c r="K114" s="34"/>
    </row>
    <row r="115" spans="5:11" x14ac:dyDescent="0.25">
      <c r="E115" s="34"/>
      <c r="F115" s="34"/>
      <c r="G115" s="34"/>
      <c r="H115" s="34"/>
      <c r="I115" s="34"/>
      <c r="J115" s="34"/>
      <c r="K115" s="34"/>
    </row>
    <row r="116" spans="5:11" x14ac:dyDescent="0.25">
      <c r="E116" s="34"/>
      <c r="F116" s="34"/>
      <c r="G116" s="34"/>
      <c r="H116" s="34"/>
      <c r="I116" s="34"/>
      <c r="J116" s="34"/>
      <c r="K116" s="34"/>
    </row>
    <row r="117" spans="5:11" x14ac:dyDescent="0.25">
      <c r="E117" s="34"/>
      <c r="F117" s="34"/>
      <c r="G117" s="34"/>
      <c r="H117" s="34"/>
      <c r="I117" s="34"/>
      <c r="J117" s="34"/>
      <c r="K117" s="34"/>
    </row>
    <row r="118" spans="5:11" x14ac:dyDescent="0.25">
      <c r="E118" s="34"/>
      <c r="F118" s="34"/>
      <c r="G118" s="34"/>
      <c r="H118" s="34"/>
      <c r="I118" s="34"/>
      <c r="J118" s="34"/>
      <c r="K118" s="34"/>
    </row>
    <row r="119" spans="5:11" x14ac:dyDescent="0.25">
      <c r="E119" s="34"/>
      <c r="F119" s="34"/>
      <c r="G119" s="34"/>
      <c r="H119" s="34"/>
      <c r="I119" s="34"/>
      <c r="J119" s="34"/>
      <c r="K119" s="34"/>
    </row>
    <row r="120" spans="5:11" x14ac:dyDescent="0.25">
      <c r="E120" s="34"/>
      <c r="F120" s="34"/>
      <c r="G120" s="34"/>
      <c r="H120" s="34"/>
      <c r="I120" s="34"/>
      <c r="J120" s="34"/>
      <c r="K120" s="34"/>
    </row>
    <row r="121" spans="5:11" x14ac:dyDescent="0.25">
      <c r="E121" s="34"/>
      <c r="F121" s="34"/>
      <c r="G121" s="34"/>
      <c r="H121" s="34"/>
      <c r="I121" s="34"/>
      <c r="J121" s="34"/>
      <c r="K121" s="34"/>
    </row>
    <row r="122" spans="5:11" x14ac:dyDescent="0.25">
      <c r="E122" s="34"/>
      <c r="F122" s="34"/>
      <c r="G122" s="34"/>
      <c r="H122" s="34"/>
      <c r="I122" s="34"/>
      <c r="J122" s="34"/>
      <c r="K122" s="34"/>
    </row>
    <row r="123" spans="5:11" x14ac:dyDescent="0.25">
      <c r="E123" s="34"/>
      <c r="F123" s="34"/>
      <c r="G123" s="34"/>
      <c r="H123" s="34"/>
      <c r="I123" s="34"/>
      <c r="J123" s="34"/>
      <c r="K123" s="34"/>
    </row>
    <row r="124" spans="5:11" x14ac:dyDescent="0.25">
      <c r="E124" s="34"/>
      <c r="F124" s="34"/>
      <c r="G124" s="34"/>
      <c r="H124" s="34"/>
      <c r="I124" s="34"/>
      <c r="J124" s="34"/>
      <c r="K124" s="34"/>
    </row>
    <row r="125" spans="5:11" x14ac:dyDescent="0.25">
      <c r="E125" s="34"/>
      <c r="F125" s="34"/>
      <c r="G125" s="34"/>
      <c r="H125" s="34"/>
      <c r="I125" s="34"/>
      <c r="J125" s="34"/>
      <c r="K125" s="34"/>
    </row>
    <row r="126" spans="5:11" x14ac:dyDescent="0.25">
      <c r="E126" s="34"/>
      <c r="F126" s="34"/>
      <c r="G126" s="34"/>
      <c r="H126" s="34"/>
      <c r="I126" s="34"/>
      <c r="J126" s="34"/>
      <c r="K126" s="34"/>
    </row>
    <row r="127" spans="5:11" x14ac:dyDescent="0.25">
      <c r="E127" s="34"/>
      <c r="F127" s="34"/>
      <c r="G127" s="34"/>
      <c r="H127" s="34"/>
      <c r="I127" s="34"/>
      <c r="J127" s="34"/>
      <c r="K127" s="34"/>
    </row>
    <row r="128" spans="5:11" x14ac:dyDescent="0.25">
      <c r="E128" s="34"/>
      <c r="F128" s="34"/>
      <c r="G128" s="34"/>
      <c r="H128" s="34"/>
      <c r="I128" s="34"/>
      <c r="J128" s="34"/>
      <c r="K128" s="34"/>
    </row>
    <row r="129" spans="5:11" x14ac:dyDescent="0.25">
      <c r="E129" s="34"/>
      <c r="F129" s="34"/>
      <c r="G129" s="34"/>
      <c r="H129" s="34"/>
      <c r="I129" s="34"/>
      <c r="J129" s="34"/>
      <c r="K129" s="34"/>
    </row>
    <row r="130" spans="5:11" x14ac:dyDescent="0.25">
      <c r="E130" s="34"/>
      <c r="F130" s="34"/>
      <c r="G130" s="34"/>
      <c r="H130" s="34"/>
      <c r="I130" s="34"/>
      <c r="J130" s="34"/>
      <c r="K130" s="34"/>
    </row>
    <row r="131" spans="5:11" x14ac:dyDescent="0.25">
      <c r="E131" s="34"/>
      <c r="F131" s="34"/>
      <c r="G131" s="34"/>
      <c r="H131" s="34"/>
      <c r="I131" s="34"/>
      <c r="J131" s="34"/>
      <c r="K131" s="34"/>
    </row>
    <row r="132" spans="5:11" x14ac:dyDescent="0.25">
      <c r="E132" s="34"/>
      <c r="F132" s="34"/>
      <c r="G132" s="34"/>
      <c r="H132" s="34"/>
      <c r="I132" s="34"/>
      <c r="J132" s="34"/>
      <c r="K132" s="34"/>
    </row>
    <row r="133" spans="5:11" x14ac:dyDescent="0.25">
      <c r="E133" s="34"/>
      <c r="F133" s="34"/>
      <c r="G133" s="34"/>
      <c r="H133" s="34"/>
      <c r="I133" s="34"/>
      <c r="J133" s="34"/>
      <c r="K133" s="34"/>
    </row>
    <row r="134" spans="5:11" x14ac:dyDescent="0.25">
      <c r="E134" s="34"/>
      <c r="F134" s="34"/>
      <c r="G134" s="34"/>
      <c r="H134" s="34"/>
      <c r="I134" s="34"/>
      <c r="J134" s="34"/>
      <c r="K134" s="34"/>
    </row>
    <row r="135" spans="5:11" x14ac:dyDescent="0.25">
      <c r="E135" s="34"/>
      <c r="F135" s="34"/>
      <c r="G135" s="34"/>
      <c r="H135" s="34"/>
      <c r="I135" s="34"/>
      <c r="J135" s="34"/>
      <c r="K135" s="34"/>
    </row>
    <row r="136" spans="5:11" x14ac:dyDescent="0.25">
      <c r="E136" s="34"/>
      <c r="F136" s="34"/>
      <c r="G136" s="34"/>
      <c r="H136" s="34"/>
      <c r="I136" s="34"/>
      <c r="J136" s="34"/>
      <c r="K136" s="34"/>
    </row>
    <row r="137" spans="5:11" x14ac:dyDescent="0.25">
      <c r="E137" s="34"/>
      <c r="F137" s="34"/>
      <c r="G137" s="34"/>
      <c r="H137" s="34"/>
      <c r="I137" s="34"/>
      <c r="J137" s="34"/>
      <c r="K137" s="34"/>
    </row>
    <row r="138" spans="5:11" x14ac:dyDescent="0.25">
      <c r="E138" s="34"/>
      <c r="F138" s="34"/>
      <c r="G138" s="34"/>
      <c r="H138" s="34"/>
      <c r="I138" s="34"/>
      <c r="J138" s="34"/>
      <c r="K138" s="34"/>
    </row>
    <row r="139" spans="5:11" x14ac:dyDescent="0.25">
      <c r="E139" s="34"/>
      <c r="F139" s="34"/>
      <c r="G139" s="34"/>
      <c r="H139" s="34"/>
      <c r="I139" s="34"/>
      <c r="J139" s="34"/>
      <c r="K139" s="34"/>
    </row>
    <row r="140" spans="5:11" x14ac:dyDescent="0.25">
      <c r="E140" s="34"/>
      <c r="F140" s="34"/>
      <c r="G140" s="34"/>
      <c r="H140" s="34"/>
      <c r="I140" s="34"/>
      <c r="J140" s="34"/>
      <c r="K140" s="34"/>
    </row>
    <row r="141" spans="5:11" x14ac:dyDescent="0.25">
      <c r="E141" s="34"/>
      <c r="F141" s="34"/>
      <c r="G141" s="34"/>
      <c r="H141" s="34"/>
      <c r="I141" s="34"/>
      <c r="J141" s="34"/>
      <c r="K141" s="34"/>
    </row>
    <row r="142" spans="5:11" x14ac:dyDescent="0.25">
      <c r="E142" s="34"/>
      <c r="F142" s="34"/>
      <c r="G142" s="34"/>
      <c r="H142" s="34"/>
      <c r="I142" s="34"/>
      <c r="J142" s="34"/>
      <c r="K142" s="34"/>
    </row>
    <row r="143" spans="5:11" x14ac:dyDescent="0.25">
      <c r="E143" s="34"/>
      <c r="F143" s="34"/>
      <c r="G143" s="34"/>
      <c r="H143" s="34"/>
      <c r="I143" s="34"/>
      <c r="J143" s="34"/>
      <c r="K143" s="34"/>
    </row>
    <row r="144" spans="5:11" x14ac:dyDescent="0.25">
      <c r="E144" s="34"/>
      <c r="F144" s="34"/>
      <c r="G144" s="34"/>
      <c r="H144" s="34"/>
      <c r="I144" s="34"/>
      <c r="J144" s="34"/>
      <c r="K144" s="34"/>
    </row>
    <row r="145" spans="5:11" x14ac:dyDescent="0.25">
      <c r="E145" s="34"/>
      <c r="F145" s="34"/>
      <c r="G145" s="34"/>
      <c r="H145" s="34"/>
      <c r="I145" s="34"/>
      <c r="J145" s="34"/>
      <c r="K145" s="34"/>
    </row>
    <row r="146" spans="5:11" x14ac:dyDescent="0.25">
      <c r="E146" s="34"/>
      <c r="F146" s="34"/>
      <c r="G146" s="34"/>
      <c r="H146" s="34"/>
      <c r="I146" s="34"/>
      <c r="J146" s="34"/>
      <c r="K146" s="34"/>
    </row>
    <row r="147" spans="5:11" x14ac:dyDescent="0.25">
      <c r="E147" s="34"/>
      <c r="F147" s="34"/>
      <c r="G147" s="34"/>
      <c r="H147" s="34"/>
      <c r="I147" s="34"/>
      <c r="J147" s="34"/>
      <c r="K147" s="34"/>
    </row>
    <row r="148" spans="5:11" x14ac:dyDescent="0.25">
      <c r="E148" s="34"/>
      <c r="F148" s="34"/>
      <c r="G148" s="34"/>
      <c r="H148" s="34"/>
      <c r="I148" s="34"/>
      <c r="J148" s="34"/>
      <c r="K148" s="34"/>
    </row>
    <row r="149" spans="5:11" x14ac:dyDescent="0.25">
      <c r="E149" s="34"/>
      <c r="F149" s="34"/>
      <c r="G149" s="34"/>
      <c r="H149" s="34"/>
      <c r="I149" s="34"/>
      <c r="J149" s="34"/>
      <c r="K149" s="34"/>
    </row>
    <row r="150" spans="5:11" x14ac:dyDescent="0.25">
      <c r="E150" s="34"/>
      <c r="F150" s="34"/>
      <c r="G150" s="34"/>
      <c r="H150" s="34"/>
      <c r="I150" s="34"/>
      <c r="J150" s="34"/>
      <c r="K150" s="34"/>
    </row>
    <row r="151" spans="5:11" x14ac:dyDescent="0.25">
      <c r="E151" s="34"/>
      <c r="F151" s="34"/>
      <c r="G151" s="34"/>
      <c r="H151" s="34"/>
      <c r="I151" s="34"/>
      <c r="J151" s="34"/>
      <c r="K151" s="34"/>
    </row>
    <row r="152" spans="5:11" x14ac:dyDescent="0.25">
      <c r="E152" s="34"/>
      <c r="F152" s="34"/>
      <c r="G152" s="34"/>
      <c r="H152" s="34"/>
      <c r="I152" s="34"/>
      <c r="J152" s="34"/>
      <c r="K152" s="34"/>
    </row>
    <row r="153" spans="5:11" x14ac:dyDescent="0.25">
      <c r="E153" s="34"/>
      <c r="F153" s="34"/>
      <c r="G153" s="34"/>
      <c r="H153" s="34"/>
      <c r="I153" s="34"/>
      <c r="J153" s="34"/>
      <c r="K153" s="34"/>
    </row>
    <row r="154" spans="5:11" x14ac:dyDescent="0.25">
      <c r="E154" s="34"/>
      <c r="F154" s="34"/>
      <c r="G154" s="34"/>
      <c r="H154" s="34"/>
      <c r="I154" s="34"/>
      <c r="J154" s="34"/>
      <c r="K154" s="34"/>
    </row>
    <row r="155" spans="5:11" x14ac:dyDescent="0.25">
      <c r="E155" s="34"/>
      <c r="F155" s="34"/>
      <c r="G155" s="34"/>
      <c r="H155" s="34"/>
      <c r="I155" s="34"/>
      <c r="J155" s="34"/>
      <c r="K155" s="34"/>
    </row>
    <row r="156" spans="5:11" x14ac:dyDescent="0.25">
      <c r="E156" s="34"/>
      <c r="F156" s="34"/>
      <c r="G156" s="34"/>
      <c r="H156" s="34"/>
      <c r="I156" s="34"/>
      <c r="J156" s="34"/>
      <c r="K156" s="34"/>
    </row>
    <row r="157" spans="5:11" x14ac:dyDescent="0.25">
      <c r="E157" s="34"/>
      <c r="F157" s="34"/>
      <c r="G157" s="34"/>
      <c r="H157" s="34"/>
      <c r="I157" s="34"/>
      <c r="J157" s="34"/>
      <c r="K157" s="34"/>
    </row>
    <row r="158" spans="5:11" x14ac:dyDescent="0.25">
      <c r="E158" s="34"/>
      <c r="F158" s="34"/>
      <c r="G158" s="34"/>
      <c r="H158" s="34"/>
      <c r="I158" s="34"/>
      <c r="J158" s="34"/>
      <c r="K158" s="34"/>
    </row>
    <row r="159" spans="5:11" x14ac:dyDescent="0.25">
      <c r="E159" s="34"/>
      <c r="F159" s="34"/>
      <c r="G159" s="34"/>
      <c r="H159" s="34"/>
      <c r="I159" s="34"/>
      <c r="J159" s="34"/>
      <c r="K159" s="34"/>
    </row>
    <row r="160" spans="5:11" x14ac:dyDescent="0.25">
      <c r="E160" s="34"/>
      <c r="F160" s="34"/>
      <c r="G160" s="34"/>
      <c r="H160" s="34"/>
      <c r="I160" s="34"/>
      <c r="J160" s="34"/>
      <c r="K160" s="34"/>
    </row>
    <row r="161" spans="5:11" x14ac:dyDescent="0.25">
      <c r="E161" s="34"/>
      <c r="F161" s="34"/>
      <c r="G161" s="34"/>
      <c r="H161" s="34"/>
      <c r="I161" s="34"/>
      <c r="J161" s="34"/>
      <c r="K161" s="34"/>
    </row>
    <row r="162" spans="5:11" x14ac:dyDescent="0.25">
      <c r="E162" s="34"/>
      <c r="F162" s="34"/>
      <c r="G162" s="34"/>
      <c r="H162" s="34"/>
      <c r="I162" s="34"/>
      <c r="J162" s="34"/>
      <c r="K162" s="34"/>
    </row>
    <row r="163" spans="5:11" x14ac:dyDescent="0.25">
      <c r="E163" s="34"/>
      <c r="F163" s="34"/>
      <c r="G163" s="34"/>
      <c r="H163" s="34"/>
      <c r="I163" s="34"/>
      <c r="J163" s="34"/>
      <c r="K163" s="34"/>
    </row>
    <row r="164" spans="5:11" x14ac:dyDescent="0.25">
      <c r="E164" s="34"/>
      <c r="F164" s="34"/>
      <c r="G164" s="34"/>
      <c r="H164" s="34"/>
      <c r="I164" s="34"/>
      <c r="J164" s="34"/>
      <c r="K164" s="34"/>
    </row>
    <row r="165" spans="5:11" x14ac:dyDescent="0.25">
      <c r="E165" s="34"/>
      <c r="F165" s="34"/>
      <c r="G165" s="34"/>
      <c r="H165" s="34"/>
      <c r="I165" s="34"/>
      <c r="J165" s="34"/>
      <c r="K165" s="34"/>
    </row>
    <row r="166" spans="5:11" x14ac:dyDescent="0.25">
      <c r="E166" s="34"/>
      <c r="F166" s="34"/>
      <c r="G166" s="34"/>
      <c r="H166" s="34"/>
      <c r="I166" s="34"/>
      <c r="J166" s="34"/>
      <c r="K166" s="34"/>
    </row>
    <row r="167" spans="5:11" x14ac:dyDescent="0.25">
      <c r="E167" s="34"/>
      <c r="F167" s="34"/>
      <c r="G167" s="34"/>
      <c r="H167" s="34"/>
      <c r="I167" s="34"/>
      <c r="J167" s="34"/>
      <c r="K167" s="34"/>
    </row>
    <row r="168" spans="5:11" x14ac:dyDescent="0.25">
      <c r="E168" s="34"/>
      <c r="F168" s="34"/>
      <c r="G168" s="34"/>
      <c r="H168" s="34"/>
      <c r="I168" s="34"/>
      <c r="J168" s="34"/>
      <c r="K168" s="34"/>
    </row>
    <row r="169" spans="5:11" x14ac:dyDescent="0.25">
      <c r="E169" s="34"/>
      <c r="F169" s="34"/>
      <c r="G169" s="34"/>
      <c r="H169" s="34"/>
      <c r="I169" s="34"/>
      <c r="J169" s="34"/>
      <c r="K169" s="34"/>
    </row>
    <row r="170" spans="5:11" x14ac:dyDescent="0.25">
      <c r="E170" s="34"/>
      <c r="F170" s="34"/>
      <c r="G170" s="34"/>
      <c r="H170" s="34"/>
      <c r="I170" s="34"/>
      <c r="J170" s="34"/>
      <c r="K170" s="34"/>
    </row>
    <row r="171" spans="5:11" x14ac:dyDescent="0.25">
      <c r="E171" s="34"/>
      <c r="F171" s="34"/>
      <c r="G171" s="34"/>
      <c r="H171" s="34"/>
      <c r="I171" s="34"/>
      <c r="J171" s="34"/>
      <c r="K171" s="34"/>
    </row>
    <row r="172" spans="5:11" x14ac:dyDescent="0.25">
      <c r="E172" s="34"/>
      <c r="F172" s="34"/>
      <c r="G172" s="34"/>
      <c r="H172" s="34"/>
      <c r="I172" s="34"/>
      <c r="J172" s="34"/>
      <c r="K172" s="34"/>
    </row>
    <row r="173" spans="5:11" x14ac:dyDescent="0.25">
      <c r="E173" s="34"/>
      <c r="F173" s="34"/>
      <c r="G173" s="34"/>
      <c r="H173" s="34"/>
      <c r="I173" s="34"/>
      <c r="J173" s="34"/>
      <c r="K173" s="34"/>
    </row>
    <row r="174" spans="5:11" x14ac:dyDescent="0.25">
      <c r="E174" s="34"/>
      <c r="F174" s="34"/>
      <c r="G174" s="34"/>
      <c r="H174" s="34"/>
      <c r="I174" s="34"/>
      <c r="J174" s="34"/>
      <c r="K174" s="34"/>
    </row>
    <row r="175" spans="5:11" x14ac:dyDescent="0.25">
      <c r="E175" s="34"/>
      <c r="F175" s="34"/>
      <c r="G175" s="34"/>
      <c r="H175" s="34"/>
      <c r="I175" s="34"/>
      <c r="J175" s="34"/>
      <c r="K175" s="34"/>
    </row>
    <row r="176" spans="5:11" x14ac:dyDescent="0.25">
      <c r="E176" s="34"/>
      <c r="F176" s="34"/>
      <c r="G176" s="34"/>
      <c r="H176" s="34"/>
      <c r="I176" s="34"/>
      <c r="J176" s="34"/>
      <c r="K176" s="34"/>
    </row>
    <row r="177" spans="5:11" x14ac:dyDescent="0.25">
      <c r="E177" s="34"/>
      <c r="F177" s="34"/>
      <c r="G177" s="34"/>
      <c r="H177" s="34"/>
      <c r="I177" s="34"/>
      <c r="J177" s="34"/>
      <c r="K177" s="34"/>
    </row>
    <row r="178" spans="5:11" x14ac:dyDescent="0.25">
      <c r="E178" s="34"/>
      <c r="F178" s="34"/>
      <c r="G178" s="34"/>
      <c r="H178" s="34"/>
      <c r="I178" s="34"/>
      <c r="J178" s="34"/>
      <c r="K178" s="34"/>
    </row>
    <row r="179" spans="5:11" x14ac:dyDescent="0.25">
      <c r="E179" s="34"/>
      <c r="F179" s="34"/>
      <c r="G179" s="34"/>
      <c r="H179" s="34"/>
      <c r="I179" s="34"/>
      <c r="J179" s="34"/>
      <c r="K179" s="34"/>
    </row>
    <row r="180" spans="5:11" x14ac:dyDescent="0.25">
      <c r="E180" s="34"/>
      <c r="F180" s="34"/>
      <c r="G180" s="34"/>
      <c r="H180" s="34"/>
      <c r="I180" s="34"/>
      <c r="J180" s="34"/>
      <c r="K180" s="34"/>
    </row>
    <row r="181" spans="5:11" x14ac:dyDescent="0.25">
      <c r="E181" s="34"/>
      <c r="F181" s="34"/>
      <c r="G181" s="34"/>
      <c r="H181" s="34"/>
      <c r="I181" s="34"/>
      <c r="J181" s="34"/>
      <c r="K181" s="34"/>
    </row>
    <row r="182" spans="5:11" x14ac:dyDescent="0.25">
      <c r="E182" s="34"/>
      <c r="F182" s="34"/>
      <c r="G182" s="34"/>
      <c r="H182" s="34"/>
      <c r="I182" s="34"/>
      <c r="J182" s="34"/>
      <c r="K182" s="34"/>
    </row>
    <row r="183" spans="5:11" x14ac:dyDescent="0.25">
      <c r="E183" s="34"/>
      <c r="F183" s="34"/>
      <c r="G183" s="34"/>
      <c r="H183" s="34"/>
      <c r="I183" s="34"/>
      <c r="J183" s="34"/>
      <c r="K183" s="34"/>
    </row>
    <row r="184" spans="5:11" x14ac:dyDescent="0.25">
      <c r="E184" s="34"/>
      <c r="F184" s="34"/>
      <c r="G184" s="34"/>
      <c r="H184" s="34"/>
      <c r="I184" s="34"/>
      <c r="J184" s="34"/>
      <c r="K184" s="34"/>
    </row>
    <row r="185" spans="5:11" x14ac:dyDescent="0.25">
      <c r="E185" s="34"/>
      <c r="F185" s="34"/>
      <c r="G185" s="34"/>
      <c r="H185" s="34"/>
      <c r="I185" s="34"/>
      <c r="J185" s="34"/>
      <c r="K185" s="34"/>
    </row>
    <row r="186" spans="5:11" x14ac:dyDescent="0.25">
      <c r="E186" s="34"/>
      <c r="F186" s="34"/>
      <c r="G186" s="34"/>
      <c r="H186" s="34"/>
      <c r="I186" s="34"/>
      <c r="J186" s="34"/>
      <c r="K186" s="34"/>
    </row>
    <row r="187" spans="5:11" x14ac:dyDescent="0.25">
      <c r="E187" s="34"/>
      <c r="F187" s="34"/>
      <c r="G187" s="34"/>
      <c r="H187" s="34"/>
      <c r="I187" s="34"/>
      <c r="J187" s="34"/>
      <c r="K187" s="34"/>
    </row>
    <row r="188" spans="5:11" x14ac:dyDescent="0.25">
      <c r="E188" s="34"/>
      <c r="F188" s="34"/>
      <c r="G188" s="34"/>
      <c r="H188" s="34"/>
      <c r="I188" s="34"/>
      <c r="J188" s="34"/>
      <c r="K188" s="34"/>
    </row>
    <row r="189" spans="5:11" x14ac:dyDescent="0.25">
      <c r="E189" s="34"/>
      <c r="F189" s="34"/>
      <c r="G189" s="34"/>
      <c r="H189" s="34"/>
      <c r="I189" s="34"/>
      <c r="J189" s="34"/>
      <c r="K189" s="34"/>
    </row>
    <row r="190" spans="5:11" x14ac:dyDescent="0.25">
      <c r="E190" s="34"/>
      <c r="F190" s="34"/>
      <c r="G190" s="34"/>
      <c r="H190" s="34"/>
      <c r="I190" s="34"/>
      <c r="J190" s="34"/>
      <c r="K190" s="34"/>
    </row>
    <row r="191" spans="5:11" x14ac:dyDescent="0.25">
      <c r="E191" s="34"/>
      <c r="F191" s="34"/>
      <c r="G191" s="34"/>
      <c r="H191" s="34"/>
      <c r="I191" s="34"/>
      <c r="J191" s="34"/>
      <c r="K191" s="34"/>
    </row>
    <row r="192" spans="5:11" x14ac:dyDescent="0.25">
      <c r="E192" s="34"/>
      <c r="F192" s="34"/>
      <c r="G192" s="34"/>
      <c r="H192" s="34"/>
      <c r="I192" s="34"/>
      <c r="J192" s="34"/>
      <c r="K192" s="34"/>
    </row>
    <row r="193" spans="5:11" x14ac:dyDescent="0.25">
      <c r="E193" s="34"/>
      <c r="F193" s="34"/>
      <c r="G193" s="34"/>
      <c r="H193" s="34"/>
      <c r="I193" s="34"/>
      <c r="J193" s="34"/>
      <c r="K193" s="34"/>
    </row>
    <row r="194" spans="5:11" x14ac:dyDescent="0.25">
      <c r="E194" s="34"/>
      <c r="F194" s="34"/>
      <c r="G194" s="34"/>
      <c r="H194" s="34"/>
      <c r="I194" s="34"/>
      <c r="J194" s="34"/>
      <c r="K194" s="34"/>
    </row>
    <row r="195" spans="5:11" x14ac:dyDescent="0.25">
      <c r="E195" s="34"/>
      <c r="F195" s="34"/>
      <c r="G195" s="34"/>
      <c r="H195" s="34"/>
      <c r="I195" s="34"/>
      <c r="J195" s="34"/>
      <c r="K195" s="34"/>
    </row>
    <row r="196" spans="5:11" x14ac:dyDescent="0.25">
      <c r="E196" s="34"/>
      <c r="F196" s="34"/>
      <c r="G196" s="34"/>
      <c r="H196" s="34"/>
      <c r="I196" s="34"/>
      <c r="J196" s="34"/>
      <c r="K196" s="34"/>
    </row>
    <row r="197" spans="5:11" x14ac:dyDescent="0.25">
      <c r="E197" s="34"/>
      <c r="F197" s="34"/>
      <c r="G197" s="34"/>
      <c r="H197" s="34"/>
      <c r="I197" s="34"/>
      <c r="J197" s="34"/>
      <c r="K197" s="34"/>
    </row>
    <row r="198" spans="5:11" x14ac:dyDescent="0.25">
      <c r="E198" s="34"/>
      <c r="F198" s="34"/>
      <c r="G198" s="34"/>
      <c r="H198" s="34"/>
      <c r="I198" s="34"/>
      <c r="J198" s="34"/>
      <c r="K198" s="34"/>
    </row>
    <row r="199" spans="5:11" x14ac:dyDescent="0.25">
      <c r="E199" s="34"/>
      <c r="F199" s="34"/>
      <c r="G199" s="34"/>
      <c r="H199" s="34"/>
      <c r="I199" s="34"/>
      <c r="J199" s="34"/>
      <c r="K199" s="34"/>
    </row>
    <row r="200" spans="5:11" x14ac:dyDescent="0.25">
      <c r="E200" s="34"/>
      <c r="F200" s="34"/>
      <c r="G200" s="34"/>
      <c r="H200" s="34"/>
      <c r="I200" s="34"/>
      <c r="J200" s="34"/>
      <c r="K200" s="34"/>
    </row>
    <row r="201" spans="5:11" x14ac:dyDescent="0.25">
      <c r="E201" s="34"/>
      <c r="F201" s="34"/>
      <c r="G201" s="34"/>
      <c r="H201" s="34"/>
      <c r="I201" s="34"/>
      <c r="J201" s="34"/>
      <c r="K201" s="34"/>
    </row>
    <row r="202" spans="5:11" x14ac:dyDescent="0.25">
      <c r="E202" s="34"/>
      <c r="F202" s="34"/>
      <c r="G202" s="34"/>
      <c r="H202" s="34"/>
      <c r="I202" s="34"/>
      <c r="J202" s="34"/>
      <c r="K202" s="34"/>
    </row>
    <row r="203" spans="5:11" x14ac:dyDescent="0.25">
      <c r="E203" s="34"/>
      <c r="F203" s="34"/>
      <c r="G203" s="34"/>
      <c r="H203" s="34"/>
      <c r="I203" s="34"/>
      <c r="J203" s="34"/>
      <c r="K203" s="34"/>
    </row>
    <row r="204" spans="5:11" x14ac:dyDescent="0.25">
      <c r="E204" s="34"/>
      <c r="F204" s="34"/>
      <c r="G204" s="34"/>
      <c r="H204" s="34"/>
      <c r="I204" s="34"/>
      <c r="J204" s="34"/>
      <c r="K204" s="34"/>
    </row>
    <row r="205" spans="5:11" x14ac:dyDescent="0.25">
      <c r="E205" s="34"/>
      <c r="F205" s="34"/>
      <c r="G205" s="34"/>
      <c r="H205" s="34"/>
      <c r="I205" s="34"/>
      <c r="J205" s="34"/>
      <c r="K205" s="34"/>
    </row>
    <row r="206" spans="5:11" x14ac:dyDescent="0.25">
      <c r="E206" s="34"/>
      <c r="F206" s="34"/>
      <c r="G206" s="34"/>
      <c r="H206" s="34"/>
      <c r="I206" s="34"/>
      <c r="J206" s="34"/>
      <c r="K206" s="34"/>
    </row>
    <row r="207" spans="5:11" x14ac:dyDescent="0.25">
      <c r="E207" s="34"/>
      <c r="F207" s="34"/>
      <c r="G207" s="34"/>
      <c r="H207" s="34"/>
      <c r="I207" s="34"/>
      <c r="J207" s="34"/>
      <c r="K207" s="34"/>
    </row>
    <row r="208" spans="5:11" x14ac:dyDescent="0.25">
      <c r="E208" s="34"/>
      <c r="F208" s="34"/>
      <c r="G208" s="34"/>
      <c r="H208" s="34"/>
      <c r="I208" s="34"/>
      <c r="J208" s="34"/>
      <c r="K208" s="34"/>
    </row>
    <row r="209" spans="5:11" x14ac:dyDescent="0.25">
      <c r="E209" s="34"/>
      <c r="F209" s="34"/>
      <c r="G209" s="34"/>
      <c r="H209" s="34"/>
      <c r="I209" s="34"/>
      <c r="J209" s="34"/>
      <c r="K209" s="34"/>
    </row>
    <row r="210" spans="5:11" x14ac:dyDescent="0.25">
      <c r="E210" s="34"/>
      <c r="F210" s="34"/>
      <c r="G210" s="34"/>
      <c r="H210" s="34"/>
      <c r="I210" s="34"/>
      <c r="J210" s="34"/>
      <c r="K210" s="34"/>
    </row>
    <row r="211" spans="5:11" x14ac:dyDescent="0.25">
      <c r="E211" s="34"/>
      <c r="F211" s="34"/>
      <c r="G211" s="34"/>
      <c r="H211" s="34"/>
      <c r="I211" s="34"/>
      <c r="J211" s="34"/>
      <c r="K211" s="34"/>
    </row>
    <row r="212" spans="5:11" x14ac:dyDescent="0.25">
      <c r="E212" s="34"/>
      <c r="F212" s="34"/>
      <c r="G212" s="34"/>
      <c r="H212" s="34"/>
      <c r="I212" s="34"/>
      <c r="J212" s="34"/>
      <c r="K212" s="34"/>
    </row>
    <row r="213" spans="5:11" x14ac:dyDescent="0.25">
      <c r="E213" s="34"/>
      <c r="F213" s="34"/>
      <c r="G213" s="34"/>
      <c r="H213" s="34"/>
      <c r="I213" s="34"/>
      <c r="J213" s="34"/>
      <c r="K213" s="34"/>
    </row>
    <row r="214" spans="5:11" x14ac:dyDescent="0.25">
      <c r="E214" s="34"/>
      <c r="F214" s="34"/>
      <c r="G214" s="34"/>
      <c r="H214" s="34"/>
      <c r="I214" s="34"/>
      <c r="J214" s="34"/>
      <c r="K214" s="34"/>
    </row>
    <row r="215" spans="5:11" x14ac:dyDescent="0.25">
      <c r="E215" s="34"/>
      <c r="F215" s="34"/>
      <c r="G215" s="34"/>
      <c r="H215" s="34"/>
      <c r="I215" s="34"/>
      <c r="J215" s="34"/>
      <c r="K215" s="34"/>
    </row>
    <row r="216" spans="5:11" x14ac:dyDescent="0.25">
      <c r="E216" s="34"/>
      <c r="F216" s="34"/>
      <c r="G216" s="34"/>
      <c r="H216" s="34"/>
      <c r="I216" s="34"/>
      <c r="J216" s="34"/>
      <c r="K216" s="34"/>
    </row>
    <row r="217" spans="5:11" x14ac:dyDescent="0.25">
      <c r="E217" s="34"/>
      <c r="F217" s="34"/>
      <c r="G217" s="34"/>
      <c r="H217" s="34"/>
      <c r="I217" s="34"/>
      <c r="J217" s="34"/>
      <c r="K217" s="34"/>
    </row>
    <row r="218" spans="5:11" x14ac:dyDescent="0.25">
      <c r="E218" s="34"/>
      <c r="F218" s="34"/>
      <c r="G218" s="34"/>
      <c r="H218" s="34"/>
      <c r="I218" s="34"/>
      <c r="J218" s="34"/>
      <c r="K218" s="34"/>
    </row>
    <row r="219" spans="5:11" x14ac:dyDescent="0.25">
      <c r="E219" s="34"/>
      <c r="F219" s="34"/>
      <c r="G219" s="34"/>
      <c r="H219" s="34"/>
      <c r="I219" s="34"/>
      <c r="J219" s="34"/>
      <c r="K219" s="34"/>
    </row>
    <row r="220" spans="5:11" x14ac:dyDescent="0.25">
      <c r="E220" s="34"/>
      <c r="F220" s="34"/>
      <c r="G220" s="34"/>
      <c r="H220" s="34"/>
      <c r="I220" s="34"/>
      <c r="J220" s="34"/>
      <c r="K220" s="34"/>
    </row>
    <row r="221" spans="5:11" x14ac:dyDescent="0.25">
      <c r="E221" s="34"/>
      <c r="F221" s="34"/>
      <c r="G221" s="34"/>
      <c r="H221" s="34"/>
      <c r="I221" s="34"/>
      <c r="J221" s="34"/>
      <c r="K221" s="34"/>
    </row>
    <row r="222" spans="5:11" x14ac:dyDescent="0.25">
      <c r="E222" s="34"/>
      <c r="F222" s="34"/>
      <c r="G222" s="34"/>
      <c r="H222" s="34"/>
      <c r="I222" s="34"/>
      <c r="J222" s="34"/>
      <c r="K222" s="34"/>
    </row>
    <row r="223" spans="5:11" x14ac:dyDescent="0.25">
      <c r="E223" s="34"/>
      <c r="F223" s="34"/>
      <c r="G223" s="34"/>
      <c r="H223" s="34"/>
      <c r="I223" s="34"/>
      <c r="J223" s="34"/>
      <c r="K223" s="34"/>
    </row>
    <row r="224" spans="5:11" x14ac:dyDescent="0.25">
      <c r="E224" s="34"/>
      <c r="F224" s="34"/>
      <c r="G224" s="34"/>
      <c r="H224" s="34"/>
      <c r="I224" s="34"/>
      <c r="J224" s="34"/>
      <c r="K224" s="34"/>
    </row>
    <row r="225" spans="5:11" x14ac:dyDescent="0.25">
      <c r="E225" s="34"/>
      <c r="F225" s="34"/>
      <c r="G225" s="34"/>
      <c r="H225" s="34"/>
      <c r="I225" s="34"/>
      <c r="J225" s="34"/>
      <c r="K225" s="34"/>
    </row>
  </sheetData>
  <sortState xmlns:xlrd2="http://schemas.microsoft.com/office/spreadsheetml/2017/richdata2" ref="A10:AA37">
    <sortCondition ref="A10:A3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63634"/>
  </sheetPr>
  <dimension ref="A1:AA178"/>
  <sheetViews>
    <sheetView zoomScale="90" zoomScaleNormal="90" workbookViewId="0">
      <pane xSplit="1" ySplit="5" topLeftCell="B6" activePane="bottomRight" state="frozen"/>
      <selection activeCell="A4" sqref="A4"/>
      <selection pane="topRight" activeCell="A4" sqref="A4"/>
      <selection pane="bottomLeft" activeCell="A4" sqref="A4"/>
      <selection pane="bottomRight" activeCell="M6" sqref="M6:AA6"/>
    </sheetView>
  </sheetViews>
  <sheetFormatPr defaultRowHeight="15" x14ac:dyDescent="0.25"/>
  <cols>
    <col min="1" max="1" width="45.7109375" customWidth="1"/>
    <col min="2" max="2" width="16.85546875" customWidth="1"/>
    <col min="4" max="4" width="10.28515625" customWidth="1"/>
    <col min="5" max="5" width="11.5703125" bestFit="1" customWidth="1"/>
    <col min="6" max="6" width="11.42578125" bestFit="1" customWidth="1"/>
    <col min="7" max="7" width="10" bestFit="1" customWidth="1"/>
    <col min="8" max="8" width="11.140625" bestFit="1" customWidth="1"/>
    <col min="9" max="10" width="10.42578125" bestFit="1" customWidth="1"/>
    <col min="11" max="11" width="10.7109375" bestFit="1" customWidth="1"/>
    <col min="12" max="18" width="9.5703125" bestFit="1" customWidth="1"/>
    <col min="19" max="19" width="11.42578125" customWidth="1"/>
    <col min="20" max="20" width="11.42578125" bestFit="1" customWidth="1"/>
    <col min="21" max="21" width="11.5703125" customWidth="1"/>
    <col min="22" max="22" width="10.42578125" customWidth="1"/>
    <col min="23" max="23" width="12.28515625" customWidth="1"/>
    <col min="24" max="24" width="11.42578125" customWidth="1"/>
    <col min="25" max="25" width="11.85546875" customWidth="1"/>
    <col min="26" max="26" width="9.28515625" bestFit="1" customWidth="1"/>
  </cols>
  <sheetData>
    <row r="1" spans="1:27" s="4" customFormat="1" ht="18.75" x14ac:dyDescent="0.3">
      <c r="A1" s="1" t="s">
        <v>30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For the 12-month period ended December 31, 2022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42</v>
      </c>
      <c r="P4" s="19" t="s">
        <v>16</v>
      </c>
      <c r="Q4" s="19" t="s">
        <v>17</v>
      </c>
      <c r="R4" s="19" t="s">
        <v>18</v>
      </c>
      <c r="S4" s="19" t="s">
        <v>19</v>
      </c>
      <c r="T4" s="19" t="s">
        <v>20</v>
      </c>
      <c r="U4" s="19" t="s">
        <v>21</v>
      </c>
      <c r="V4" s="19" t="s">
        <v>22</v>
      </c>
      <c r="W4" s="19" t="s">
        <v>23</v>
      </c>
      <c r="X4" s="19" t="s">
        <v>24</v>
      </c>
      <c r="Y4" s="19" t="s">
        <v>27</v>
      </c>
      <c r="Z4" s="19" t="s">
        <v>25</v>
      </c>
      <c r="AA4" s="19" t="s">
        <v>26</v>
      </c>
    </row>
    <row r="5" spans="1:27" s="4" customFormat="1" x14ac:dyDescent="0.25"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7" s="4" customFormat="1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20">
        <f>CT!L6</f>
        <v>3.88</v>
      </c>
      <c r="M6" s="20">
        <f>CT!M6</f>
        <v>0.42</v>
      </c>
      <c r="N6" s="20">
        <f>CT!N6</f>
        <v>3.46</v>
      </c>
      <c r="O6" s="20">
        <f>CT!O6</f>
        <v>1.21</v>
      </c>
      <c r="P6" s="20">
        <f>CT!P6</f>
        <v>1.39</v>
      </c>
      <c r="Q6" s="20">
        <f>CT!Q6</f>
        <v>12.39</v>
      </c>
      <c r="R6" s="20">
        <f>CT!R6</f>
        <v>0.05</v>
      </c>
      <c r="S6" s="20">
        <f>CT!S6</f>
        <v>65.28</v>
      </c>
      <c r="T6" s="20">
        <f>CT!T6</f>
        <v>1.29</v>
      </c>
      <c r="U6" s="20">
        <f>CT!U6</f>
        <v>272.5</v>
      </c>
      <c r="V6" s="20">
        <f>CT!V6</f>
        <v>0.34</v>
      </c>
      <c r="W6" s="20">
        <f>CT!W6</f>
        <v>0.47</v>
      </c>
      <c r="X6" s="20">
        <f>CT!X6</f>
        <v>11.03</v>
      </c>
      <c r="Y6" s="20">
        <f>CT!Y6</f>
        <v>15.24</v>
      </c>
      <c r="Z6" s="20">
        <f>CT!Z6</f>
        <v>15.29</v>
      </c>
      <c r="AA6" s="20">
        <f>CT!AA6</f>
        <v>16.38</v>
      </c>
    </row>
    <row r="7" spans="1:27" s="4" customForma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7" s="4" customFormat="1" x14ac:dyDescent="0.25">
      <c r="A8" s="21" t="s">
        <v>41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8">
        <f t="shared" ref="L8:AA8" si="0">AVERAGE(L10:L111)</f>
        <v>3.5390512754820285</v>
      </c>
      <c r="M8" s="18">
        <f t="shared" si="0"/>
        <v>0.38772480572781226</v>
      </c>
      <c r="N8" s="18">
        <f t="shared" si="0"/>
        <v>3.151326469754216</v>
      </c>
      <c r="O8" s="18">
        <f t="shared" si="0"/>
        <v>1.0274214321661359</v>
      </c>
      <c r="P8" s="18">
        <f t="shared" si="0"/>
        <v>0.96496540423924693</v>
      </c>
      <c r="Q8" s="18">
        <f t="shared" si="0"/>
        <v>6.8732673267326749</v>
      </c>
      <c r="R8" s="18">
        <f t="shared" si="0"/>
        <v>4.7617197496191671E-2</v>
      </c>
      <c r="S8" s="18">
        <f t="shared" si="0"/>
        <v>70.181933664677985</v>
      </c>
      <c r="T8" s="18">
        <f t="shared" si="0"/>
        <v>0.9257516296625159</v>
      </c>
      <c r="U8" s="18">
        <f t="shared" si="0"/>
        <v>781.24346904096092</v>
      </c>
      <c r="V8" s="18">
        <f t="shared" si="0"/>
        <v>0.23095226127206983</v>
      </c>
      <c r="W8" s="18">
        <f t="shared" si="0"/>
        <v>0.29973111611000386</v>
      </c>
      <c r="X8" s="18">
        <f t="shared" si="0"/>
        <v>12.770677062752064</v>
      </c>
      <c r="Y8" s="18">
        <f t="shared" si="0"/>
        <v>14.854919191825015</v>
      </c>
      <c r="Z8" s="18">
        <f t="shared" si="0"/>
        <v>14.854919191825015</v>
      </c>
      <c r="AA8" s="18">
        <f t="shared" si="0"/>
        <v>15.83791163937337</v>
      </c>
    </row>
    <row r="10" spans="1:27" s="4" customFormat="1" x14ac:dyDescent="0.25">
      <c r="A10" s="37" t="s">
        <v>243</v>
      </c>
      <c r="B10" s="4" t="s">
        <v>201</v>
      </c>
      <c r="C10" s="10" t="s">
        <v>66</v>
      </c>
      <c r="D10" s="44">
        <v>44926</v>
      </c>
      <c r="E10" s="33">
        <v>221472</v>
      </c>
      <c r="F10" s="33">
        <v>184811</v>
      </c>
      <c r="G10" s="33">
        <v>1328</v>
      </c>
      <c r="H10" s="33">
        <v>24250</v>
      </c>
      <c r="I10" s="33">
        <v>219</v>
      </c>
      <c r="J10" s="33">
        <v>1077</v>
      </c>
      <c r="K10" s="33">
        <v>0</v>
      </c>
      <c r="L10" s="32">
        <v>4.0764179127469404</v>
      </c>
      <c r="M10" s="32">
        <v>0.88383364286766397</v>
      </c>
      <c r="N10" s="32">
        <v>3.1925842698792701</v>
      </c>
      <c r="O10" s="32">
        <v>-1.7236473472246501</v>
      </c>
      <c r="P10" s="32">
        <v>-1.7236473472246501</v>
      </c>
      <c r="Q10" s="32">
        <v>-15.99</v>
      </c>
      <c r="R10" s="32">
        <v>0.18797405610996601</v>
      </c>
      <c r="S10" s="32">
        <v>153.35932813437299</v>
      </c>
      <c r="T10" s="32">
        <v>0.71344532849107301</v>
      </c>
      <c r="U10" s="32">
        <v>606.392694063926</v>
      </c>
      <c r="V10" s="32">
        <v>9.8883831816211507E-2</v>
      </c>
      <c r="W10" s="48">
        <v>0.11765401124965701</v>
      </c>
      <c r="X10" s="32">
        <v>11.307680829634</v>
      </c>
      <c r="Y10" s="32">
        <v>17.826425746504501</v>
      </c>
      <c r="Z10" s="32">
        <v>17.826425746504501</v>
      </c>
      <c r="AA10" s="32">
        <v>18.949674346119298</v>
      </c>
    </row>
    <row r="11" spans="1:27" s="4" customFormat="1" x14ac:dyDescent="0.25">
      <c r="A11" s="37" t="s">
        <v>232</v>
      </c>
      <c r="B11" s="4" t="s">
        <v>233</v>
      </c>
      <c r="C11" s="10" t="s">
        <v>66</v>
      </c>
      <c r="D11" s="44">
        <v>44926</v>
      </c>
      <c r="E11" s="33">
        <v>1354850</v>
      </c>
      <c r="F11" s="33">
        <v>1089202</v>
      </c>
      <c r="G11" s="33">
        <v>4561</v>
      </c>
      <c r="H11" s="33">
        <v>218756</v>
      </c>
      <c r="I11" s="33">
        <v>3421</v>
      </c>
      <c r="J11" s="33">
        <v>2835</v>
      </c>
      <c r="K11" s="33">
        <v>0</v>
      </c>
      <c r="L11" s="32">
        <v>4.5488863154411803</v>
      </c>
      <c r="M11" s="32">
        <v>0.65647982433712804</v>
      </c>
      <c r="N11" s="32">
        <v>3.8924064911040501</v>
      </c>
      <c r="O11" s="32">
        <v>0.89363575503937298</v>
      </c>
      <c r="P11" s="32">
        <v>0.89017565672851695</v>
      </c>
      <c r="Q11" s="32">
        <v>5.57</v>
      </c>
      <c r="R11" s="32">
        <v>0</v>
      </c>
      <c r="S11" s="32">
        <v>58.123455020957898</v>
      </c>
      <c r="T11" s="32">
        <v>0.417000757933848</v>
      </c>
      <c r="U11" s="32">
        <v>133.32358959368599</v>
      </c>
      <c r="V11" s="32">
        <v>0.300918920913754</v>
      </c>
      <c r="W11" s="48">
        <v>0.31277342532157298</v>
      </c>
      <c r="X11" s="32">
        <v>9.3168747968842496</v>
      </c>
      <c r="Y11" s="32">
        <v>12.6154580796298</v>
      </c>
      <c r="Z11" s="32">
        <v>12.6154580796298</v>
      </c>
      <c r="AA11" s="32">
        <v>13.177451319436701</v>
      </c>
    </row>
    <row r="12" spans="1:27" s="4" customFormat="1" x14ac:dyDescent="0.25">
      <c r="A12" s="37" t="s">
        <v>326</v>
      </c>
      <c r="B12" s="4" t="s">
        <v>327</v>
      </c>
      <c r="C12" s="10" t="s">
        <v>66</v>
      </c>
      <c r="D12" s="44">
        <v>44926</v>
      </c>
      <c r="E12" s="33">
        <v>931600</v>
      </c>
      <c r="F12" s="33">
        <v>750772</v>
      </c>
      <c r="G12" s="33">
        <v>5480</v>
      </c>
      <c r="H12" s="33">
        <v>82198</v>
      </c>
      <c r="I12" s="33">
        <v>1339</v>
      </c>
      <c r="J12" s="33">
        <v>1476</v>
      </c>
      <c r="K12" s="33">
        <v>0</v>
      </c>
      <c r="L12" s="32">
        <v>3.4453084564394501</v>
      </c>
      <c r="M12" s="32">
        <v>0.45775775838196697</v>
      </c>
      <c r="N12" s="32">
        <v>2.98755069805748</v>
      </c>
      <c r="O12" s="32">
        <v>0.66246382892970201</v>
      </c>
      <c r="P12" s="32">
        <v>0.66246382892970201</v>
      </c>
      <c r="Q12" s="32">
        <v>7.57</v>
      </c>
      <c r="R12" s="32">
        <v>-2.9513872785089201E-3</v>
      </c>
      <c r="S12" s="32">
        <v>68.945858857689103</v>
      </c>
      <c r="T12" s="32">
        <v>0.72462618280678903</v>
      </c>
      <c r="U12" s="32">
        <v>409.26064227035101</v>
      </c>
      <c r="V12" s="32">
        <v>0.20276942893945801</v>
      </c>
      <c r="W12" s="48">
        <v>0.17705738298873899</v>
      </c>
      <c r="X12" s="32">
        <v>9.6829581192926195</v>
      </c>
      <c r="Y12" s="32">
        <v>15.646823786264999</v>
      </c>
      <c r="Z12" s="32">
        <v>15.646823786264999</v>
      </c>
      <c r="AA12" s="32">
        <v>16.6054959203952</v>
      </c>
    </row>
    <row r="13" spans="1:27" s="4" customFormat="1" x14ac:dyDescent="0.25">
      <c r="A13" s="37" t="s">
        <v>330</v>
      </c>
      <c r="B13" s="4" t="s">
        <v>331</v>
      </c>
      <c r="C13" s="10" t="s">
        <v>66</v>
      </c>
      <c r="D13" s="44">
        <v>44926</v>
      </c>
      <c r="E13" s="33">
        <v>582843</v>
      </c>
      <c r="F13" s="33">
        <v>370513</v>
      </c>
      <c r="G13" s="33">
        <v>5141</v>
      </c>
      <c r="H13" s="33">
        <v>53795</v>
      </c>
      <c r="I13" s="33">
        <v>4416</v>
      </c>
      <c r="J13" s="33">
        <v>162</v>
      </c>
      <c r="K13" s="33">
        <v>0</v>
      </c>
      <c r="L13" s="32">
        <v>3.1766974525525198</v>
      </c>
      <c r="M13" s="32">
        <v>0.28380151185388103</v>
      </c>
      <c r="N13" s="32">
        <v>2.8928959406986401</v>
      </c>
      <c r="O13" s="32">
        <v>0.74865099752513797</v>
      </c>
      <c r="P13" s="32">
        <v>0.21994025312347101</v>
      </c>
      <c r="Q13" s="32">
        <v>2.12</v>
      </c>
      <c r="R13" s="32">
        <v>1.77316526014622E-2</v>
      </c>
      <c r="S13" s="32">
        <v>77.085380358897396</v>
      </c>
      <c r="T13" s="32">
        <v>1.36854658808371</v>
      </c>
      <c r="U13" s="32">
        <v>116.417572463768</v>
      </c>
      <c r="V13" s="32">
        <v>0.75766544335266905</v>
      </c>
      <c r="W13" s="48">
        <v>1.1755498410771601</v>
      </c>
      <c r="X13" s="32">
        <v>12.0161302528003</v>
      </c>
      <c r="Y13" s="32">
        <v>16.784230269632801</v>
      </c>
      <c r="Z13" s="32">
        <v>16.784230269632801</v>
      </c>
      <c r="AA13" s="32">
        <v>17.991811653947199</v>
      </c>
    </row>
    <row r="14" spans="1:27" s="4" customFormat="1" x14ac:dyDescent="0.25">
      <c r="A14" s="37" t="s">
        <v>354</v>
      </c>
      <c r="B14" s="4" t="s">
        <v>355</v>
      </c>
      <c r="C14" s="10" t="s">
        <v>66</v>
      </c>
      <c r="D14" s="44">
        <v>44926</v>
      </c>
      <c r="E14" s="33">
        <v>2485908</v>
      </c>
      <c r="F14" s="33">
        <v>1922068</v>
      </c>
      <c r="G14" s="33">
        <v>18213</v>
      </c>
      <c r="H14" s="33">
        <v>181471</v>
      </c>
      <c r="I14" s="33">
        <v>4376</v>
      </c>
      <c r="J14" s="33">
        <v>1185</v>
      </c>
      <c r="K14" s="33">
        <v>0</v>
      </c>
      <c r="L14" s="32">
        <v>3.7273345967118301</v>
      </c>
      <c r="M14" s="32">
        <v>0.27434539343081399</v>
      </c>
      <c r="N14" s="32">
        <v>3.4529892032810099</v>
      </c>
      <c r="O14" s="32">
        <v>0.62418726485586196</v>
      </c>
      <c r="P14" s="32">
        <v>0.43002433314526101</v>
      </c>
      <c r="Q14" s="32">
        <v>5.51</v>
      </c>
      <c r="R14" s="32">
        <v>1.15535504753823E-2</v>
      </c>
      <c r="S14" s="32">
        <v>78.270471260117503</v>
      </c>
      <c r="T14" s="32">
        <v>0.93867846976803804</v>
      </c>
      <c r="U14" s="32">
        <v>416.202010968921</v>
      </c>
      <c r="V14" s="32">
        <v>0.176032258635476</v>
      </c>
      <c r="W14" s="48">
        <v>0.22553434270603001</v>
      </c>
      <c r="X14" s="32">
        <v>8.2876466469482004</v>
      </c>
      <c r="Y14" s="32">
        <v>10.1634293633092</v>
      </c>
      <c r="Z14" s="32">
        <v>10.1634293633092</v>
      </c>
      <c r="AA14" s="32">
        <v>11.083904049876301</v>
      </c>
    </row>
    <row r="15" spans="1:27" s="4" customFormat="1" x14ac:dyDescent="0.25">
      <c r="A15" s="37" t="s">
        <v>335</v>
      </c>
      <c r="B15" s="4" t="s">
        <v>201</v>
      </c>
      <c r="C15" s="10" t="s">
        <v>66</v>
      </c>
      <c r="D15" s="44">
        <v>44926</v>
      </c>
      <c r="E15" s="33">
        <v>831740</v>
      </c>
      <c r="F15" s="33">
        <v>521332</v>
      </c>
      <c r="G15" s="33">
        <v>6151</v>
      </c>
      <c r="H15" s="33">
        <v>85574</v>
      </c>
      <c r="I15" s="33">
        <v>2657</v>
      </c>
      <c r="J15" s="33">
        <v>0</v>
      </c>
      <c r="K15" s="33">
        <v>0</v>
      </c>
      <c r="L15" s="32">
        <v>3.3113712878302399</v>
      </c>
      <c r="M15" s="32">
        <v>0.27970879618626499</v>
      </c>
      <c r="N15" s="32">
        <v>3.0316624916439698</v>
      </c>
      <c r="O15" s="32">
        <v>0.55971638481924701</v>
      </c>
      <c r="P15" s="32">
        <v>1.1330392240992999</v>
      </c>
      <c r="Q15" s="32">
        <v>11.68</v>
      </c>
      <c r="R15" s="32">
        <v>-7.7190854585888801E-3</v>
      </c>
      <c r="S15" s="32">
        <v>78.251252808017895</v>
      </c>
      <c r="T15" s="32">
        <v>1.16610393131153</v>
      </c>
      <c r="U15" s="32">
        <v>231.501693639443</v>
      </c>
      <c r="V15" s="32">
        <v>0.31945078991030801</v>
      </c>
      <c r="W15" s="48">
        <v>0.50371291586648204</v>
      </c>
      <c r="X15" s="32">
        <v>11.582412772719</v>
      </c>
      <c r="Y15" s="32">
        <v>19.5188044672134</v>
      </c>
      <c r="Z15" s="32">
        <v>19.5188044672134</v>
      </c>
      <c r="AA15" s="32">
        <v>20.769095092639301</v>
      </c>
    </row>
    <row r="16" spans="1:27" s="4" customFormat="1" x14ac:dyDescent="0.25">
      <c r="A16" s="37" t="s">
        <v>223</v>
      </c>
      <c r="B16" s="4" t="s">
        <v>224</v>
      </c>
      <c r="C16" s="10" t="s">
        <v>66</v>
      </c>
      <c r="D16" s="44">
        <v>44926</v>
      </c>
      <c r="E16" s="33">
        <v>186150</v>
      </c>
      <c r="F16" s="33">
        <v>98802</v>
      </c>
      <c r="G16" s="33">
        <v>557</v>
      </c>
      <c r="H16" s="33">
        <v>17111</v>
      </c>
      <c r="I16" s="33">
        <v>7</v>
      </c>
      <c r="J16" s="33">
        <v>121</v>
      </c>
      <c r="K16" s="33">
        <v>7</v>
      </c>
      <c r="L16" s="32">
        <v>2.8092149965458999</v>
      </c>
      <c r="M16" s="32">
        <v>0.43388844586263198</v>
      </c>
      <c r="N16" s="32">
        <v>2.3753265506832699</v>
      </c>
      <c r="O16" s="32">
        <v>0.778074510283982</v>
      </c>
      <c r="P16" s="32">
        <v>0.72590292229617204</v>
      </c>
      <c r="Q16" s="32">
        <v>7.59</v>
      </c>
      <c r="R16" s="32">
        <v>0</v>
      </c>
      <c r="S16" s="32">
        <v>58.065934065934002</v>
      </c>
      <c r="T16" s="32">
        <v>0.56059340371783095</v>
      </c>
      <c r="U16" s="32">
        <v>7957.1428571428496</v>
      </c>
      <c r="V16" s="32">
        <v>3.7604082728981999E-3</v>
      </c>
      <c r="W16" s="48">
        <v>7.0451594722169102E-3</v>
      </c>
      <c r="X16" s="32">
        <v>11.17903930131</v>
      </c>
      <c r="Y16" s="32"/>
      <c r="Z16" s="32"/>
      <c r="AA16" s="32"/>
    </row>
    <row r="17" spans="1:27" s="4" customFormat="1" x14ac:dyDescent="0.25">
      <c r="A17" s="37" t="s">
        <v>221</v>
      </c>
      <c r="B17" s="4" t="s">
        <v>222</v>
      </c>
      <c r="C17" s="10" t="s">
        <v>66</v>
      </c>
      <c r="D17" s="44">
        <v>44926</v>
      </c>
      <c r="E17" s="33">
        <v>359522</v>
      </c>
      <c r="F17" s="33">
        <v>315537</v>
      </c>
      <c r="G17" s="33">
        <v>2902</v>
      </c>
      <c r="H17" s="33">
        <v>27125</v>
      </c>
      <c r="I17" s="33">
        <v>4621</v>
      </c>
      <c r="J17" s="33">
        <v>2095</v>
      </c>
      <c r="K17" s="33">
        <v>0</v>
      </c>
      <c r="L17" s="32">
        <v>4.2877197819139399</v>
      </c>
      <c r="M17" s="32">
        <v>0.42593042672847897</v>
      </c>
      <c r="N17" s="32">
        <v>3.8617893551854601</v>
      </c>
      <c r="O17" s="32">
        <v>0.63259364547434704</v>
      </c>
      <c r="P17" s="32">
        <v>0.63259364547434704</v>
      </c>
      <c r="Q17" s="32">
        <v>8.15</v>
      </c>
      <c r="R17" s="32">
        <v>-7.0282514624034204E-3</v>
      </c>
      <c r="S17" s="32">
        <v>74.672167378812404</v>
      </c>
      <c r="T17" s="32">
        <v>0.91132053548717296</v>
      </c>
      <c r="U17" s="32">
        <v>62.800259684050999</v>
      </c>
      <c r="V17" s="32">
        <v>1.28531772742697</v>
      </c>
      <c r="W17" s="48">
        <v>1.45114134889256</v>
      </c>
      <c r="X17" s="32">
        <v>8.5063269247398594</v>
      </c>
      <c r="Y17" s="32">
        <v>11.036770535700899</v>
      </c>
      <c r="Z17" s="32">
        <v>11.036770535700899</v>
      </c>
      <c r="AA17" s="32">
        <v>12.122084760722201</v>
      </c>
    </row>
    <row r="18" spans="1:27" s="4" customFormat="1" x14ac:dyDescent="0.25">
      <c r="A18" s="37" t="s">
        <v>328</v>
      </c>
      <c r="B18" s="4" t="s">
        <v>329</v>
      </c>
      <c r="C18" s="10" t="s">
        <v>66</v>
      </c>
      <c r="D18" s="44">
        <v>44926</v>
      </c>
      <c r="E18" s="33">
        <v>1636249</v>
      </c>
      <c r="F18" s="33">
        <v>1416047</v>
      </c>
      <c r="G18" s="33">
        <v>28069</v>
      </c>
      <c r="H18" s="33">
        <v>181825</v>
      </c>
      <c r="I18" s="33">
        <v>5560</v>
      </c>
      <c r="J18" s="33">
        <v>254</v>
      </c>
      <c r="K18" s="33">
        <v>0</v>
      </c>
      <c r="L18" s="32">
        <v>4.93321080137755</v>
      </c>
      <c r="M18" s="32">
        <v>0.27594443980308198</v>
      </c>
      <c r="N18" s="32">
        <v>4.6572663615744698</v>
      </c>
      <c r="O18" s="32">
        <v>-1.2330776714425999</v>
      </c>
      <c r="P18" s="32">
        <v>-1.2330776714425999</v>
      </c>
      <c r="Q18" s="32">
        <v>-10.91</v>
      </c>
      <c r="R18" s="32">
        <v>3.2164033546572801</v>
      </c>
      <c r="S18" s="32">
        <v>64.117089270100806</v>
      </c>
      <c r="T18" s="32">
        <v>1.9436804245642301</v>
      </c>
      <c r="U18" s="32">
        <v>504.83812949640202</v>
      </c>
      <c r="V18" s="32">
        <v>0.33980158276643702</v>
      </c>
      <c r="W18" s="48">
        <v>0.38501062241537298</v>
      </c>
      <c r="X18" s="32">
        <v>11.1672024982007</v>
      </c>
      <c r="Y18" s="32">
        <v>11.3690631743672</v>
      </c>
      <c r="Z18" s="32">
        <v>11.3690631743672</v>
      </c>
      <c r="AA18" s="32">
        <v>12.624988647926299</v>
      </c>
    </row>
    <row r="19" spans="1:27" s="4" customFormat="1" x14ac:dyDescent="0.25">
      <c r="A19" s="37" t="s">
        <v>387</v>
      </c>
      <c r="B19" s="4" t="s">
        <v>388</v>
      </c>
      <c r="C19" s="10" t="s">
        <v>66</v>
      </c>
      <c r="D19" s="44">
        <v>44926</v>
      </c>
      <c r="E19" s="4">
        <v>500594</v>
      </c>
      <c r="F19" s="4">
        <v>422856</v>
      </c>
      <c r="G19" s="4">
        <v>4505</v>
      </c>
      <c r="H19" s="4">
        <v>43914</v>
      </c>
      <c r="I19" s="4">
        <v>1726</v>
      </c>
      <c r="J19" s="4">
        <v>5590</v>
      </c>
      <c r="K19" s="4">
        <v>0</v>
      </c>
      <c r="L19" s="40">
        <v>3.68451535479003</v>
      </c>
      <c r="M19" s="40">
        <v>0.36824289927544801</v>
      </c>
      <c r="N19" s="40">
        <v>3.3162724555145799</v>
      </c>
      <c r="O19" s="40">
        <v>0.499867880707205</v>
      </c>
      <c r="P19" s="40">
        <v>0.499867880707205</v>
      </c>
      <c r="Q19" s="40">
        <v>5.67</v>
      </c>
      <c r="R19" s="40">
        <v>6.3933807853333796E-3</v>
      </c>
      <c r="S19" s="40">
        <v>79.782824449763496</v>
      </c>
      <c r="T19" s="40">
        <v>1.0541439204794001</v>
      </c>
      <c r="U19" s="40">
        <v>261.00811123986</v>
      </c>
      <c r="V19" s="40">
        <v>0.34479038901784598</v>
      </c>
      <c r="W19" s="40">
        <v>0.403874008157038</v>
      </c>
      <c r="X19" s="40">
        <v>9.3600613376544803</v>
      </c>
      <c r="Y19" s="49">
        <v>12.2437422431336</v>
      </c>
      <c r="Z19" s="40">
        <v>12.2437422431336</v>
      </c>
      <c r="AA19" s="32">
        <v>13.435884950951399</v>
      </c>
    </row>
    <row r="20" spans="1:27" s="4" customFormat="1" x14ac:dyDescent="0.25">
      <c r="A20" s="37" t="s">
        <v>345</v>
      </c>
      <c r="B20" s="4" t="s">
        <v>346</v>
      </c>
      <c r="C20" s="10" t="s">
        <v>66</v>
      </c>
      <c r="D20" s="44">
        <v>44926</v>
      </c>
      <c r="E20" s="33">
        <v>2820893</v>
      </c>
      <c r="F20" s="33">
        <v>2282682</v>
      </c>
      <c r="G20" s="33">
        <v>21793</v>
      </c>
      <c r="H20" s="33">
        <v>219810</v>
      </c>
      <c r="I20" s="33">
        <v>4454</v>
      </c>
      <c r="J20" s="33">
        <v>1404</v>
      </c>
      <c r="K20" s="33">
        <v>0</v>
      </c>
      <c r="L20" s="32">
        <v>4.1742759218868501</v>
      </c>
      <c r="M20" s="32">
        <v>0.61333583370357603</v>
      </c>
      <c r="N20" s="32">
        <v>3.5609400881832798</v>
      </c>
      <c r="O20" s="32">
        <v>0.51077142489064398</v>
      </c>
      <c r="P20" s="32">
        <v>1.6800120132802101E-2</v>
      </c>
      <c r="Q20" s="32">
        <v>0.21</v>
      </c>
      <c r="R20" s="32">
        <v>0.27108626231739402</v>
      </c>
      <c r="S20" s="32">
        <v>85.770900328292797</v>
      </c>
      <c r="T20" s="32">
        <v>0.94568177133620401</v>
      </c>
      <c r="U20" s="32">
        <v>489.290525370453</v>
      </c>
      <c r="V20" s="32">
        <v>0.15789326287810199</v>
      </c>
      <c r="W20" s="48">
        <v>0.193276125798717</v>
      </c>
      <c r="X20" s="32">
        <v>8.2599226294958807</v>
      </c>
      <c r="Y20" s="32">
        <v>9.6511419145701698</v>
      </c>
      <c r="Z20" s="32">
        <v>9.6511419145701698</v>
      </c>
      <c r="AA20" s="32">
        <v>10.598502602383601</v>
      </c>
    </row>
    <row r="21" spans="1:27" s="4" customFormat="1" x14ac:dyDescent="0.25">
      <c r="A21" s="37" t="s">
        <v>172</v>
      </c>
      <c r="B21" s="4" t="s">
        <v>173</v>
      </c>
      <c r="C21" s="10" t="s">
        <v>66</v>
      </c>
      <c r="D21" s="44">
        <v>44926</v>
      </c>
      <c r="E21" s="33">
        <v>11656860</v>
      </c>
      <c r="F21" s="33">
        <v>8243351</v>
      </c>
      <c r="G21" s="33">
        <v>96270</v>
      </c>
      <c r="H21" s="33">
        <v>978816</v>
      </c>
      <c r="I21" s="33">
        <v>38152</v>
      </c>
      <c r="J21" s="33">
        <v>12162</v>
      </c>
      <c r="K21" s="33">
        <v>7038</v>
      </c>
      <c r="L21" s="32">
        <v>3.5772555521253899</v>
      </c>
      <c r="M21" s="32">
        <v>0.32073303355139599</v>
      </c>
      <c r="N21" s="32">
        <v>3.2565225185739899</v>
      </c>
      <c r="O21" s="32">
        <v>0.87088428939435203</v>
      </c>
      <c r="P21" s="32">
        <v>0.85740184580502099</v>
      </c>
      <c r="Q21" s="32">
        <v>9.65</v>
      </c>
      <c r="R21" s="32">
        <v>0.27281068054207003</v>
      </c>
      <c r="S21" s="32">
        <v>66.034868974671994</v>
      </c>
      <c r="T21" s="32">
        <v>1.1543690054979701</v>
      </c>
      <c r="U21" s="32">
        <v>252.33277416649099</v>
      </c>
      <c r="V21" s="32">
        <v>0.32729225537580398</v>
      </c>
      <c r="W21" s="48">
        <v>0.45747882307840998</v>
      </c>
      <c r="X21" s="32">
        <v>10.200923617661701</v>
      </c>
      <c r="Y21" s="32">
        <v>12.638805820580901</v>
      </c>
      <c r="Z21" s="32">
        <v>12.638805820580901</v>
      </c>
      <c r="AA21" s="32">
        <v>13.562604415814601</v>
      </c>
    </row>
    <row r="22" spans="1:27" s="4" customFormat="1" x14ac:dyDescent="0.25">
      <c r="A22" s="37" t="s">
        <v>332</v>
      </c>
      <c r="B22" s="4" t="s">
        <v>333</v>
      </c>
      <c r="C22" s="10" t="s">
        <v>66</v>
      </c>
      <c r="D22" s="44">
        <v>44926</v>
      </c>
      <c r="E22" s="33">
        <v>1398628</v>
      </c>
      <c r="F22" s="33">
        <v>985191</v>
      </c>
      <c r="G22" s="33">
        <v>7034</v>
      </c>
      <c r="H22" s="33">
        <v>101917</v>
      </c>
      <c r="I22" s="33">
        <v>1465</v>
      </c>
      <c r="J22" s="33">
        <v>3070</v>
      </c>
      <c r="K22" s="33">
        <v>1093</v>
      </c>
      <c r="L22" s="32">
        <v>3.52035601166041</v>
      </c>
      <c r="M22" s="32">
        <v>0.338189979306806</v>
      </c>
      <c r="N22" s="32">
        <v>3.1821660323536101</v>
      </c>
      <c r="O22" s="32">
        <v>0.618274669855849</v>
      </c>
      <c r="P22" s="32">
        <v>0.618274669855849</v>
      </c>
      <c r="Q22" s="32">
        <v>7.42</v>
      </c>
      <c r="R22" s="32">
        <v>0</v>
      </c>
      <c r="S22" s="32">
        <v>73.275605293391706</v>
      </c>
      <c r="T22" s="32">
        <v>0.70891178916072395</v>
      </c>
      <c r="U22" s="32">
        <v>480.136518771331</v>
      </c>
      <c r="V22" s="32">
        <v>0.104745507740442</v>
      </c>
      <c r="W22" s="48">
        <v>0.14764796291163701</v>
      </c>
      <c r="X22" s="32">
        <v>9.7528933940923395</v>
      </c>
      <c r="Y22" s="32">
        <v>15.0143755114982</v>
      </c>
      <c r="Z22" s="32">
        <v>15.0143755114982</v>
      </c>
      <c r="AA22" s="32">
        <v>15.777605909599201</v>
      </c>
    </row>
    <row r="23" spans="1:27" s="4" customFormat="1" x14ac:dyDescent="0.25">
      <c r="A23" s="37" t="s">
        <v>174</v>
      </c>
      <c r="B23" s="4" t="s">
        <v>175</v>
      </c>
      <c r="C23" s="10" t="s">
        <v>66</v>
      </c>
      <c r="D23" s="44">
        <v>44926</v>
      </c>
      <c r="E23" s="33">
        <v>3093991</v>
      </c>
      <c r="F23" s="33">
        <v>2284533</v>
      </c>
      <c r="G23" s="33">
        <v>22073</v>
      </c>
      <c r="H23" s="33">
        <v>372629</v>
      </c>
      <c r="I23" s="33">
        <v>2526</v>
      </c>
      <c r="J23" s="33">
        <v>1040</v>
      </c>
      <c r="K23" s="33">
        <v>0</v>
      </c>
      <c r="L23" s="32">
        <v>3.3876993905339901</v>
      </c>
      <c r="M23" s="32">
        <v>0.37753950502356498</v>
      </c>
      <c r="N23" s="32">
        <v>3.0101598855104199</v>
      </c>
      <c r="O23" s="32">
        <v>0.94842723630268</v>
      </c>
      <c r="P23" s="32">
        <v>0.173038687454761</v>
      </c>
      <c r="Q23" s="32">
        <v>1.44</v>
      </c>
      <c r="R23" s="32">
        <v>-2.1037758642706201E-2</v>
      </c>
      <c r="S23" s="32">
        <v>68.987064925326493</v>
      </c>
      <c r="T23" s="32">
        <v>0.95694713358068095</v>
      </c>
      <c r="U23" s="32">
        <v>873.83214568487699</v>
      </c>
      <c r="V23" s="32">
        <v>8.1642125009413397E-2</v>
      </c>
      <c r="W23" s="48">
        <v>0.109511550737317</v>
      </c>
      <c r="X23" s="32">
        <v>13.239637322495501</v>
      </c>
      <c r="Y23" s="32">
        <v>13.5599880681748</v>
      </c>
      <c r="Z23" s="32">
        <v>13.5599880681748</v>
      </c>
      <c r="AA23" s="32">
        <v>14.3121289181948</v>
      </c>
    </row>
    <row r="24" spans="1:27" s="4" customFormat="1" x14ac:dyDescent="0.25">
      <c r="A24" s="37" t="s">
        <v>99</v>
      </c>
      <c r="B24" s="4" t="s">
        <v>100</v>
      </c>
      <c r="C24" s="10" t="s">
        <v>66</v>
      </c>
      <c r="D24" s="44">
        <v>44926</v>
      </c>
      <c r="E24" s="33">
        <v>6055752</v>
      </c>
      <c r="F24" s="33">
        <v>5216383</v>
      </c>
      <c r="G24" s="33">
        <v>69407</v>
      </c>
      <c r="H24" s="33">
        <v>570782</v>
      </c>
      <c r="I24" s="33">
        <v>11664</v>
      </c>
      <c r="J24" s="33">
        <v>8042</v>
      </c>
      <c r="K24" s="33">
        <v>32</v>
      </c>
      <c r="L24" s="32">
        <v>4.4334600538228202</v>
      </c>
      <c r="M24" s="32">
        <v>0.50570564025474596</v>
      </c>
      <c r="N24" s="32">
        <v>3.9277544135680702</v>
      </c>
      <c r="O24" s="32">
        <v>1.43971933304772</v>
      </c>
      <c r="P24" s="32">
        <v>1.43409364835998</v>
      </c>
      <c r="Q24" s="32">
        <v>13.94</v>
      </c>
      <c r="R24" s="32">
        <v>7.7473351133337198E-2</v>
      </c>
      <c r="S24" s="32">
        <v>50.8804946314497</v>
      </c>
      <c r="T24" s="32">
        <v>1.3130865963271301</v>
      </c>
      <c r="U24" s="32">
        <v>595.05315500685799</v>
      </c>
      <c r="V24" s="32">
        <v>0.19261026541377499</v>
      </c>
      <c r="W24" s="48">
        <v>0.220667109363028</v>
      </c>
      <c r="X24" s="32">
        <v>9.7178844639211999</v>
      </c>
      <c r="Y24" s="32">
        <v>11.241168610239001</v>
      </c>
      <c r="Z24" s="32">
        <v>11.241168610239001</v>
      </c>
      <c r="AA24" s="32">
        <v>12.4961726867955</v>
      </c>
    </row>
    <row r="25" spans="1:27" s="4" customFormat="1" x14ac:dyDescent="0.25">
      <c r="A25" s="37" t="s">
        <v>101</v>
      </c>
      <c r="B25" s="4" t="s">
        <v>102</v>
      </c>
      <c r="C25" s="10" t="s">
        <v>66</v>
      </c>
      <c r="D25" s="44">
        <v>44926</v>
      </c>
      <c r="E25" s="33">
        <v>6474352</v>
      </c>
      <c r="F25" s="33">
        <v>5272622</v>
      </c>
      <c r="G25" s="33">
        <v>48623</v>
      </c>
      <c r="H25" s="33">
        <v>557411</v>
      </c>
      <c r="I25" s="33">
        <v>13332</v>
      </c>
      <c r="J25" s="33">
        <v>2323</v>
      </c>
      <c r="K25" s="33">
        <v>0</v>
      </c>
      <c r="L25" s="32">
        <v>3.8347440028201598</v>
      </c>
      <c r="M25" s="32">
        <v>0.591172807599182</v>
      </c>
      <c r="N25" s="32">
        <v>3.24357119522098</v>
      </c>
      <c r="O25" s="32">
        <v>0.90886270299821204</v>
      </c>
      <c r="P25" s="32">
        <v>0.86886307223617099</v>
      </c>
      <c r="Q25" s="32">
        <v>9.65</v>
      </c>
      <c r="R25" s="32">
        <v>3.48957291576351E-2</v>
      </c>
      <c r="S25" s="32">
        <v>62.719956567559798</v>
      </c>
      <c r="T25" s="32">
        <v>0.91375232675811702</v>
      </c>
      <c r="U25" s="32">
        <v>364.70897089708899</v>
      </c>
      <c r="V25" s="32">
        <v>0.20592022182297101</v>
      </c>
      <c r="W25" s="48">
        <v>0.25054287107622297</v>
      </c>
      <c r="X25" s="32">
        <v>9.0138472161355896</v>
      </c>
      <c r="Y25" s="32">
        <v>10.2772240693364</v>
      </c>
      <c r="Z25" s="32">
        <v>10.2772240693364</v>
      </c>
      <c r="AA25" s="32">
        <v>11.1892963854533</v>
      </c>
    </row>
    <row r="26" spans="1:27" s="4" customFormat="1" x14ac:dyDescent="0.25">
      <c r="A26" s="37" t="s">
        <v>325</v>
      </c>
      <c r="B26" s="4" t="s">
        <v>102</v>
      </c>
      <c r="C26" s="10" t="s">
        <v>66</v>
      </c>
      <c r="D26" s="44">
        <v>44926</v>
      </c>
      <c r="E26" s="33">
        <v>5559387</v>
      </c>
      <c r="F26" s="33">
        <v>4025082</v>
      </c>
      <c r="G26" s="33">
        <v>37774</v>
      </c>
      <c r="H26" s="33">
        <v>501455</v>
      </c>
      <c r="I26" s="33">
        <v>6542</v>
      </c>
      <c r="J26" s="33">
        <v>12436</v>
      </c>
      <c r="K26" s="33">
        <v>0</v>
      </c>
      <c r="L26" s="32">
        <v>3.30894982938046</v>
      </c>
      <c r="M26" s="32">
        <v>0.34655156203087001</v>
      </c>
      <c r="N26" s="32">
        <v>2.9623982673495899</v>
      </c>
      <c r="O26" s="32">
        <v>1.03269423824127</v>
      </c>
      <c r="P26" s="32">
        <v>1.03269423824127</v>
      </c>
      <c r="Q26" s="32">
        <v>12.02</v>
      </c>
      <c r="R26" s="32">
        <v>-1.4760202683761299E-3</v>
      </c>
      <c r="S26" s="32">
        <v>58.929031703754603</v>
      </c>
      <c r="T26" s="32">
        <v>0.92974006462448999</v>
      </c>
      <c r="U26" s="32">
        <v>577.40752063589105</v>
      </c>
      <c r="V26" s="32">
        <v>0.117674844366833</v>
      </c>
      <c r="W26" s="48">
        <v>0.16101973587053001</v>
      </c>
      <c r="X26" s="32">
        <v>8.2136398168322096</v>
      </c>
      <c r="Y26" s="32">
        <v>12.0235298641086</v>
      </c>
      <c r="Z26" s="32">
        <v>12.0235298641086</v>
      </c>
      <c r="AA26" s="32">
        <v>13.0880930727827</v>
      </c>
    </row>
    <row r="27" spans="1:27" s="4" customFormat="1" x14ac:dyDescent="0.25">
      <c r="A27" s="37" t="s">
        <v>200</v>
      </c>
      <c r="B27" s="4" t="s">
        <v>201</v>
      </c>
      <c r="C27" s="10" t="s">
        <v>66</v>
      </c>
      <c r="D27" s="44">
        <v>44926</v>
      </c>
      <c r="E27" s="33">
        <v>153836</v>
      </c>
      <c r="F27" s="33">
        <v>85674</v>
      </c>
      <c r="G27" s="33">
        <v>579</v>
      </c>
      <c r="H27" s="33">
        <v>18000</v>
      </c>
      <c r="I27" s="33">
        <v>1246</v>
      </c>
      <c r="J27" s="33">
        <v>877</v>
      </c>
      <c r="K27" s="33">
        <v>0</v>
      </c>
      <c r="L27" s="32">
        <v>3.1159163797449301</v>
      </c>
      <c r="M27" s="32">
        <v>0.28155870901309599</v>
      </c>
      <c r="N27" s="32">
        <v>2.8343576707318299</v>
      </c>
      <c r="O27" s="32">
        <v>0.564657018231979</v>
      </c>
      <c r="P27" s="32">
        <v>0.564657018231979</v>
      </c>
      <c r="Q27" s="32">
        <v>4.75</v>
      </c>
      <c r="R27" s="32">
        <v>0</v>
      </c>
      <c r="S27" s="32">
        <v>74.212993971868698</v>
      </c>
      <c r="T27" s="32">
        <v>0.67128099892177595</v>
      </c>
      <c r="U27" s="32">
        <v>46.468699839486298</v>
      </c>
      <c r="V27" s="32">
        <v>0.80995345692815701</v>
      </c>
      <c r="W27" s="48">
        <v>1.4445874346399501</v>
      </c>
      <c r="X27" s="32">
        <v>14.1318539979083</v>
      </c>
      <c r="Y27" s="32"/>
      <c r="Z27" s="32"/>
      <c r="AA27" s="32"/>
    </row>
    <row r="28" spans="1:27" s="4" customFormat="1" x14ac:dyDescent="0.25">
      <c r="A28" s="37" t="s">
        <v>347</v>
      </c>
      <c r="B28" s="4" t="s">
        <v>222</v>
      </c>
      <c r="C28" s="10" t="s">
        <v>66</v>
      </c>
      <c r="D28" s="44">
        <v>44926</v>
      </c>
      <c r="E28" s="33">
        <v>929925</v>
      </c>
      <c r="F28" s="33">
        <v>608248</v>
      </c>
      <c r="G28" s="33">
        <v>5413</v>
      </c>
      <c r="H28" s="33">
        <v>171437</v>
      </c>
      <c r="I28" s="33">
        <v>2106</v>
      </c>
      <c r="J28" s="33">
        <v>2295</v>
      </c>
      <c r="K28" s="33">
        <v>0</v>
      </c>
      <c r="L28" s="32">
        <v>3.0884065120140698</v>
      </c>
      <c r="M28" s="32">
        <v>0.51897420318472898</v>
      </c>
      <c r="N28" s="32">
        <v>2.5694323088293398</v>
      </c>
      <c r="O28" s="32">
        <v>0.72881221148502595</v>
      </c>
      <c r="P28" s="32">
        <v>0.202051770230853</v>
      </c>
      <c r="Q28" s="32">
        <v>1.02</v>
      </c>
      <c r="R28" s="32">
        <v>-1.06014933970365E-3</v>
      </c>
      <c r="S28" s="32">
        <v>65.233922962473102</v>
      </c>
      <c r="T28" s="32">
        <v>0.88208310451535898</v>
      </c>
      <c r="U28" s="32">
        <v>257.02754036087299</v>
      </c>
      <c r="V28" s="32">
        <v>0.22646987660295101</v>
      </c>
      <c r="W28" s="48">
        <v>0.34318622170872798</v>
      </c>
      <c r="X28" s="32">
        <v>20.987390735035</v>
      </c>
      <c r="Y28" s="32">
        <v>27.702983269048801</v>
      </c>
      <c r="Z28" s="32">
        <v>27.702983269048801</v>
      </c>
      <c r="AA28" s="32">
        <v>28.5144216571451</v>
      </c>
    </row>
    <row r="29" spans="1:27" s="4" customFormat="1" x14ac:dyDescent="0.25">
      <c r="A29" s="37" t="s">
        <v>217</v>
      </c>
      <c r="B29" s="4" t="s">
        <v>218</v>
      </c>
      <c r="C29" s="10" t="s">
        <v>66</v>
      </c>
      <c r="D29" s="44">
        <v>44926</v>
      </c>
      <c r="E29" s="33">
        <v>1465307</v>
      </c>
      <c r="F29" s="33">
        <v>1238828</v>
      </c>
      <c r="G29" s="33">
        <v>10460</v>
      </c>
      <c r="H29" s="33">
        <v>143523</v>
      </c>
      <c r="I29" s="33">
        <v>1417</v>
      </c>
      <c r="J29" s="33">
        <v>7276</v>
      </c>
      <c r="K29" s="33">
        <v>1</v>
      </c>
      <c r="L29" s="32">
        <v>3.2486612672013102</v>
      </c>
      <c r="M29" s="32">
        <v>0.29225539013724899</v>
      </c>
      <c r="N29" s="32">
        <v>2.9564058770640602</v>
      </c>
      <c r="O29" s="32">
        <v>0.694688598204795</v>
      </c>
      <c r="P29" s="32">
        <v>0.69133008166580101</v>
      </c>
      <c r="Q29" s="32">
        <v>7.05</v>
      </c>
      <c r="R29" s="32">
        <v>-2.5090292407304399E-2</v>
      </c>
      <c r="S29" s="32">
        <v>70.886275925884107</v>
      </c>
      <c r="T29" s="32">
        <v>0.83727691292960404</v>
      </c>
      <c r="U29" s="32">
        <v>738.17925194071904</v>
      </c>
      <c r="V29" s="32">
        <v>9.6703284704160897E-2</v>
      </c>
      <c r="W29" s="48">
        <v>0.113424606655951</v>
      </c>
      <c r="X29" s="32">
        <v>10.2181723057938</v>
      </c>
      <c r="Y29" s="32"/>
      <c r="Z29" s="32"/>
      <c r="AA29" s="32"/>
    </row>
    <row r="30" spans="1:27" s="4" customFormat="1" x14ac:dyDescent="0.25">
      <c r="A30" s="37" t="s">
        <v>162</v>
      </c>
      <c r="B30" s="4" t="s">
        <v>163</v>
      </c>
      <c r="C30" s="10" t="s">
        <v>66</v>
      </c>
      <c r="D30" s="44">
        <v>44926</v>
      </c>
      <c r="E30" s="33">
        <v>5272127</v>
      </c>
      <c r="F30" s="33">
        <v>4476129</v>
      </c>
      <c r="G30" s="33">
        <v>22227</v>
      </c>
      <c r="H30" s="33">
        <v>486100</v>
      </c>
      <c r="I30" s="33">
        <v>9911</v>
      </c>
      <c r="J30" s="33">
        <v>2657</v>
      </c>
      <c r="K30" s="33">
        <v>0</v>
      </c>
      <c r="L30" s="32">
        <v>3.4256298604252602</v>
      </c>
      <c r="M30" s="32">
        <v>0.26857458789576399</v>
      </c>
      <c r="N30" s="32">
        <v>3.1570552725295</v>
      </c>
      <c r="O30" s="32">
        <v>0.83670146395539502</v>
      </c>
      <c r="P30" s="32">
        <v>0.83670146395539502</v>
      </c>
      <c r="Q30" s="32">
        <v>8.64</v>
      </c>
      <c r="R30" s="32">
        <v>-9.6185077847022805E-4</v>
      </c>
      <c r="S30" s="32">
        <v>70.259911227093198</v>
      </c>
      <c r="T30" s="32">
        <v>0.49411384959305099</v>
      </c>
      <c r="U30" s="32">
        <v>224.265967107254</v>
      </c>
      <c r="V30" s="32">
        <v>0.18798864291395101</v>
      </c>
      <c r="W30" s="48">
        <v>0.22032493648790799</v>
      </c>
      <c r="X30" s="32">
        <v>9.9093214982263103</v>
      </c>
      <c r="Y30" s="32">
        <v>15.4860968633461</v>
      </c>
      <c r="Z30" s="32">
        <v>15.4860968633461</v>
      </c>
      <c r="AA30" s="32">
        <v>16.156724073425899</v>
      </c>
    </row>
    <row r="31" spans="1:27" s="4" customFormat="1" x14ac:dyDescent="0.25">
      <c r="A31" s="37" t="s">
        <v>236</v>
      </c>
      <c r="B31" s="4" t="s">
        <v>237</v>
      </c>
      <c r="C31" s="10" t="s">
        <v>66</v>
      </c>
      <c r="D31" s="44">
        <v>44926</v>
      </c>
      <c r="E31" s="33">
        <v>307961</v>
      </c>
      <c r="F31" s="33">
        <v>213772</v>
      </c>
      <c r="G31" s="33">
        <v>1497</v>
      </c>
      <c r="H31" s="33">
        <v>15519</v>
      </c>
      <c r="I31" s="33">
        <v>712</v>
      </c>
      <c r="J31" s="33">
        <v>361</v>
      </c>
      <c r="K31" s="33">
        <v>0</v>
      </c>
      <c r="L31" s="32">
        <v>3.5065532689094399</v>
      </c>
      <c r="M31" s="32">
        <v>0.25672325233398302</v>
      </c>
      <c r="N31" s="32">
        <v>3.2498300165754599</v>
      </c>
      <c r="O31" s="32">
        <v>0.42414874755648502</v>
      </c>
      <c r="P31" s="32">
        <v>0.35232077101422898</v>
      </c>
      <c r="Q31" s="32">
        <v>6.42</v>
      </c>
      <c r="R31" s="32">
        <v>9.5322796351424599E-4</v>
      </c>
      <c r="S31" s="32">
        <v>82.408845837521696</v>
      </c>
      <c r="T31" s="32">
        <v>0.69540899990244698</v>
      </c>
      <c r="U31" s="32">
        <v>210.252808988764</v>
      </c>
      <c r="V31" s="32">
        <v>0.23119810625371301</v>
      </c>
      <c r="W31" s="48">
        <v>0.33074896989348201</v>
      </c>
      <c r="X31" s="32">
        <v>7.2487403992455999</v>
      </c>
      <c r="Y31" s="32">
        <v>12.0906341656155</v>
      </c>
      <c r="Z31" s="32">
        <v>12.0906341656155</v>
      </c>
      <c r="AA31" s="32">
        <v>12.877325755157999</v>
      </c>
    </row>
    <row r="32" spans="1:27" s="4" customFormat="1" x14ac:dyDescent="0.25">
      <c r="A32" s="37" t="s">
        <v>336</v>
      </c>
      <c r="B32" s="4" t="s">
        <v>337</v>
      </c>
      <c r="C32" s="10" t="s">
        <v>66</v>
      </c>
      <c r="D32" s="44">
        <v>44926</v>
      </c>
      <c r="E32" s="33">
        <v>693626</v>
      </c>
      <c r="F32" s="33">
        <v>497949</v>
      </c>
      <c r="G32" s="33">
        <v>5513</v>
      </c>
      <c r="H32" s="33">
        <v>57791</v>
      </c>
      <c r="I32" s="33">
        <v>1958</v>
      </c>
      <c r="J32" s="33">
        <v>1015</v>
      </c>
      <c r="K32" s="33">
        <v>0</v>
      </c>
      <c r="L32" s="32">
        <v>3.7149911880093902</v>
      </c>
      <c r="M32" s="32">
        <v>0.36849265603139802</v>
      </c>
      <c r="N32" s="32">
        <v>3.3464985319779901</v>
      </c>
      <c r="O32" s="32">
        <v>0.71572950011680403</v>
      </c>
      <c r="P32" s="32">
        <v>0.56229389348227998</v>
      </c>
      <c r="Q32" s="32">
        <v>5.97</v>
      </c>
      <c r="R32" s="32">
        <v>-4.4986123511132299E-2</v>
      </c>
      <c r="S32" s="32">
        <v>72.179991262559994</v>
      </c>
      <c r="T32" s="32">
        <v>1.0950180947122099</v>
      </c>
      <c r="U32" s="32">
        <v>281.56281920326802</v>
      </c>
      <c r="V32" s="32">
        <v>0.28228468944358998</v>
      </c>
      <c r="W32" s="48">
        <v>0.38890720650217803</v>
      </c>
      <c r="X32" s="32">
        <v>11.217667689609801</v>
      </c>
      <c r="Y32" s="32">
        <v>15.3180243675254</v>
      </c>
      <c r="Z32" s="32">
        <v>15.3180243675254</v>
      </c>
      <c r="AA32" s="32">
        <v>16.4046576750615</v>
      </c>
    </row>
    <row r="33" spans="1:27" s="4" customFormat="1" x14ac:dyDescent="0.25">
      <c r="A33" s="37" t="s">
        <v>234</v>
      </c>
      <c r="B33" s="4" t="s">
        <v>235</v>
      </c>
      <c r="C33" s="10" t="s">
        <v>66</v>
      </c>
      <c r="D33" s="44">
        <v>44926</v>
      </c>
      <c r="E33" s="33">
        <v>932279</v>
      </c>
      <c r="F33" s="33">
        <v>749522</v>
      </c>
      <c r="G33" s="33">
        <v>7339</v>
      </c>
      <c r="H33" s="33">
        <v>93241</v>
      </c>
      <c r="I33" s="33">
        <v>1587</v>
      </c>
      <c r="J33" s="33">
        <v>857</v>
      </c>
      <c r="K33" s="33">
        <v>0</v>
      </c>
      <c r="L33" s="32">
        <v>3.7690709619074898</v>
      </c>
      <c r="M33" s="32">
        <v>0.40143739176230803</v>
      </c>
      <c r="N33" s="32">
        <v>3.3676335701451801</v>
      </c>
      <c r="O33" s="32">
        <v>0.72009822020764003</v>
      </c>
      <c r="P33" s="32">
        <v>0.70859505375064902</v>
      </c>
      <c r="Q33" s="32">
        <v>6.75</v>
      </c>
      <c r="R33" s="32">
        <v>-2.8675824960470299E-3</v>
      </c>
      <c r="S33" s="32">
        <v>68.407889321556297</v>
      </c>
      <c r="T33" s="32">
        <v>0.96966285751280601</v>
      </c>
      <c r="U33" s="32">
        <v>462.444864524259</v>
      </c>
      <c r="V33" s="32">
        <v>0.43731543883322399</v>
      </c>
      <c r="W33" s="48">
        <v>0.209681830613547</v>
      </c>
      <c r="X33" s="32">
        <v>11.0832592172247</v>
      </c>
      <c r="Y33" s="32"/>
      <c r="Z33" s="32"/>
      <c r="AA33" s="32"/>
    </row>
    <row r="34" spans="1:27" s="4" customFormat="1" x14ac:dyDescent="0.25">
      <c r="A34" s="37" t="s">
        <v>263</v>
      </c>
      <c r="B34" s="4" t="s">
        <v>264</v>
      </c>
      <c r="C34" s="10" t="s">
        <v>66</v>
      </c>
      <c r="D34" s="44">
        <v>44926</v>
      </c>
      <c r="E34" s="33">
        <v>356248</v>
      </c>
      <c r="F34" s="33">
        <v>178569</v>
      </c>
      <c r="G34" s="33">
        <v>1747</v>
      </c>
      <c r="H34" s="33">
        <v>62456</v>
      </c>
      <c r="I34" s="33">
        <v>0</v>
      </c>
      <c r="J34" s="33">
        <v>0</v>
      </c>
      <c r="K34" s="33">
        <v>0</v>
      </c>
      <c r="L34" s="32">
        <v>2.9033755453657499</v>
      </c>
      <c r="M34" s="32">
        <v>0.31043112651553501</v>
      </c>
      <c r="N34" s="32">
        <v>2.5929444188502102</v>
      </c>
      <c r="O34" s="32">
        <v>0.57421971102148595</v>
      </c>
      <c r="P34" s="32">
        <v>0.57607731156549802</v>
      </c>
      <c r="Q34" s="32">
        <v>3.45</v>
      </c>
      <c r="R34" s="32">
        <v>5.6764642439517199E-4</v>
      </c>
      <c r="S34" s="32">
        <v>74.133805015086807</v>
      </c>
      <c r="T34" s="32">
        <v>0.96885467734421704</v>
      </c>
      <c r="U34" s="32">
        <v>0</v>
      </c>
      <c r="V34" s="32">
        <v>0</v>
      </c>
      <c r="W34" s="48">
        <v>0</v>
      </c>
      <c r="X34" s="32">
        <v>17.429062576741899</v>
      </c>
      <c r="Y34" s="32">
        <v>31.672684490243</v>
      </c>
      <c r="Z34" s="32">
        <v>31.672684490243</v>
      </c>
      <c r="AA34" s="32">
        <v>32.558623067872901</v>
      </c>
    </row>
    <row r="35" spans="1:27" s="4" customFormat="1" x14ac:dyDescent="0.25">
      <c r="A35" s="37" t="s">
        <v>275</v>
      </c>
      <c r="B35" s="4" t="s">
        <v>276</v>
      </c>
      <c r="C35" s="10" t="s">
        <v>66</v>
      </c>
      <c r="D35" s="44">
        <v>44926</v>
      </c>
      <c r="E35" s="33">
        <v>207975</v>
      </c>
      <c r="F35" s="33">
        <v>133879</v>
      </c>
      <c r="G35" s="33">
        <v>803</v>
      </c>
      <c r="H35" s="33">
        <v>24438</v>
      </c>
      <c r="I35" s="33">
        <v>116</v>
      </c>
      <c r="J35" s="33">
        <v>279</v>
      </c>
      <c r="K35" s="33">
        <v>0</v>
      </c>
      <c r="L35" s="32">
        <v>3.9579098040788301</v>
      </c>
      <c r="M35" s="32">
        <v>0.56556258566987805</v>
      </c>
      <c r="N35" s="32">
        <v>3.39234721840895</v>
      </c>
      <c r="O35" s="32">
        <v>0.75529734092343603</v>
      </c>
      <c r="P35" s="32">
        <v>0.75529734092343603</v>
      </c>
      <c r="Q35" s="32">
        <v>5.91</v>
      </c>
      <c r="R35" s="32">
        <v>0</v>
      </c>
      <c r="S35" s="32">
        <v>69.685442574981707</v>
      </c>
      <c r="T35" s="32">
        <v>0.596219242363493</v>
      </c>
      <c r="U35" s="32">
        <v>692.24137931034397</v>
      </c>
      <c r="V35" s="32">
        <v>5.5775934607524898E-2</v>
      </c>
      <c r="W35" s="48">
        <v>8.6128807116021402E-2</v>
      </c>
      <c r="X35" s="32">
        <v>14.8943049229277</v>
      </c>
      <c r="Y35" s="32"/>
      <c r="Z35" s="32"/>
      <c r="AA35" s="32"/>
    </row>
    <row r="36" spans="1:27" s="4" customFormat="1" x14ac:dyDescent="0.25">
      <c r="A36" s="37" t="s">
        <v>287</v>
      </c>
      <c r="B36" s="4" t="s">
        <v>201</v>
      </c>
      <c r="C36" s="10" t="s">
        <v>66</v>
      </c>
      <c r="D36" s="44">
        <v>44926</v>
      </c>
      <c r="E36" s="33">
        <v>1176504</v>
      </c>
      <c r="F36" s="33">
        <v>0</v>
      </c>
      <c r="G36" s="33">
        <v>0</v>
      </c>
      <c r="H36" s="33">
        <v>991739</v>
      </c>
      <c r="I36" s="33">
        <v>0</v>
      </c>
      <c r="J36" s="33">
        <v>0</v>
      </c>
      <c r="K36" s="33">
        <v>0</v>
      </c>
      <c r="L36" s="32">
        <v>3.1030759701034998</v>
      </c>
      <c r="M36" s="32">
        <v>0.57759145273801005</v>
      </c>
      <c r="N36" s="32">
        <v>2.5254845173654901</v>
      </c>
      <c r="O36" s="32">
        <v>20.8514493406193</v>
      </c>
      <c r="P36" s="32">
        <v>20.8514493406193</v>
      </c>
      <c r="Q36" s="32">
        <v>24.87</v>
      </c>
      <c r="R36" s="32">
        <v>0</v>
      </c>
      <c r="S36" s="32">
        <v>45.755183345631202</v>
      </c>
      <c r="T36" s="32">
        <v>0</v>
      </c>
      <c r="U36" s="32">
        <v>0</v>
      </c>
      <c r="V36" s="32">
        <v>0</v>
      </c>
      <c r="W36" s="48">
        <v>0</v>
      </c>
      <c r="X36" s="32">
        <v>58.070863283235298</v>
      </c>
      <c r="Y36" s="32"/>
      <c r="Z36" s="32"/>
      <c r="AA36" s="32"/>
    </row>
    <row r="37" spans="1:27" s="4" customFormat="1" x14ac:dyDescent="0.25">
      <c r="A37" s="37" t="s">
        <v>241</v>
      </c>
      <c r="B37" s="4" t="s">
        <v>242</v>
      </c>
      <c r="C37" s="10" t="s">
        <v>66</v>
      </c>
      <c r="D37" s="44">
        <v>44926</v>
      </c>
      <c r="E37" s="33">
        <v>560585</v>
      </c>
      <c r="F37" s="33">
        <v>480634</v>
      </c>
      <c r="G37" s="33">
        <v>4604</v>
      </c>
      <c r="H37" s="33">
        <v>45263</v>
      </c>
      <c r="I37" s="33">
        <v>801</v>
      </c>
      <c r="J37" s="33">
        <v>17</v>
      </c>
      <c r="K37" s="33">
        <v>0</v>
      </c>
      <c r="L37" s="32">
        <v>3.9614867543838201</v>
      </c>
      <c r="M37" s="32">
        <v>0.48293284578211298</v>
      </c>
      <c r="N37" s="32">
        <v>3.4785539086017101</v>
      </c>
      <c r="O37" s="32">
        <v>0.432018575666827</v>
      </c>
      <c r="P37" s="32">
        <v>0.432018575666827</v>
      </c>
      <c r="Q37" s="32">
        <v>5.01</v>
      </c>
      <c r="R37" s="32">
        <v>-2.4409173690707699E-2</v>
      </c>
      <c r="S37" s="32">
        <v>82.457475137220797</v>
      </c>
      <c r="T37" s="32">
        <v>0.94881274755892897</v>
      </c>
      <c r="U37" s="32">
        <v>574.78152309612904</v>
      </c>
      <c r="V37" s="32">
        <v>0.14288644897740699</v>
      </c>
      <c r="W37" s="48">
        <v>0.16507363396930899</v>
      </c>
      <c r="X37" s="32">
        <v>8.8056124639303501</v>
      </c>
      <c r="Y37" s="32">
        <v>11.951850358467</v>
      </c>
      <c r="Z37" s="32">
        <v>11.951850358467</v>
      </c>
      <c r="AA37" s="32">
        <v>13.1836196807725</v>
      </c>
    </row>
    <row r="38" spans="1:27" s="4" customFormat="1" x14ac:dyDescent="0.25">
      <c r="A38" s="37" t="s">
        <v>375</v>
      </c>
      <c r="B38" s="4" t="s">
        <v>376</v>
      </c>
      <c r="C38" s="10" t="s">
        <v>66</v>
      </c>
      <c r="D38" s="44">
        <v>44926</v>
      </c>
      <c r="E38" s="39">
        <v>1503914</v>
      </c>
      <c r="F38" s="39">
        <v>1244794</v>
      </c>
      <c r="G38" s="39">
        <v>12332</v>
      </c>
      <c r="H38" s="39">
        <v>115027</v>
      </c>
      <c r="I38" s="39">
        <v>7936</v>
      </c>
      <c r="J38" s="39">
        <v>1470</v>
      </c>
      <c r="K38" s="39">
        <v>0</v>
      </c>
      <c r="L38" s="40">
        <v>3.5334718737199502</v>
      </c>
      <c r="M38" s="40">
        <v>0.39069390240706298</v>
      </c>
      <c r="N38" s="40">
        <v>3.1427779713128898</v>
      </c>
      <c r="O38" s="40">
        <v>0.52350751269325402</v>
      </c>
      <c r="P38" s="40">
        <v>0.52350751269325402</v>
      </c>
      <c r="Q38" s="40">
        <v>6.54</v>
      </c>
      <c r="R38" s="40">
        <v>1.0610599035989401E-2</v>
      </c>
      <c r="S38" s="40">
        <v>78.344580426245699</v>
      </c>
      <c r="T38" s="40">
        <v>0.98096769933960404</v>
      </c>
      <c r="U38" s="40">
        <v>155.39314516128999</v>
      </c>
      <c r="V38" s="40">
        <v>0.527689748216985</v>
      </c>
      <c r="W38" s="40">
        <v>0.63128119217962197</v>
      </c>
      <c r="X38" s="40">
        <v>8.1246621560958001</v>
      </c>
      <c r="Y38" s="49">
        <v>11.779825046503399</v>
      </c>
      <c r="Z38" s="40">
        <v>11.779825046503399</v>
      </c>
      <c r="AA38" s="32">
        <v>12.886930198151299</v>
      </c>
    </row>
    <row r="39" spans="1:27" s="4" customFormat="1" x14ac:dyDescent="0.25">
      <c r="A39" s="37" t="s">
        <v>180</v>
      </c>
      <c r="B39" s="4" t="s">
        <v>181</v>
      </c>
      <c r="C39" s="10" t="s">
        <v>66</v>
      </c>
      <c r="D39" s="44">
        <v>44926</v>
      </c>
      <c r="E39" s="33">
        <v>1659376</v>
      </c>
      <c r="F39" s="33">
        <v>1266881</v>
      </c>
      <c r="G39" s="33">
        <v>14636</v>
      </c>
      <c r="H39" s="33">
        <v>256276</v>
      </c>
      <c r="I39" s="33">
        <v>4079</v>
      </c>
      <c r="J39" s="33">
        <v>2530</v>
      </c>
      <c r="K39" s="33">
        <v>0</v>
      </c>
      <c r="L39" s="32">
        <v>3.6925696566985899</v>
      </c>
      <c r="M39" s="32">
        <v>0.179334650234901</v>
      </c>
      <c r="N39" s="32">
        <v>3.5132350064636899</v>
      </c>
      <c r="O39" s="32">
        <v>0.85140765338923297</v>
      </c>
      <c r="P39" s="32">
        <v>0.88010191677445004</v>
      </c>
      <c r="Q39" s="32">
        <v>5.79</v>
      </c>
      <c r="R39" s="32">
        <v>3.3565249123000199E-3</v>
      </c>
      <c r="S39" s="32">
        <v>69.325162867709594</v>
      </c>
      <c r="T39" s="32">
        <v>1.1420839520661801</v>
      </c>
      <c r="U39" s="32">
        <v>358.81343466535901</v>
      </c>
      <c r="V39" s="32">
        <v>0.24581529442392799</v>
      </c>
      <c r="W39" s="48">
        <v>0.31829464611081998</v>
      </c>
      <c r="X39" s="32">
        <v>17.055357764337302</v>
      </c>
      <c r="Y39" s="32"/>
      <c r="Z39" s="32"/>
      <c r="AA39" s="32"/>
    </row>
    <row r="40" spans="1:27" s="4" customFormat="1" x14ac:dyDescent="0.25">
      <c r="A40" s="37" t="s">
        <v>246</v>
      </c>
      <c r="B40" s="4" t="s">
        <v>108</v>
      </c>
      <c r="C40" s="10" t="s">
        <v>66</v>
      </c>
      <c r="D40" s="44">
        <v>44926</v>
      </c>
      <c r="E40" s="33">
        <v>439231</v>
      </c>
      <c r="F40" s="33">
        <v>297625</v>
      </c>
      <c r="G40" s="33">
        <v>3266</v>
      </c>
      <c r="H40" s="33">
        <v>24599</v>
      </c>
      <c r="I40" s="33">
        <v>480</v>
      </c>
      <c r="J40" s="33">
        <v>0</v>
      </c>
      <c r="K40" s="33">
        <v>0</v>
      </c>
      <c r="L40" s="32">
        <v>3.34074178962535</v>
      </c>
      <c r="M40" s="32">
        <v>0.150210198602758</v>
      </c>
      <c r="N40" s="32">
        <v>3.19053159102259</v>
      </c>
      <c r="O40" s="32">
        <v>0.68141780224969795</v>
      </c>
      <c r="P40" s="32">
        <v>0.68141780224969795</v>
      </c>
      <c r="Q40" s="32">
        <v>10.89</v>
      </c>
      <c r="R40" s="32">
        <v>6.8320571050661002E-4</v>
      </c>
      <c r="S40" s="32">
        <v>76.465472256044507</v>
      </c>
      <c r="T40" s="32">
        <v>1.08544290124995</v>
      </c>
      <c r="U40" s="32">
        <v>680.41666666666595</v>
      </c>
      <c r="V40" s="32">
        <v>0.109281904055041</v>
      </c>
      <c r="W40" s="48">
        <v>0.15952620716471999</v>
      </c>
      <c r="X40" s="32">
        <v>8.2107006791452708</v>
      </c>
      <c r="Y40" s="32">
        <v>13.673729857767601</v>
      </c>
      <c r="Z40" s="32">
        <v>13.673729857767601</v>
      </c>
      <c r="AA40" s="32">
        <v>14.8823557538463</v>
      </c>
    </row>
    <row r="41" spans="1:27" s="4" customFormat="1" x14ac:dyDescent="0.25">
      <c r="A41" s="37" t="s">
        <v>170</v>
      </c>
      <c r="B41" s="4" t="s">
        <v>171</v>
      </c>
      <c r="C41" s="10" t="s">
        <v>66</v>
      </c>
      <c r="D41" s="44">
        <v>44926</v>
      </c>
      <c r="E41" s="33">
        <v>2099129</v>
      </c>
      <c r="F41" s="33">
        <v>1611026</v>
      </c>
      <c r="G41" s="33">
        <v>10955</v>
      </c>
      <c r="H41" s="33">
        <v>222039</v>
      </c>
      <c r="I41" s="33">
        <v>1099</v>
      </c>
      <c r="J41" s="33">
        <v>1660</v>
      </c>
      <c r="K41" s="33">
        <v>64</v>
      </c>
      <c r="L41" s="32">
        <v>3.7108089818261498</v>
      </c>
      <c r="M41" s="32">
        <v>0.43415347608647498</v>
      </c>
      <c r="N41" s="32">
        <v>3.2766555057396798</v>
      </c>
      <c r="O41" s="32">
        <v>0.84950751210555597</v>
      </c>
      <c r="P41" s="32">
        <v>0.55883372575076895</v>
      </c>
      <c r="Q41" s="32">
        <v>5.17</v>
      </c>
      <c r="R41" s="32">
        <v>-3.3179442654376599E-3</v>
      </c>
      <c r="S41" s="32">
        <v>65.121200461716001</v>
      </c>
      <c r="T41" s="32">
        <v>0.67540865151934504</v>
      </c>
      <c r="U41" s="32">
        <v>996.81528662420305</v>
      </c>
      <c r="V41" s="32">
        <v>5.2355048212854E-2</v>
      </c>
      <c r="W41" s="48">
        <v>6.7756650663602105E-2</v>
      </c>
      <c r="X41" s="32">
        <v>11.6881793673237</v>
      </c>
      <c r="Y41" s="32">
        <v>14.0908317643022</v>
      </c>
      <c r="Z41" s="32">
        <v>14.0908317643022</v>
      </c>
      <c r="AA41" s="32">
        <v>14.722577036304401</v>
      </c>
    </row>
    <row r="42" spans="1:27" s="4" customFormat="1" x14ac:dyDescent="0.25">
      <c r="A42" s="37" t="s">
        <v>344</v>
      </c>
      <c r="B42" s="4" t="s">
        <v>199</v>
      </c>
      <c r="C42" s="10" t="s">
        <v>66</v>
      </c>
      <c r="D42" s="44">
        <v>44926</v>
      </c>
      <c r="E42" s="33">
        <v>584519</v>
      </c>
      <c r="F42" s="33">
        <v>411315</v>
      </c>
      <c r="G42" s="33">
        <v>4391</v>
      </c>
      <c r="H42" s="33">
        <v>56479</v>
      </c>
      <c r="I42" s="33">
        <v>405</v>
      </c>
      <c r="J42" s="33">
        <v>641</v>
      </c>
      <c r="K42" s="33">
        <v>7</v>
      </c>
      <c r="L42" s="32">
        <v>3.8752276520029501</v>
      </c>
      <c r="M42" s="32">
        <v>0.44882687779564201</v>
      </c>
      <c r="N42" s="32">
        <v>3.4264007742073099</v>
      </c>
      <c r="O42" s="32">
        <v>0.68995179031423903</v>
      </c>
      <c r="P42" s="32">
        <v>0.47965433736726698</v>
      </c>
      <c r="Q42" s="32">
        <v>4.7300000000000004</v>
      </c>
      <c r="R42" s="32">
        <v>-3.7868880767556699E-3</v>
      </c>
      <c r="S42" s="32">
        <v>73.737522741800603</v>
      </c>
      <c r="T42" s="32">
        <v>1.05627534844337</v>
      </c>
      <c r="U42" s="32">
        <v>1084.19753086419</v>
      </c>
      <c r="V42" s="32">
        <v>6.9287739149625494E-2</v>
      </c>
      <c r="W42" s="48">
        <v>9.7424622208964903E-2</v>
      </c>
      <c r="X42" s="32">
        <v>11.524459919978099</v>
      </c>
      <c r="Y42" s="32"/>
      <c r="Z42" s="32"/>
      <c r="AA42" s="32"/>
    </row>
    <row r="43" spans="1:27" s="4" customFormat="1" x14ac:dyDescent="0.25">
      <c r="A43" s="37" t="s">
        <v>334</v>
      </c>
      <c r="B43" s="4" t="s">
        <v>102</v>
      </c>
      <c r="C43" s="10" t="s">
        <v>66</v>
      </c>
      <c r="D43" s="44">
        <v>44926</v>
      </c>
      <c r="E43" s="33">
        <v>1609978</v>
      </c>
      <c r="F43" s="33">
        <v>1368743</v>
      </c>
      <c r="G43" s="33">
        <v>7991</v>
      </c>
      <c r="H43" s="33">
        <v>129292</v>
      </c>
      <c r="I43" s="33">
        <v>5796</v>
      </c>
      <c r="J43" s="33">
        <v>1035</v>
      </c>
      <c r="K43" s="33">
        <v>0</v>
      </c>
      <c r="L43" s="32">
        <v>3.8100704172336299</v>
      </c>
      <c r="M43" s="32">
        <v>0.44432518708257801</v>
      </c>
      <c r="N43" s="32">
        <v>3.3657452301510502</v>
      </c>
      <c r="O43" s="32">
        <v>0.812936157130141</v>
      </c>
      <c r="P43" s="32">
        <v>0.812936157130141</v>
      </c>
      <c r="Q43" s="32">
        <v>9.1999999999999993</v>
      </c>
      <c r="R43" s="32">
        <v>1.8024265249019899E-3</v>
      </c>
      <c r="S43" s="32">
        <v>66.681027729907498</v>
      </c>
      <c r="T43" s="32">
        <v>0.58043165927477602</v>
      </c>
      <c r="U43" s="32">
        <v>137.87094547964099</v>
      </c>
      <c r="V43" s="32">
        <v>0.36640252227049003</v>
      </c>
      <c r="W43" s="48">
        <v>0.42099635804737801</v>
      </c>
      <c r="X43" s="32">
        <v>8.5573276683688295</v>
      </c>
      <c r="Y43" s="32">
        <v>11.8459552757141</v>
      </c>
      <c r="Z43" s="32">
        <v>11.8459552757141</v>
      </c>
      <c r="AA43" s="32">
        <v>12.539569700394299</v>
      </c>
    </row>
    <row r="44" spans="1:27" s="4" customFormat="1" x14ac:dyDescent="0.25">
      <c r="A44" s="37" t="s">
        <v>280</v>
      </c>
      <c r="B44" s="4" t="s">
        <v>65</v>
      </c>
      <c r="C44" s="10" t="s">
        <v>66</v>
      </c>
      <c r="D44" s="44">
        <v>44926</v>
      </c>
      <c r="E44" s="33">
        <v>22629483</v>
      </c>
      <c r="F44" s="33">
        <v>13424899</v>
      </c>
      <c r="G44" s="33">
        <v>142211</v>
      </c>
      <c r="H44" s="33">
        <v>2327520</v>
      </c>
      <c r="I44" s="33">
        <v>38604</v>
      </c>
      <c r="J44" s="33">
        <v>46367</v>
      </c>
      <c r="K44" s="33">
        <v>0</v>
      </c>
      <c r="L44" s="32">
        <v>2.9104057882487502</v>
      </c>
      <c r="M44" s="32">
        <v>0.178290977576918</v>
      </c>
      <c r="N44" s="32">
        <v>2.7321148106718298</v>
      </c>
      <c r="O44" s="32">
        <v>0.91131589748766595</v>
      </c>
      <c r="P44" s="32">
        <v>0.90030808613149504</v>
      </c>
      <c r="Q44" s="32">
        <v>7.65</v>
      </c>
      <c r="R44" s="32">
        <v>4.6484823203275802E-3</v>
      </c>
      <c r="S44" s="32">
        <v>61.3959185206649</v>
      </c>
      <c r="T44" s="32">
        <v>1.0482040758864599</v>
      </c>
      <c r="U44" s="32">
        <v>368.38410527406398</v>
      </c>
      <c r="V44" s="32">
        <v>0.17059161272044901</v>
      </c>
      <c r="W44" s="48">
        <v>0.28454107027952102</v>
      </c>
      <c r="X44" s="32">
        <v>11.407264294523401</v>
      </c>
      <c r="Y44" s="32">
        <v>16.0995174593447</v>
      </c>
      <c r="Z44" s="32">
        <v>16.0995174593447</v>
      </c>
      <c r="AA44" s="32">
        <v>17.056592741871999</v>
      </c>
    </row>
    <row r="45" spans="1:27" s="4" customFormat="1" x14ac:dyDescent="0.25">
      <c r="A45" s="37" t="s">
        <v>340</v>
      </c>
      <c r="B45" s="4" t="s">
        <v>341</v>
      </c>
      <c r="C45" s="10" t="s">
        <v>66</v>
      </c>
      <c r="D45" s="44">
        <v>44926</v>
      </c>
      <c r="E45" s="33">
        <v>1738869</v>
      </c>
      <c r="F45" s="33">
        <v>1375350</v>
      </c>
      <c r="G45" s="33">
        <v>19089</v>
      </c>
      <c r="H45" s="33">
        <v>166899</v>
      </c>
      <c r="I45" s="33">
        <v>2213</v>
      </c>
      <c r="J45" s="33">
        <v>944</v>
      </c>
      <c r="K45" s="33">
        <v>0</v>
      </c>
      <c r="L45" s="32">
        <v>3.7313310847309902</v>
      </c>
      <c r="M45" s="32">
        <v>0.32567178922823498</v>
      </c>
      <c r="N45" s="32">
        <v>3.40565929550276</v>
      </c>
      <c r="O45" s="32">
        <v>1.1290357197179299</v>
      </c>
      <c r="P45" s="32">
        <v>1.1026814749978699</v>
      </c>
      <c r="Q45" s="32">
        <v>11.75</v>
      </c>
      <c r="R45" s="32">
        <v>-2.2227222921570701E-3</v>
      </c>
      <c r="S45" s="32">
        <v>57.194683446770199</v>
      </c>
      <c r="T45" s="32">
        <v>1.3689376157723601</v>
      </c>
      <c r="U45" s="32">
        <v>862.58472661545397</v>
      </c>
      <c r="V45" s="32">
        <v>0.12726663135635799</v>
      </c>
      <c r="W45" s="48">
        <v>0.15870181485170701</v>
      </c>
      <c r="X45" s="32">
        <v>10.2149286841434</v>
      </c>
      <c r="Y45" s="32">
        <v>11.747897853766901</v>
      </c>
      <c r="Z45" s="32">
        <v>11.747897853766901</v>
      </c>
      <c r="AA45" s="32">
        <v>12.998408821412999</v>
      </c>
    </row>
    <row r="46" spans="1:27" s="4" customFormat="1" x14ac:dyDescent="0.25">
      <c r="A46" s="37" t="s">
        <v>247</v>
      </c>
      <c r="B46" s="4" t="s">
        <v>248</v>
      </c>
      <c r="C46" s="10" t="s">
        <v>66</v>
      </c>
      <c r="D46" s="44">
        <v>44926</v>
      </c>
      <c r="E46" s="33">
        <v>4438333</v>
      </c>
      <c r="F46" s="33">
        <v>3127878</v>
      </c>
      <c r="G46" s="33">
        <v>52640</v>
      </c>
      <c r="H46" s="33">
        <v>340808</v>
      </c>
      <c r="I46" s="33">
        <v>6122</v>
      </c>
      <c r="J46" s="33">
        <v>6627</v>
      </c>
      <c r="K46" s="33">
        <v>0</v>
      </c>
      <c r="L46" s="32">
        <v>3.8319079625315799</v>
      </c>
      <c r="M46" s="32">
        <v>0.136961650167576</v>
      </c>
      <c r="N46" s="32">
        <v>3.6949463123640101</v>
      </c>
      <c r="O46" s="32">
        <v>1.0674476466910601</v>
      </c>
      <c r="P46" s="32">
        <v>1.02299930177342</v>
      </c>
      <c r="Q46" s="32">
        <v>12.73</v>
      </c>
      <c r="R46" s="32">
        <v>7.8318502408670793E-3</v>
      </c>
      <c r="S46" s="32">
        <v>61.291111313287502</v>
      </c>
      <c r="T46" s="32">
        <v>1.6550763114687601</v>
      </c>
      <c r="U46" s="32">
        <v>859.84972231296899</v>
      </c>
      <c r="V46" s="32">
        <v>0.13793467051706099</v>
      </c>
      <c r="W46" s="48">
        <v>0.19248436889839901</v>
      </c>
      <c r="X46" s="32">
        <v>9.3674766952639992</v>
      </c>
      <c r="Y46" s="32">
        <v>12.2125537393529</v>
      </c>
      <c r="Z46" s="32">
        <v>12.2125537393529</v>
      </c>
      <c r="AA46" s="32">
        <v>13.467021696754999</v>
      </c>
    </row>
    <row r="47" spans="1:27" s="4" customFormat="1" x14ac:dyDescent="0.25">
      <c r="A47" s="37" t="s">
        <v>198</v>
      </c>
      <c r="B47" s="4" t="s">
        <v>199</v>
      </c>
      <c r="C47" s="10" t="s">
        <v>66</v>
      </c>
      <c r="D47" s="44">
        <v>44926</v>
      </c>
      <c r="E47" s="33">
        <v>1063625</v>
      </c>
      <c r="F47" s="33">
        <v>885679</v>
      </c>
      <c r="G47" s="33">
        <v>7200</v>
      </c>
      <c r="H47" s="33">
        <v>130670</v>
      </c>
      <c r="I47" s="33">
        <v>656</v>
      </c>
      <c r="J47" s="33">
        <v>0</v>
      </c>
      <c r="K47" s="33">
        <v>0</v>
      </c>
      <c r="L47" s="32">
        <v>3.73354582799195</v>
      </c>
      <c r="M47" s="32">
        <v>0.74489173216253002</v>
      </c>
      <c r="N47" s="32">
        <v>2.9886540958294199</v>
      </c>
      <c r="O47" s="32">
        <v>0.59445301490475</v>
      </c>
      <c r="P47" s="32">
        <v>0.59445301490475</v>
      </c>
      <c r="Q47" s="32">
        <v>4.8899999999999997</v>
      </c>
      <c r="R47" s="32">
        <v>-3.6083605714440298E-3</v>
      </c>
      <c r="S47" s="32">
        <v>62.009139806688999</v>
      </c>
      <c r="T47" s="32">
        <v>0.80638025981123895</v>
      </c>
      <c r="U47" s="32">
        <v>1097.5609756097499</v>
      </c>
      <c r="V47" s="32">
        <v>6.1675872605476502E-2</v>
      </c>
      <c r="W47" s="48">
        <v>7.3470201449468503E-2</v>
      </c>
      <c r="X47" s="32">
        <v>13.8885368801614</v>
      </c>
      <c r="Y47" s="32">
        <v>15.493680570322701</v>
      </c>
      <c r="Z47" s="32">
        <v>15.493680570322701</v>
      </c>
      <c r="AA47" s="32">
        <v>16.396778688690102</v>
      </c>
    </row>
    <row r="48" spans="1:27" s="4" customFormat="1" x14ac:dyDescent="0.25">
      <c r="A48" s="37" t="s">
        <v>160</v>
      </c>
      <c r="B48" s="4" t="s">
        <v>161</v>
      </c>
      <c r="C48" s="10" t="s">
        <v>66</v>
      </c>
      <c r="D48" s="44">
        <v>44926</v>
      </c>
      <c r="E48" s="33">
        <v>1705192</v>
      </c>
      <c r="F48" s="33">
        <v>1335607</v>
      </c>
      <c r="G48" s="33">
        <v>10181</v>
      </c>
      <c r="H48" s="33">
        <v>107652</v>
      </c>
      <c r="I48" s="33">
        <v>1455</v>
      </c>
      <c r="J48" s="33">
        <v>413</v>
      </c>
      <c r="K48" s="33">
        <v>0</v>
      </c>
      <c r="L48" s="32">
        <v>3.5275856732283901</v>
      </c>
      <c r="M48" s="32">
        <v>0.62486371374551897</v>
      </c>
      <c r="N48" s="32">
        <v>2.9027219594828702</v>
      </c>
      <c r="O48" s="32">
        <v>0.46823879237152299</v>
      </c>
      <c r="P48" s="32">
        <v>0.77378299567527697</v>
      </c>
      <c r="Q48" s="32">
        <v>11.05</v>
      </c>
      <c r="R48" s="32">
        <v>3.2762678460357202E-4</v>
      </c>
      <c r="S48" s="32">
        <v>76.602451838879105</v>
      </c>
      <c r="T48" s="32">
        <v>0.75650845452627002</v>
      </c>
      <c r="U48" s="32">
        <v>699.72508591065298</v>
      </c>
      <c r="V48" s="32">
        <v>8.5327634659322804E-2</v>
      </c>
      <c r="W48" s="48">
        <v>0.108115096880043</v>
      </c>
      <c r="X48" s="41">
        <v>8.6854889345351207</v>
      </c>
      <c r="Y48" s="32">
        <v>11.8014290240148</v>
      </c>
      <c r="Z48" s="32">
        <v>11.8014290240148</v>
      </c>
      <c r="AA48" s="32">
        <v>12.619989932826501</v>
      </c>
    </row>
    <row r="49" spans="1:27" s="4" customFormat="1" x14ac:dyDescent="0.25">
      <c r="A49" s="37" t="s">
        <v>202</v>
      </c>
      <c r="B49" s="4" t="s">
        <v>203</v>
      </c>
      <c r="C49" s="10" t="s">
        <v>66</v>
      </c>
      <c r="D49" s="44">
        <v>44926</v>
      </c>
      <c r="E49" s="33">
        <v>1392664</v>
      </c>
      <c r="F49" s="33">
        <v>1062497</v>
      </c>
      <c r="G49" s="33">
        <v>11197</v>
      </c>
      <c r="H49" s="33">
        <v>117612</v>
      </c>
      <c r="I49" s="33">
        <v>801</v>
      </c>
      <c r="J49" s="33">
        <v>1454</v>
      </c>
      <c r="K49" s="33">
        <v>0</v>
      </c>
      <c r="L49" s="32">
        <v>3.9438383927448402</v>
      </c>
      <c r="M49" s="32">
        <v>0.46267001036043598</v>
      </c>
      <c r="N49" s="32">
        <v>3.4811683823844</v>
      </c>
      <c r="O49" s="32">
        <v>0.86321664491879602</v>
      </c>
      <c r="P49" s="32">
        <v>0.69176979181959897</v>
      </c>
      <c r="Q49" s="32">
        <v>7.76</v>
      </c>
      <c r="R49" s="32">
        <v>-4.9974762744813797E-4</v>
      </c>
      <c r="S49" s="32">
        <v>67.718478119724693</v>
      </c>
      <c r="T49" s="32">
        <v>1.0428483348141999</v>
      </c>
      <c r="U49" s="32">
        <v>1397.8776529338299</v>
      </c>
      <c r="V49" s="32">
        <v>5.7515667813629101E-2</v>
      </c>
      <c r="W49" s="48">
        <v>7.4602260979385104E-2</v>
      </c>
      <c r="X49" s="32">
        <v>9.3301876892904492</v>
      </c>
      <c r="Y49" s="32">
        <v>12.171117845308499</v>
      </c>
      <c r="Z49" s="32">
        <v>12.171117845308499</v>
      </c>
      <c r="AA49" s="32">
        <v>13.252900582476601</v>
      </c>
    </row>
    <row r="50" spans="1:27" s="4" customFormat="1" x14ac:dyDescent="0.25">
      <c r="A50" s="37" t="s">
        <v>251</v>
      </c>
      <c r="B50" s="4" t="s">
        <v>216</v>
      </c>
      <c r="C50" s="10" t="s">
        <v>66</v>
      </c>
      <c r="D50" s="44">
        <v>44926</v>
      </c>
      <c r="E50" s="33">
        <v>13753</v>
      </c>
      <c r="F50" s="33">
        <v>0</v>
      </c>
      <c r="G50" s="33">
        <v>0</v>
      </c>
      <c r="H50" s="33">
        <v>12447</v>
      </c>
      <c r="I50" s="33">
        <v>0</v>
      </c>
      <c r="J50" s="33">
        <v>0</v>
      </c>
      <c r="K50" s="33">
        <v>0</v>
      </c>
      <c r="L50" s="32">
        <v>2.3379935764216802</v>
      </c>
      <c r="M50" s="32">
        <v>0</v>
      </c>
      <c r="N50" s="32">
        <v>2.3379935764216802</v>
      </c>
      <c r="O50" s="32">
        <v>6.4688087584157197</v>
      </c>
      <c r="P50" s="32">
        <v>6.4747983259537802</v>
      </c>
      <c r="Q50" s="32">
        <v>7.07</v>
      </c>
      <c r="R50" s="32">
        <v>0</v>
      </c>
      <c r="S50" s="32">
        <v>67.543138866063998</v>
      </c>
      <c r="T50" s="32">
        <v>0</v>
      </c>
      <c r="U50" s="32">
        <v>0</v>
      </c>
      <c r="V50" s="32">
        <v>0</v>
      </c>
      <c r="W50" s="48">
        <v>0</v>
      </c>
      <c r="X50" s="32">
        <v>89.592547285216895</v>
      </c>
      <c r="Y50" s="32"/>
      <c r="Z50" s="32"/>
      <c r="AA50" s="32"/>
    </row>
    <row r="51" spans="1:27" s="4" customFormat="1" x14ac:dyDescent="0.25">
      <c r="A51" s="37" t="s">
        <v>164</v>
      </c>
      <c r="B51" s="4" t="s">
        <v>165</v>
      </c>
      <c r="C51" s="10" t="s">
        <v>66</v>
      </c>
      <c r="D51" s="44">
        <v>44926</v>
      </c>
      <c r="E51" s="33">
        <v>1864517</v>
      </c>
      <c r="F51" s="33">
        <v>1097763</v>
      </c>
      <c r="G51" s="33">
        <v>7376</v>
      </c>
      <c r="H51" s="33">
        <v>154918</v>
      </c>
      <c r="I51" s="33">
        <v>2113</v>
      </c>
      <c r="J51" s="33">
        <v>781</v>
      </c>
      <c r="K51" s="33">
        <v>0</v>
      </c>
      <c r="L51" s="32">
        <v>3.0779948367693102</v>
      </c>
      <c r="M51" s="32">
        <v>0.20612041166627099</v>
      </c>
      <c r="N51" s="32">
        <v>2.8718744251030399</v>
      </c>
      <c r="O51" s="32">
        <v>0.91685367210051305</v>
      </c>
      <c r="P51" s="32">
        <v>0.90878829379317105</v>
      </c>
      <c r="Q51" s="32">
        <v>10.63</v>
      </c>
      <c r="R51" s="32">
        <v>7.6118301541890296E-3</v>
      </c>
      <c r="S51" s="32">
        <v>61.642224797997599</v>
      </c>
      <c r="T51" s="32">
        <v>0.66742735529195796</v>
      </c>
      <c r="U51" s="32">
        <v>349.07714150496901</v>
      </c>
      <c r="V51" s="32">
        <v>0.113326936681188</v>
      </c>
      <c r="W51" s="48">
        <v>0.19119766834760099</v>
      </c>
      <c r="X51" s="32">
        <v>10.7964970020238</v>
      </c>
      <c r="Y51" s="32"/>
      <c r="Z51" s="32"/>
      <c r="AA51" s="32"/>
    </row>
    <row r="52" spans="1:27" s="4" customFormat="1" x14ac:dyDescent="0.25">
      <c r="A52" s="37" t="s">
        <v>194</v>
      </c>
      <c r="B52" s="4" t="s">
        <v>195</v>
      </c>
      <c r="C52" s="10" t="s">
        <v>66</v>
      </c>
      <c r="D52" s="44">
        <v>44926</v>
      </c>
      <c r="E52" s="33">
        <v>765250</v>
      </c>
      <c r="F52" s="33">
        <v>459467</v>
      </c>
      <c r="G52" s="33">
        <v>4797</v>
      </c>
      <c r="H52" s="33">
        <v>73945</v>
      </c>
      <c r="I52" s="33">
        <v>1646</v>
      </c>
      <c r="J52" s="33">
        <v>379</v>
      </c>
      <c r="K52" s="33">
        <v>0</v>
      </c>
      <c r="L52" s="32">
        <v>3.05212428749181</v>
      </c>
      <c r="M52" s="32">
        <v>0.235134640024594</v>
      </c>
      <c r="N52" s="32">
        <v>2.8169896474672198</v>
      </c>
      <c r="O52" s="32">
        <v>0.70656107079974595</v>
      </c>
      <c r="P52" s="32">
        <v>0.70656107079974595</v>
      </c>
      <c r="Q52" s="32">
        <v>7.36</v>
      </c>
      <c r="R52" s="32">
        <v>-7.0487396853442597E-3</v>
      </c>
      <c r="S52" s="32">
        <v>67.059428424525393</v>
      </c>
      <c r="T52" s="32">
        <v>1.03324832422931</v>
      </c>
      <c r="U52" s="32">
        <v>291.43377885783701</v>
      </c>
      <c r="V52" s="32">
        <v>0.215093106827834</v>
      </c>
      <c r="W52" s="48">
        <v>0.35453965847017999</v>
      </c>
      <c r="X52" s="32">
        <v>11.332068092071401</v>
      </c>
      <c r="Y52" s="32"/>
      <c r="Z52" s="32"/>
      <c r="AA52" s="32"/>
    </row>
    <row r="53" spans="1:27" s="4" customFormat="1" x14ac:dyDescent="0.25">
      <c r="A53" s="37" t="s">
        <v>348</v>
      </c>
      <c r="B53" s="4" t="s">
        <v>195</v>
      </c>
      <c r="C53" s="10" t="s">
        <v>66</v>
      </c>
      <c r="D53" s="44">
        <v>44926</v>
      </c>
      <c r="E53" s="33">
        <v>1078877</v>
      </c>
      <c r="F53" s="33">
        <v>794789</v>
      </c>
      <c r="G53" s="33">
        <v>7672</v>
      </c>
      <c r="H53" s="33">
        <v>109881</v>
      </c>
      <c r="I53" s="33">
        <v>2632</v>
      </c>
      <c r="J53" s="33">
        <v>2016</v>
      </c>
      <c r="K53" s="33">
        <v>0</v>
      </c>
      <c r="L53" s="32">
        <v>3.5752698257857101</v>
      </c>
      <c r="M53" s="32">
        <v>0.23410435348115899</v>
      </c>
      <c r="N53" s="32">
        <v>3.3411654723045499</v>
      </c>
      <c r="O53" s="32">
        <v>0.78892961291980901</v>
      </c>
      <c r="P53" s="32">
        <v>0.78619662172742699</v>
      </c>
      <c r="Q53" s="32">
        <v>7.63</v>
      </c>
      <c r="R53" s="32">
        <v>7.7996488598083297E-3</v>
      </c>
      <c r="S53" s="32">
        <v>73.820030698388294</v>
      </c>
      <c r="T53" s="32">
        <v>0.95605892373585699</v>
      </c>
      <c r="U53" s="32">
        <v>291.48936170212698</v>
      </c>
      <c r="V53" s="32">
        <v>0.24395737419557501</v>
      </c>
      <c r="W53" s="48">
        <v>0.327991017632009</v>
      </c>
      <c r="X53" s="32">
        <v>11.813169761523699</v>
      </c>
      <c r="Y53" s="32">
        <v>20.095669618469099</v>
      </c>
      <c r="Z53" s="32">
        <v>20.095669618469099</v>
      </c>
      <c r="AA53" s="32">
        <v>21.269657642934401</v>
      </c>
    </row>
    <row r="54" spans="1:27" s="4" customFormat="1" x14ac:dyDescent="0.25">
      <c r="A54" s="37" t="s">
        <v>308</v>
      </c>
      <c r="B54" s="4" t="s">
        <v>309</v>
      </c>
      <c r="C54" s="10" t="s">
        <v>66</v>
      </c>
      <c r="D54" s="44">
        <v>44926</v>
      </c>
      <c r="E54" s="33">
        <v>5362221</v>
      </c>
      <c r="F54" s="33">
        <v>4522978</v>
      </c>
      <c r="G54" s="33">
        <v>45236</v>
      </c>
      <c r="H54" s="33">
        <v>549888</v>
      </c>
      <c r="I54" s="33">
        <v>14786</v>
      </c>
      <c r="J54" s="33">
        <v>4758</v>
      </c>
      <c r="K54" s="33">
        <v>0</v>
      </c>
      <c r="L54" s="32">
        <v>3.92239705978584</v>
      </c>
      <c r="M54" s="32">
        <v>0.47766065602762098</v>
      </c>
      <c r="N54" s="32">
        <v>3.44473640375822</v>
      </c>
      <c r="O54" s="32">
        <v>0.99935229008286797</v>
      </c>
      <c r="P54" s="32">
        <v>0.99935229008286797</v>
      </c>
      <c r="Q54" s="32">
        <v>8.81</v>
      </c>
      <c r="R54" s="32">
        <v>8.6723784894037106E-2</v>
      </c>
      <c r="S54" s="32">
        <v>65.835864522189397</v>
      </c>
      <c r="T54" s="32">
        <v>0.99023382004433202</v>
      </c>
      <c r="U54" s="32">
        <v>305.93804950628902</v>
      </c>
      <c r="V54" s="32">
        <v>0.27574395012812702</v>
      </c>
      <c r="W54" s="48">
        <v>0.32367135164858701</v>
      </c>
      <c r="X54" s="32">
        <v>10.210579777331199</v>
      </c>
      <c r="Y54" s="32">
        <v>11.3451038265616</v>
      </c>
      <c r="Z54" s="32">
        <v>11.3451038265616</v>
      </c>
      <c r="AA54" s="32">
        <v>12.4280571346165</v>
      </c>
    </row>
    <row r="55" spans="1:27" s="4" customFormat="1" x14ac:dyDescent="0.25">
      <c r="A55" s="37" t="s">
        <v>196</v>
      </c>
      <c r="B55" s="4" t="s">
        <v>197</v>
      </c>
      <c r="C55" s="10" t="s">
        <v>66</v>
      </c>
      <c r="D55" s="44">
        <v>44926</v>
      </c>
      <c r="E55" s="33">
        <v>557992</v>
      </c>
      <c r="F55" s="33">
        <v>405600</v>
      </c>
      <c r="G55" s="33">
        <v>3365</v>
      </c>
      <c r="H55" s="33">
        <v>44567</v>
      </c>
      <c r="I55" s="33">
        <v>264</v>
      </c>
      <c r="J55" s="33">
        <v>200</v>
      </c>
      <c r="K55" s="33">
        <v>0</v>
      </c>
      <c r="L55" s="32">
        <v>3.39674123204568</v>
      </c>
      <c r="M55" s="32">
        <v>0.49323126610590501</v>
      </c>
      <c r="N55" s="32">
        <v>2.9035099659397798</v>
      </c>
      <c r="O55" s="32">
        <v>0.61691544672062804</v>
      </c>
      <c r="P55" s="32">
        <v>0.14833197469843401</v>
      </c>
      <c r="Q55" s="32">
        <v>1.72</v>
      </c>
      <c r="R55" s="32">
        <v>-6.8552095373893597E-3</v>
      </c>
      <c r="S55" s="32">
        <v>72.037943696450398</v>
      </c>
      <c r="T55" s="32">
        <v>0.82280879781888405</v>
      </c>
      <c r="U55" s="32">
        <v>1274.62121212121</v>
      </c>
      <c r="V55" s="32">
        <v>4.7312506272491298E-2</v>
      </c>
      <c r="W55" s="48">
        <v>6.4553201374200703E-2</v>
      </c>
      <c r="X55" s="32">
        <v>9.8519321569690295</v>
      </c>
      <c r="Y55" s="32">
        <v>13.433013627025501</v>
      </c>
      <c r="Z55" s="32">
        <v>13.433013627025501</v>
      </c>
      <c r="AA55" s="32">
        <v>14.251121403303999</v>
      </c>
    </row>
    <row r="56" spans="1:27" s="4" customFormat="1" x14ac:dyDescent="0.25">
      <c r="A56" s="37" t="s">
        <v>350</v>
      </c>
      <c r="B56" s="4" t="s">
        <v>351</v>
      </c>
      <c r="C56" s="10" t="s">
        <v>66</v>
      </c>
      <c r="D56" s="44">
        <v>44926</v>
      </c>
      <c r="E56" s="33">
        <v>4193934</v>
      </c>
      <c r="F56" s="33">
        <v>3657916</v>
      </c>
      <c r="G56" s="33">
        <v>24989</v>
      </c>
      <c r="H56" s="33">
        <v>385966</v>
      </c>
      <c r="I56" s="33">
        <v>1169</v>
      </c>
      <c r="J56" s="33">
        <v>884</v>
      </c>
      <c r="K56" s="33">
        <v>0</v>
      </c>
      <c r="L56" s="32">
        <v>3.6875953111085602</v>
      </c>
      <c r="M56" s="32">
        <v>0.87248439281011703</v>
      </c>
      <c r="N56" s="32">
        <v>2.8151109182984402</v>
      </c>
      <c r="O56" s="32">
        <v>1.41546849092633</v>
      </c>
      <c r="P56" s="32">
        <v>0.97047178135826095</v>
      </c>
      <c r="Q56" s="32">
        <v>10.14</v>
      </c>
      <c r="R56" s="32">
        <v>-1.4687944916211399E-3</v>
      </c>
      <c r="S56" s="32">
        <v>24.807821479214802</v>
      </c>
      <c r="T56" s="32">
        <v>0.67851329317481701</v>
      </c>
      <c r="U56" s="32">
        <v>2137.6390076988801</v>
      </c>
      <c r="V56" s="32">
        <v>2.7873590762277099E-2</v>
      </c>
      <c r="W56" s="48">
        <v>3.17412477378591E-2</v>
      </c>
      <c r="X56" s="32">
        <v>9.4994785902024095</v>
      </c>
      <c r="Y56" s="32">
        <v>11.750465112809801</v>
      </c>
      <c r="Z56" s="32">
        <v>11.750465112809801</v>
      </c>
      <c r="AA56" s="32">
        <v>12.5112377526382</v>
      </c>
    </row>
    <row r="57" spans="1:27" s="4" customFormat="1" x14ac:dyDescent="0.25">
      <c r="A57" s="37" t="s">
        <v>219</v>
      </c>
      <c r="B57" s="4" t="s">
        <v>220</v>
      </c>
      <c r="C57" s="10" t="s">
        <v>66</v>
      </c>
      <c r="D57" s="44">
        <v>44926</v>
      </c>
      <c r="E57" s="33">
        <v>1350307</v>
      </c>
      <c r="F57" s="33">
        <v>869599</v>
      </c>
      <c r="G57" s="33">
        <v>11398</v>
      </c>
      <c r="H57" s="33">
        <v>140192</v>
      </c>
      <c r="I57" s="33">
        <v>6499</v>
      </c>
      <c r="J57" s="33">
        <v>2820</v>
      </c>
      <c r="K57" s="33">
        <v>0</v>
      </c>
      <c r="L57" s="32">
        <v>3.4811481593595701</v>
      </c>
      <c r="M57" s="32">
        <v>0.197231079540196</v>
      </c>
      <c r="N57" s="32">
        <v>3.28391707981937</v>
      </c>
      <c r="O57" s="32">
        <v>1.00255349095416</v>
      </c>
      <c r="P57" s="32">
        <v>1.00255349095416</v>
      </c>
      <c r="Q57" s="32">
        <v>10.07</v>
      </c>
      <c r="R57" s="32">
        <v>4.8762154859089196E-3</v>
      </c>
      <c r="S57" s="32">
        <v>58.540706605222702</v>
      </c>
      <c r="T57" s="32">
        <v>1.2937614997553899</v>
      </c>
      <c r="U57" s="32">
        <v>175.38082781966401</v>
      </c>
      <c r="V57" s="32">
        <v>0.48129795668688602</v>
      </c>
      <c r="W57" s="48">
        <v>0.73768696147659896</v>
      </c>
      <c r="X57" s="32">
        <v>9.9774806170057495</v>
      </c>
      <c r="Y57" s="32">
        <v>14.069715250381799</v>
      </c>
      <c r="Z57" s="32">
        <v>14.069715250381799</v>
      </c>
      <c r="AA57" s="32">
        <v>15.2769762657845</v>
      </c>
    </row>
    <row r="58" spans="1:27" s="4" customFormat="1" x14ac:dyDescent="0.25">
      <c r="A58" s="37" t="s">
        <v>364</v>
      </c>
      <c r="B58" s="4" t="s">
        <v>365</v>
      </c>
      <c r="C58" s="10" t="s">
        <v>66</v>
      </c>
      <c r="D58" s="44">
        <v>44926</v>
      </c>
      <c r="E58" s="39">
        <v>4869275</v>
      </c>
      <c r="F58" s="39">
        <v>3712412</v>
      </c>
      <c r="G58" s="39">
        <v>14343</v>
      </c>
      <c r="H58" s="39">
        <v>528105</v>
      </c>
      <c r="I58" s="39">
        <v>685</v>
      </c>
      <c r="J58" s="39">
        <v>2841</v>
      </c>
      <c r="K58" s="39">
        <v>0</v>
      </c>
      <c r="L58" s="40">
        <v>3.1035904462344699</v>
      </c>
      <c r="M58" s="40">
        <v>0.88255148503123004</v>
      </c>
      <c r="N58" s="40">
        <v>2.2210389612032402</v>
      </c>
      <c r="O58" s="40">
        <v>0.88095995575702901</v>
      </c>
      <c r="P58" s="40">
        <v>-0.38889700962540402</v>
      </c>
      <c r="Q58" s="40">
        <v>-3.47</v>
      </c>
      <c r="R58" s="40">
        <v>-1.31687627329053E-3</v>
      </c>
      <c r="S58" s="40">
        <v>54.420782589622</v>
      </c>
      <c r="T58" s="40">
        <v>0.38486565389997401</v>
      </c>
      <c r="U58" s="40">
        <v>2093.8686131386798</v>
      </c>
      <c r="V58" s="40">
        <v>1.4067802701634199E-2</v>
      </c>
      <c r="W58" s="49">
        <v>1.8380601890921101E-2</v>
      </c>
      <c r="X58" s="40">
        <v>11.041439550302799</v>
      </c>
      <c r="Y58" s="32">
        <v>14.218140407288301</v>
      </c>
      <c r="Z58" s="32">
        <v>14.218140407288301</v>
      </c>
      <c r="AA58" s="32">
        <v>14.602465166130701</v>
      </c>
    </row>
    <row r="59" spans="1:27" s="4" customFormat="1" x14ac:dyDescent="0.25">
      <c r="A59" s="37" t="s">
        <v>294</v>
      </c>
      <c r="B59" s="4" t="s">
        <v>295</v>
      </c>
      <c r="C59" s="10" t="s">
        <v>66</v>
      </c>
      <c r="D59" s="44">
        <v>44926</v>
      </c>
      <c r="E59" s="33">
        <v>3907635</v>
      </c>
      <c r="F59" s="33">
        <v>3077738</v>
      </c>
      <c r="G59" s="33">
        <v>29370</v>
      </c>
      <c r="H59" s="33">
        <v>457380</v>
      </c>
      <c r="I59" s="33">
        <v>277</v>
      </c>
      <c r="J59" s="33">
        <v>3071</v>
      </c>
      <c r="K59" s="33">
        <v>0</v>
      </c>
      <c r="L59" s="32">
        <v>3.53604893937674</v>
      </c>
      <c r="M59" s="32">
        <v>0.90921911554976897</v>
      </c>
      <c r="N59" s="32">
        <v>2.6268298238269701</v>
      </c>
      <c r="O59" s="32">
        <v>0.78810310285778296</v>
      </c>
      <c r="P59" s="32">
        <v>0.63611609354673704</v>
      </c>
      <c r="Q59" s="32">
        <v>5.58</v>
      </c>
      <c r="R59" s="32">
        <v>7.3224936019712097E-4</v>
      </c>
      <c r="S59" s="32">
        <v>60.7301680291854</v>
      </c>
      <c r="T59" s="32">
        <v>0.94525198351650397</v>
      </c>
      <c r="U59" s="32">
        <v>10602.888086642501</v>
      </c>
      <c r="V59" s="32">
        <v>7.0886866352666E-3</v>
      </c>
      <c r="W59" s="48">
        <v>8.9150425411668992E-3</v>
      </c>
      <c r="X59" s="32">
        <v>12.491126901215999</v>
      </c>
      <c r="Y59" s="32">
        <v>18.595508742604199</v>
      </c>
      <c r="Z59" s="32">
        <v>18.595508742604199</v>
      </c>
      <c r="AA59" s="32">
        <v>19.705470741738399</v>
      </c>
    </row>
    <row r="60" spans="1:27" s="4" customFormat="1" x14ac:dyDescent="0.25">
      <c r="A60" s="37" t="s">
        <v>282</v>
      </c>
      <c r="B60" s="4" t="s">
        <v>283</v>
      </c>
      <c r="C60" s="10" t="s">
        <v>66</v>
      </c>
      <c r="D60" s="44">
        <v>44926</v>
      </c>
      <c r="E60" s="33">
        <v>529900</v>
      </c>
      <c r="F60" s="33">
        <v>350134</v>
      </c>
      <c r="G60" s="33">
        <v>3624</v>
      </c>
      <c r="H60" s="33">
        <v>32823</v>
      </c>
      <c r="I60" s="33">
        <v>1695</v>
      </c>
      <c r="J60" s="33">
        <v>3107</v>
      </c>
      <c r="K60" s="33">
        <v>0</v>
      </c>
      <c r="L60" s="32">
        <v>3.28912407493385</v>
      </c>
      <c r="M60" s="32">
        <v>0.34761150937711999</v>
      </c>
      <c r="N60" s="32">
        <v>2.9415125655567298</v>
      </c>
      <c r="O60" s="32">
        <v>0.35041501442357098</v>
      </c>
      <c r="P60" s="32">
        <v>0.35041501442357098</v>
      </c>
      <c r="Q60" s="32">
        <v>5.3</v>
      </c>
      <c r="R60" s="32">
        <v>2.3799848037970202E-3</v>
      </c>
      <c r="S60" s="32">
        <v>86.7545582047685</v>
      </c>
      <c r="T60" s="32">
        <v>1.02442912951791</v>
      </c>
      <c r="U60" s="32">
        <v>213.805309734513</v>
      </c>
      <c r="V60" s="32">
        <v>0.31987167390073601</v>
      </c>
      <c r="W60" s="48">
        <v>0.479141107762934</v>
      </c>
      <c r="X60" s="32">
        <v>8.4300303205044695</v>
      </c>
      <c r="Y60" s="32">
        <v>13.635638786004201</v>
      </c>
      <c r="Z60" s="32">
        <v>13.635638786004201</v>
      </c>
      <c r="AA60" s="32">
        <v>14.726032549337001</v>
      </c>
    </row>
    <row r="61" spans="1:27" s="4" customFormat="1" x14ac:dyDescent="0.25">
      <c r="A61" s="37" t="s">
        <v>356</v>
      </c>
      <c r="B61" s="4" t="s">
        <v>357</v>
      </c>
      <c r="C61" s="10" t="s">
        <v>66</v>
      </c>
      <c r="D61" s="44">
        <v>44926</v>
      </c>
      <c r="E61" s="33">
        <v>1657767</v>
      </c>
      <c r="F61" s="33">
        <v>1137603</v>
      </c>
      <c r="G61" s="33">
        <v>11518</v>
      </c>
      <c r="H61" s="33">
        <v>171953</v>
      </c>
      <c r="I61" s="33">
        <v>1385</v>
      </c>
      <c r="J61" s="33">
        <v>4024</v>
      </c>
      <c r="K61" s="33">
        <v>0</v>
      </c>
      <c r="L61" s="32">
        <v>3.7501903682037199</v>
      </c>
      <c r="M61" s="32">
        <v>0.40356794285462699</v>
      </c>
      <c r="N61" s="32">
        <v>3.3466224253490999</v>
      </c>
      <c r="O61" s="32">
        <v>0.93964775130164502</v>
      </c>
      <c r="P61" s="32">
        <v>0.944657911501118</v>
      </c>
      <c r="Q61" s="32">
        <v>9.52</v>
      </c>
      <c r="R61" s="32">
        <v>5.4131613439652605E-4</v>
      </c>
      <c r="S61" s="32">
        <v>61.454364466412599</v>
      </c>
      <c r="T61" s="32">
        <v>1.0023313471775299</v>
      </c>
      <c r="U61" s="32">
        <v>831.62454873646197</v>
      </c>
      <c r="V61" s="32">
        <v>8.3546119569276003E-2</v>
      </c>
      <c r="W61" s="48">
        <v>0.12052690708811301</v>
      </c>
      <c r="X61" s="32">
        <v>11.363397728948501</v>
      </c>
      <c r="Y61" s="32">
        <v>15.228396701323</v>
      </c>
      <c r="Z61" s="32">
        <v>15.228396701323</v>
      </c>
      <c r="AA61" s="32">
        <v>16.1527503731248</v>
      </c>
    </row>
    <row r="62" spans="1:27" s="4" customFormat="1" x14ac:dyDescent="0.25">
      <c r="A62" s="37" t="s">
        <v>360</v>
      </c>
      <c r="B62" s="4" t="s">
        <v>361</v>
      </c>
      <c r="C62" s="10" t="s">
        <v>66</v>
      </c>
      <c r="D62" s="44">
        <v>44926</v>
      </c>
      <c r="E62" s="33">
        <v>1463645</v>
      </c>
      <c r="F62" s="33">
        <v>1092993</v>
      </c>
      <c r="G62" s="33">
        <v>13448</v>
      </c>
      <c r="H62" s="33">
        <v>137152</v>
      </c>
      <c r="I62" s="33">
        <v>3962</v>
      </c>
      <c r="J62" s="33">
        <v>1682</v>
      </c>
      <c r="K62" s="33">
        <v>0</v>
      </c>
      <c r="L62" s="36">
        <v>3.7087776507649499</v>
      </c>
      <c r="M62" s="36">
        <v>0.46481784143341698</v>
      </c>
      <c r="N62" s="36">
        <v>3.2439598093315398</v>
      </c>
      <c r="O62" s="36">
        <v>0.80117524113244498</v>
      </c>
      <c r="P62" s="36">
        <v>0.72854443041910799</v>
      </c>
      <c r="Q62" s="36">
        <v>7.27</v>
      </c>
      <c r="R62" s="36">
        <v>-1.18664322170911E-2</v>
      </c>
      <c r="S62" s="36">
        <v>65.283413254641502</v>
      </c>
      <c r="T62" s="36">
        <v>1.2154285678133701</v>
      </c>
      <c r="U62" s="32">
        <v>339.42453306410903</v>
      </c>
      <c r="V62" s="32">
        <v>0.27069405491085602</v>
      </c>
      <c r="W62" s="48">
        <v>0.35808506734656398</v>
      </c>
      <c r="X62" s="35">
        <v>11.1188765145394</v>
      </c>
      <c r="Y62" s="32"/>
      <c r="Z62" s="32"/>
      <c r="AA62" s="32"/>
    </row>
    <row r="63" spans="1:27" s="4" customFormat="1" x14ac:dyDescent="0.25">
      <c r="A63" s="37" t="s">
        <v>359</v>
      </c>
      <c r="B63" s="4" t="s">
        <v>186</v>
      </c>
      <c r="C63" s="10" t="s">
        <v>66</v>
      </c>
      <c r="D63" s="44">
        <v>44926</v>
      </c>
      <c r="E63" s="33">
        <v>280576</v>
      </c>
      <c r="F63" s="33">
        <v>198795</v>
      </c>
      <c r="G63" s="33">
        <v>1122</v>
      </c>
      <c r="H63" s="33">
        <v>20128</v>
      </c>
      <c r="I63" s="33">
        <v>277</v>
      </c>
      <c r="J63" s="33">
        <v>0</v>
      </c>
      <c r="K63" s="33">
        <v>0</v>
      </c>
      <c r="L63" s="32">
        <v>3.22046177218636</v>
      </c>
      <c r="M63" s="32">
        <v>8.7319505771597306E-2</v>
      </c>
      <c r="N63" s="32">
        <v>3.1331422664147701</v>
      </c>
      <c r="O63" s="32">
        <v>0.351449503915507</v>
      </c>
      <c r="P63" s="32">
        <v>0.351449503915507</v>
      </c>
      <c r="Q63" s="32">
        <v>5.19</v>
      </c>
      <c r="R63" s="32">
        <v>2.0882101741776099E-3</v>
      </c>
      <c r="S63" s="32">
        <v>85.389879717959303</v>
      </c>
      <c r="T63" s="32">
        <v>0.561232911658338</v>
      </c>
      <c r="U63" s="32">
        <v>405.05415162454801</v>
      </c>
      <c r="V63" s="32">
        <v>9.8725479014598494E-2</v>
      </c>
      <c r="W63" s="48">
        <v>0.13855750136306499</v>
      </c>
      <c r="X63" s="32">
        <v>7.9524930601918502</v>
      </c>
      <c r="Y63" s="32">
        <v>13.948758405187</v>
      </c>
      <c r="Z63" s="32">
        <v>13.948758405187</v>
      </c>
      <c r="AA63" s="32">
        <v>14.6396632378228</v>
      </c>
    </row>
    <row r="64" spans="1:27" s="4" customFormat="1" x14ac:dyDescent="0.25">
      <c r="A64" s="37" t="s">
        <v>342</v>
      </c>
      <c r="B64" s="4" t="s">
        <v>343</v>
      </c>
      <c r="C64" s="10" t="s">
        <v>66</v>
      </c>
      <c r="D64" s="44">
        <v>44926</v>
      </c>
      <c r="E64" s="33">
        <v>1307758</v>
      </c>
      <c r="F64" s="33">
        <v>1148331</v>
      </c>
      <c r="G64" s="33">
        <v>8874</v>
      </c>
      <c r="H64" s="33">
        <v>121497</v>
      </c>
      <c r="I64" s="33">
        <v>445</v>
      </c>
      <c r="J64" s="33">
        <v>917</v>
      </c>
      <c r="K64" s="33">
        <v>0</v>
      </c>
      <c r="L64" s="32">
        <v>3.72742581428199</v>
      </c>
      <c r="M64" s="32">
        <v>0.262681127359642</v>
      </c>
      <c r="N64" s="32">
        <v>3.4647446869223502</v>
      </c>
      <c r="O64" s="32">
        <v>1.0274368008285</v>
      </c>
      <c r="P64" s="32">
        <v>1.0274368008285</v>
      </c>
      <c r="Q64" s="32">
        <v>10.68</v>
      </c>
      <c r="R64" s="32">
        <v>8.2551797125106103E-4</v>
      </c>
      <c r="S64" s="32">
        <v>59.855696092493503</v>
      </c>
      <c r="T64" s="32">
        <v>0.76684770632688204</v>
      </c>
      <c r="U64" s="32">
        <v>1994.15730337078</v>
      </c>
      <c r="V64" s="32">
        <v>3.4027702373068999E-2</v>
      </c>
      <c r="W64" s="48">
        <v>3.8454724962301401E-2</v>
      </c>
      <c r="X64" s="32">
        <v>10.5573985382504</v>
      </c>
      <c r="Y64" s="32"/>
      <c r="Z64" s="32"/>
      <c r="AA64" s="32"/>
    </row>
    <row r="65" spans="1:27" s="4" customFormat="1" x14ac:dyDescent="0.25">
      <c r="A65" s="37" t="s">
        <v>240</v>
      </c>
      <c r="B65" s="4" t="s">
        <v>175</v>
      </c>
      <c r="C65" s="10" t="s">
        <v>66</v>
      </c>
      <c r="D65" s="44">
        <v>44926</v>
      </c>
      <c r="E65" s="33">
        <v>639977</v>
      </c>
      <c r="F65" s="33">
        <v>519518</v>
      </c>
      <c r="G65" s="33">
        <v>4255</v>
      </c>
      <c r="H65" s="33">
        <v>79482</v>
      </c>
      <c r="I65" s="33">
        <v>116</v>
      </c>
      <c r="J65" s="33">
        <v>3</v>
      </c>
      <c r="K65" s="33">
        <v>1</v>
      </c>
      <c r="L65" s="32">
        <v>4.7248272294366496</v>
      </c>
      <c r="M65" s="32">
        <v>0.32199657775006901</v>
      </c>
      <c r="N65" s="32">
        <v>4.4028306516865801</v>
      </c>
      <c r="O65" s="32">
        <v>1.38736297158643</v>
      </c>
      <c r="P65" s="32">
        <v>1.38736297158643</v>
      </c>
      <c r="Q65" s="32">
        <v>11.56</v>
      </c>
      <c r="R65" s="32">
        <v>1.9235985142125001E-4</v>
      </c>
      <c r="S65" s="32">
        <v>57.177632494088101</v>
      </c>
      <c r="T65" s="32">
        <v>0.81237482649926596</v>
      </c>
      <c r="U65" s="32">
        <v>3668.10344827586</v>
      </c>
      <c r="V65" s="32">
        <v>1.8125651390596801E-2</v>
      </c>
      <c r="W65" s="48">
        <v>2.21469987952796E-2</v>
      </c>
      <c r="X65" s="32">
        <v>13.2199609873927</v>
      </c>
      <c r="Y65" s="32">
        <v>18.249480852297602</v>
      </c>
      <c r="Z65" s="32">
        <v>18.249480852297602</v>
      </c>
      <c r="AA65" s="32">
        <v>19.303340027886801</v>
      </c>
    </row>
    <row r="66" spans="1:27" s="4" customFormat="1" x14ac:dyDescent="0.25">
      <c r="A66" s="37" t="s">
        <v>211</v>
      </c>
      <c r="B66" s="4" t="s">
        <v>212</v>
      </c>
      <c r="C66" s="10" t="s">
        <v>66</v>
      </c>
      <c r="D66" s="44">
        <v>44926</v>
      </c>
      <c r="E66" s="33">
        <v>126126</v>
      </c>
      <c r="F66" s="33">
        <v>84745</v>
      </c>
      <c r="G66" s="33">
        <v>618</v>
      </c>
      <c r="H66" s="33">
        <v>11548</v>
      </c>
      <c r="I66" s="33">
        <v>201</v>
      </c>
      <c r="J66" s="33">
        <v>0</v>
      </c>
      <c r="K66" s="33">
        <v>0</v>
      </c>
      <c r="L66" s="32">
        <v>3.1360574220025601</v>
      </c>
      <c r="M66" s="32">
        <v>0.31478407832231797</v>
      </c>
      <c r="N66" s="32">
        <v>2.82127334368024</v>
      </c>
      <c r="O66" s="32">
        <v>0.488129492260438</v>
      </c>
      <c r="P66" s="32">
        <v>0.489429152868054</v>
      </c>
      <c r="Q66" s="32">
        <v>5.29</v>
      </c>
      <c r="R66" s="32">
        <v>0</v>
      </c>
      <c r="S66" s="32">
        <v>77.4166666666666</v>
      </c>
      <c r="T66" s="32">
        <v>0.72396705832737795</v>
      </c>
      <c r="U66" s="32">
        <v>307.46268656716398</v>
      </c>
      <c r="V66" s="32">
        <v>0.15936444507872999</v>
      </c>
      <c r="W66" s="48">
        <v>0.23546501411618601</v>
      </c>
      <c r="X66" s="32">
        <v>9.3626612399769709</v>
      </c>
      <c r="Y66" s="32"/>
      <c r="Z66" s="32"/>
      <c r="AA66" s="32"/>
    </row>
    <row r="67" spans="1:27" s="4" customFormat="1" x14ac:dyDescent="0.25">
      <c r="A67" s="37" t="s">
        <v>260</v>
      </c>
      <c r="B67" s="4" t="s">
        <v>257</v>
      </c>
      <c r="C67" s="10" t="s">
        <v>66</v>
      </c>
      <c r="D67" s="44">
        <v>44926</v>
      </c>
      <c r="E67" s="33">
        <v>606558</v>
      </c>
      <c r="F67" s="33">
        <v>465441</v>
      </c>
      <c r="G67" s="33">
        <v>5559</v>
      </c>
      <c r="H67" s="33">
        <v>38163</v>
      </c>
      <c r="I67" s="33">
        <v>10079</v>
      </c>
      <c r="J67" s="33">
        <v>1275</v>
      </c>
      <c r="K67" s="33">
        <v>649</v>
      </c>
      <c r="L67" s="32">
        <v>3.6202286902666798</v>
      </c>
      <c r="M67" s="32">
        <v>0.32821457484699401</v>
      </c>
      <c r="N67" s="32">
        <v>3.29201411541968</v>
      </c>
      <c r="O67" s="32">
        <v>0.391780393958858</v>
      </c>
      <c r="P67" s="32">
        <v>0.39786748631104601</v>
      </c>
      <c r="Q67" s="32">
        <v>5.87</v>
      </c>
      <c r="R67" s="32">
        <v>-7.2753489585924598E-3</v>
      </c>
      <c r="S67" s="32">
        <v>80.187668927533196</v>
      </c>
      <c r="T67" s="32">
        <v>1.18025477707006</v>
      </c>
      <c r="U67" s="32">
        <v>55.154281178688301</v>
      </c>
      <c r="V67" s="32">
        <v>1.66167126639167</v>
      </c>
      <c r="W67" s="48">
        <v>2.13991507430997</v>
      </c>
      <c r="X67" s="32">
        <v>8.3704187940122594</v>
      </c>
      <c r="Y67" s="32">
        <v>12.1757866101735</v>
      </c>
      <c r="Z67" s="32">
        <v>12.1757866101735</v>
      </c>
      <c r="AA67" s="32">
        <v>13.4266592840463</v>
      </c>
    </row>
    <row r="68" spans="1:27" s="4" customFormat="1" x14ac:dyDescent="0.25">
      <c r="A68" s="37" t="s">
        <v>338</v>
      </c>
      <c r="B68" s="4" t="s">
        <v>339</v>
      </c>
      <c r="C68" s="10" t="s">
        <v>66</v>
      </c>
      <c r="D68" s="44">
        <v>44926</v>
      </c>
      <c r="E68" s="33">
        <v>6204550</v>
      </c>
      <c r="F68" s="33">
        <v>3605096</v>
      </c>
      <c r="G68" s="33">
        <v>33084</v>
      </c>
      <c r="H68" s="33">
        <v>602622</v>
      </c>
      <c r="I68" s="33">
        <v>6524</v>
      </c>
      <c r="J68" s="33">
        <v>2456</v>
      </c>
      <c r="K68" s="33">
        <v>0</v>
      </c>
      <c r="L68" s="32">
        <v>2.8737930898899502</v>
      </c>
      <c r="M68" s="32">
        <v>0.45227432431562498</v>
      </c>
      <c r="N68" s="32">
        <v>2.42151876557433</v>
      </c>
      <c r="O68" s="32">
        <v>0.52419998620660202</v>
      </c>
      <c r="P68" s="32">
        <v>0.43827408737502299</v>
      </c>
      <c r="Q68" s="32">
        <v>4.24</v>
      </c>
      <c r="R68" s="32">
        <v>-7.87950066100589E-3</v>
      </c>
      <c r="S68" s="32">
        <v>72.997161616627196</v>
      </c>
      <c r="T68" s="32">
        <v>0.90935577678949298</v>
      </c>
      <c r="U68" s="32">
        <v>507.112201103617</v>
      </c>
      <c r="V68" s="32">
        <v>0.105148640916746</v>
      </c>
      <c r="W68" s="48">
        <v>0.17932042944549101</v>
      </c>
      <c r="X68" s="32">
        <v>11.982160064047299</v>
      </c>
      <c r="Y68" s="32">
        <v>15.8085670463349</v>
      </c>
      <c r="Z68" s="32">
        <v>15.8085670463349</v>
      </c>
      <c r="AA68" s="32">
        <v>16.527326105404001</v>
      </c>
    </row>
    <row r="69" spans="1:27" s="4" customFormat="1" x14ac:dyDescent="0.25">
      <c r="A69" s="37" t="s">
        <v>274</v>
      </c>
      <c r="B69" s="4" t="s">
        <v>71</v>
      </c>
      <c r="C69" s="10" t="s">
        <v>66</v>
      </c>
      <c r="D69" s="44">
        <v>44926</v>
      </c>
      <c r="E69" s="33">
        <v>487689</v>
      </c>
      <c r="F69" s="33">
        <v>417424</v>
      </c>
      <c r="G69" s="33">
        <v>2037</v>
      </c>
      <c r="H69" s="33">
        <v>52810</v>
      </c>
      <c r="I69" s="33">
        <v>870</v>
      </c>
      <c r="J69" s="33">
        <v>371</v>
      </c>
      <c r="K69" s="33">
        <v>0</v>
      </c>
      <c r="L69" s="32">
        <v>3.2739448193866401</v>
      </c>
      <c r="M69" s="32">
        <v>0.24086994771258599</v>
      </c>
      <c r="N69" s="32">
        <v>3.0330748716740601</v>
      </c>
      <c r="O69" s="32">
        <v>0.46404156683054998</v>
      </c>
      <c r="P69" s="32">
        <v>0.45214085790983899</v>
      </c>
      <c r="Q69" s="32">
        <v>4</v>
      </c>
      <c r="R69" s="32">
        <v>7.6246671197413303E-4</v>
      </c>
      <c r="S69" s="32">
        <v>80.270705768610995</v>
      </c>
      <c r="T69" s="32">
        <v>0.485623216461125</v>
      </c>
      <c r="U69" s="32">
        <v>234.13793103448199</v>
      </c>
      <c r="V69" s="32">
        <v>0.17839237710918199</v>
      </c>
      <c r="W69" s="48">
        <v>0.20740903206734301</v>
      </c>
      <c r="X69" s="32">
        <v>11.5825604017499</v>
      </c>
      <c r="Y69" s="32">
        <v>18.0954437486504</v>
      </c>
      <c r="Z69" s="32">
        <v>18.0954437486504</v>
      </c>
      <c r="AA69" s="32">
        <v>18.7619010227518</v>
      </c>
    </row>
    <row r="70" spans="1:27" s="4" customFormat="1" x14ac:dyDescent="0.25">
      <c r="A70" s="37" t="s">
        <v>187</v>
      </c>
      <c r="B70" s="4" t="s">
        <v>188</v>
      </c>
      <c r="C70" s="10" t="s">
        <v>66</v>
      </c>
      <c r="D70" s="44">
        <v>44926</v>
      </c>
      <c r="E70" s="33">
        <v>114230</v>
      </c>
      <c r="F70" s="33">
        <v>78188</v>
      </c>
      <c r="G70" s="33">
        <v>595</v>
      </c>
      <c r="H70" s="33">
        <v>9867</v>
      </c>
      <c r="I70" s="33">
        <v>24</v>
      </c>
      <c r="J70" s="33">
        <v>0</v>
      </c>
      <c r="K70" s="33">
        <v>0</v>
      </c>
      <c r="L70" s="32">
        <v>4.6840217660153298</v>
      </c>
      <c r="M70" s="32">
        <v>0.39556386492266898</v>
      </c>
      <c r="N70" s="32">
        <v>4.2884579010926602</v>
      </c>
      <c r="O70" s="32">
        <v>0.86263504144806102</v>
      </c>
      <c r="P70" s="32">
        <v>0.78093091171711804</v>
      </c>
      <c r="Q70" s="32">
        <v>9.07</v>
      </c>
      <c r="R70" s="32">
        <v>7.7232601425713801E-3</v>
      </c>
      <c r="S70" s="32">
        <v>73.510821681670095</v>
      </c>
      <c r="T70" s="32">
        <v>0.75523907441960803</v>
      </c>
      <c r="U70" s="32">
        <v>2479.1666666666601</v>
      </c>
      <c r="V70" s="32">
        <v>2.1010242493215401E-2</v>
      </c>
      <c r="W70" s="48">
        <v>3.0463424850538798E-2</v>
      </c>
      <c r="X70" s="32">
        <v>10.269965650493701</v>
      </c>
      <c r="Y70" s="32">
        <v>15.350777499966499</v>
      </c>
      <c r="Z70" s="32">
        <v>15.350777499966499</v>
      </c>
      <c r="AA70" s="32">
        <v>16.155687181612699</v>
      </c>
    </row>
    <row r="71" spans="1:27" s="4" customFormat="1" x14ac:dyDescent="0.25">
      <c r="A71" s="37" t="s">
        <v>362</v>
      </c>
      <c r="B71" s="4" t="s">
        <v>363</v>
      </c>
      <c r="C71" s="10" t="s">
        <v>66</v>
      </c>
      <c r="D71" s="44">
        <v>44926</v>
      </c>
      <c r="E71" s="39">
        <v>631830</v>
      </c>
      <c r="F71" s="39">
        <v>502525</v>
      </c>
      <c r="G71" s="39">
        <v>5985</v>
      </c>
      <c r="H71" s="39">
        <v>50745</v>
      </c>
      <c r="I71" s="39">
        <v>647</v>
      </c>
      <c r="J71" s="39">
        <v>225</v>
      </c>
      <c r="K71" s="39">
        <v>0</v>
      </c>
      <c r="L71" s="40">
        <v>3.5939037135925198</v>
      </c>
      <c r="M71" s="40">
        <v>0.25898475928398101</v>
      </c>
      <c r="N71" s="40">
        <v>3.3349189543085398</v>
      </c>
      <c r="O71" s="40">
        <v>0.98350454761683104</v>
      </c>
      <c r="P71" s="40">
        <v>0.889680865365722</v>
      </c>
      <c r="Q71" s="40">
        <v>11.02</v>
      </c>
      <c r="R71" s="40">
        <v>9.0030070043394493E-3</v>
      </c>
      <c r="S71" s="40">
        <v>68.087215064420207</v>
      </c>
      <c r="T71" s="40">
        <v>1.1769680045623401</v>
      </c>
      <c r="U71" s="40">
        <v>925.03863987635202</v>
      </c>
      <c r="V71" s="40">
        <v>0.102400962284158</v>
      </c>
      <c r="W71" s="49">
        <v>0.127234469331969</v>
      </c>
      <c r="X71" s="40">
        <v>8.8175017052487306</v>
      </c>
      <c r="Y71" s="40">
        <v>12.631703695753201</v>
      </c>
      <c r="Z71" s="40">
        <v>12.631703695753201</v>
      </c>
      <c r="AA71" s="40">
        <v>13.8827770026117</v>
      </c>
    </row>
    <row r="72" spans="1:27" s="4" customFormat="1" x14ac:dyDescent="0.25">
      <c r="A72" s="37" t="s">
        <v>367</v>
      </c>
      <c r="B72" s="4" t="s">
        <v>368</v>
      </c>
      <c r="C72" s="10" t="s">
        <v>66</v>
      </c>
      <c r="D72" s="44">
        <v>44926</v>
      </c>
      <c r="E72" s="39">
        <v>922461</v>
      </c>
      <c r="F72" s="39">
        <v>676706</v>
      </c>
      <c r="G72" s="39">
        <v>12007</v>
      </c>
      <c r="H72" s="39">
        <v>129708</v>
      </c>
      <c r="I72" s="39">
        <v>1998</v>
      </c>
      <c r="J72" s="39">
        <v>106</v>
      </c>
      <c r="K72" s="39">
        <v>123</v>
      </c>
      <c r="L72" s="40">
        <v>4.4575037233850896</v>
      </c>
      <c r="M72" s="40">
        <v>0.49972237645752299</v>
      </c>
      <c r="N72" s="40">
        <v>3.95778134692757</v>
      </c>
      <c r="O72" s="40">
        <v>1.4928439715055299</v>
      </c>
      <c r="P72" s="40">
        <v>1.4928439715055299</v>
      </c>
      <c r="Q72" s="40">
        <v>10.42</v>
      </c>
      <c r="R72" s="40">
        <v>-2.80608653970888E-2</v>
      </c>
      <c r="S72" s="40">
        <v>67.950891552177694</v>
      </c>
      <c r="T72" s="40">
        <v>1.74339674145834</v>
      </c>
      <c r="U72" s="40">
        <v>600.95095095095098</v>
      </c>
      <c r="V72" s="40">
        <v>0.21659452269526799</v>
      </c>
      <c r="W72" s="40">
        <v>0.29010632876103598</v>
      </c>
      <c r="X72" s="40">
        <v>14.5045790231636</v>
      </c>
      <c r="Y72" s="49">
        <v>16.199941845985101</v>
      </c>
      <c r="Z72" s="40">
        <v>16.199941845985101</v>
      </c>
      <c r="AA72" s="32">
        <v>17.453074985553499</v>
      </c>
    </row>
    <row r="73" spans="1:27" s="4" customFormat="1" x14ac:dyDescent="0.25">
      <c r="A73" s="37" t="s">
        <v>192</v>
      </c>
      <c r="B73" s="4" t="s">
        <v>193</v>
      </c>
      <c r="C73" s="10" t="s">
        <v>66</v>
      </c>
      <c r="D73" s="44">
        <v>44926</v>
      </c>
      <c r="E73" s="33">
        <v>1214701</v>
      </c>
      <c r="F73" s="33">
        <v>1026992</v>
      </c>
      <c r="G73" s="33">
        <v>14558</v>
      </c>
      <c r="H73" s="33">
        <v>214437</v>
      </c>
      <c r="I73" s="33">
        <v>1786</v>
      </c>
      <c r="J73" s="33">
        <v>559</v>
      </c>
      <c r="K73" s="33">
        <v>0</v>
      </c>
      <c r="L73" s="32">
        <v>5.0935920014987301</v>
      </c>
      <c r="M73" s="32">
        <v>0.66398797198367099</v>
      </c>
      <c r="N73" s="32">
        <v>4.42960402951506</v>
      </c>
      <c r="O73" s="32">
        <v>1.87582910517555</v>
      </c>
      <c r="P73" s="32">
        <v>1.9034725091120199</v>
      </c>
      <c r="Q73" s="32">
        <v>10.07</v>
      </c>
      <c r="R73" s="32">
        <v>1.19686152442729E-3</v>
      </c>
      <c r="S73" s="32">
        <v>41.200832299627798</v>
      </c>
      <c r="T73" s="32">
        <v>1.3977245451490501</v>
      </c>
      <c r="U73" s="32">
        <v>815.11758118701005</v>
      </c>
      <c r="V73" s="32">
        <v>0.14703206797392901</v>
      </c>
      <c r="W73" s="48">
        <v>0.17147520522298401</v>
      </c>
      <c r="X73" s="32">
        <v>18.9125339881119</v>
      </c>
      <c r="Y73" s="32"/>
      <c r="Z73" s="32"/>
      <c r="AA73" s="32"/>
    </row>
    <row r="74" spans="1:27" s="4" customFormat="1" x14ac:dyDescent="0.25">
      <c r="A74" s="37" t="s">
        <v>185</v>
      </c>
      <c r="B74" s="4" t="s">
        <v>186</v>
      </c>
      <c r="C74" s="10" t="s">
        <v>66</v>
      </c>
      <c r="D74" s="44">
        <v>44926</v>
      </c>
      <c r="E74" s="33">
        <v>430577</v>
      </c>
      <c r="F74" s="33">
        <v>302397</v>
      </c>
      <c r="G74" s="33">
        <v>1820</v>
      </c>
      <c r="H74" s="33">
        <v>36083</v>
      </c>
      <c r="I74" s="33">
        <v>0</v>
      </c>
      <c r="J74" s="33">
        <v>222</v>
      </c>
      <c r="K74" s="33">
        <v>0</v>
      </c>
      <c r="L74" s="32">
        <v>3.2385484557397501</v>
      </c>
      <c r="M74" s="32">
        <v>0.23250093673928901</v>
      </c>
      <c r="N74" s="32">
        <v>3.0060475190004601</v>
      </c>
      <c r="O74" s="32">
        <v>1.0272277227722699</v>
      </c>
      <c r="P74" s="32">
        <v>1.0272277227722699</v>
      </c>
      <c r="Q74" s="32">
        <v>11.49</v>
      </c>
      <c r="R74" s="32">
        <v>-2.34354964742969E-3</v>
      </c>
      <c r="S74" s="32">
        <v>56.944548660613698</v>
      </c>
      <c r="T74" s="32">
        <v>0.59825716511569005</v>
      </c>
      <c r="U74" s="32">
        <v>0</v>
      </c>
      <c r="V74" s="32">
        <v>0</v>
      </c>
      <c r="W74" s="48">
        <v>0</v>
      </c>
      <c r="X74" s="32">
        <v>9.9097302662385793</v>
      </c>
      <c r="Y74" s="32"/>
      <c r="Z74" s="32"/>
      <c r="AA74" s="32"/>
    </row>
    <row r="75" spans="1:27" s="4" customFormat="1" x14ac:dyDescent="0.25">
      <c r="A75" s="37" t="s">
        <v>206</v>
      </c>
      <c r="B75" s="4" t="s">
        <v>207</v>
      </c>
      <c r="C75" s="10" t="s">
        <v>66</v>
      </c>
      <c r="D75" s="44">
        <v>44926</v>
      </c>
      <c r="E75" s="33">
        <v>3592881</v>
      </c>
      <c r="F75" s="33">
        <v>2990463</v>
      </c>
      <c r="G75" s="33">
        <v>25028</v>
      </c>
      <c r="H75" s="33">
        <v>343978</v>
      </c>
      <c r="I75" s="33">
        <v>12871</v>
      </c>
      <c r="J75" s="33">
        <v>7538</v>
      </c>
      <c r="K75" s="33">
        <v>0</v>
      </c>
      <c r="L75" s="32">
        <v>4.1144178250377799</v>
      </c>
      <c r="M75" s="32">
        <v>0.52845951824016402</v>
      </c>
      <c r="N75" s="32">
        <v>3.58595830679762</v>
      </c>
      <c r="O75" s="32">
        <v>0.95898002418932604</v>
      </c>
      <c r="P75" s="32">
        <v>0.95898002418932604</v>
      </c>
      <c r="Q75" s="32">
        <v>9.09</v>
      </c>
      <c r="R75" s="32">
        <v>3.47614092738805E-3</v>
      </c>
      <c r="S75" s="32">
        <v>62.395817878742903</v>
      </c>
      <c r="T75" s="32">
        <v>0.82998092184655803</v>
      </c>
      <c r="U75" s="32">
        <v>194.45264548209099</v>
      </c>
      <c r="V75" s="32">
        <v>0.358236189843192</v>
      </c>
      <c r="W75" s="48">
        <v>0.42682932895505199</v>
      </c>
      <c r="X75" s="32">
        <v>10.4874588257734</v>
      </c>
      <c r="Y75" s="32">
        <v>10.537683106724799</v>
      </c>
      <c r="Z75" s="32">
        <v>10.537683106724799</v>
      </c>
      <c r="AA75" s="32">
        <v>11.2756384797081</v>
      </c>
    </row>
    <row r="76" spans="1:27" s="4" customFormat="1" x14ac:dyDescent="0.25">
      <c r="A76" s="37" t="s">
        <v>312</v>
      </c>
      <c r="B76" s="4" t="s">
        <v>313</v>
      </c>
      <c r="C76" s="10" t="s">
        <v>66</v>
      </c>
      <c r="D76" s="44">
        <v>44926</v>
      </c>
      <c r="E76" s="33">
        <v>271656</v>
      </c>
      <c r="F76" s="33">
        <v>193732</v>
      </c>
      <c r="G76" s="33">
        <v>2445</v>
      </c>
      <c r="H76" s="33">
        <v>26918</v>
      </c>
      <c r="I76" s="33">
        <v>871</v>
      </c>
      <c r="J76" s="33">
        <v>947</v>
      </c>
      <c r="K76" s="33">
        <v>0</v>
      </c>
      <c r="L76" s="32">
        <v>3.3904473482339101</v>
      </c>
      <c r="M76" s="32">
        <v>0.33585164359561998</v>
      </c>
      <c r="N76" s="32">
        <v>3.0545957046382899</v>
      </c>
      <c r="O76" s="32">
        <v>0.53929915788037197</v>
      </c>
      <c r="P76" s="32">
        <v>0.53204075737054202</v>
      </c>
      <c r="Q76" s="32">
        <v>5.58</v>
      </c>
      <c r="R76" s="32">
        <v>0.43915231764185902</v>
      </c>
      <c r="S76" s="32">
        <v>79.783049231136005</v>
      </c>
      <c r="T76" s="32">
        <v>1.2463234731900199</v>
      </c>
      <c r="U76" s="32">
        <v>280.711825487944</v>
      </c>
      <c r="V76" s="32">
        <v>0.32062608593220798</v>
      </c>
      <c r="W76" s="48">
        <v>0.44398680783170302</v>
      </c>
      <c r="X76" s="32">
        <v>11.452796665442101</v>
      </c>
      <c r="Y76" s="32">
        <v>12.957920897054199</v>
      </c>
      <c r="Z76" s="32">
        <v>12.957920897054199</v>
      </c>
      <c r="AA76" s="32">
        <v>13.9948429561396</v>
      </c>
    </row>
    <row r="77" spans="1:27" s="4" customFormat="1" x14ac:dyDescent="0.25">
      <c r="A77" s="37" t="s">
        <v>366</v>
      </c>
      <c r="B77" s="4" t="s">
        <v>365</v>
      </c>
      <c r="C77" s="10" t="s">
        <v>66</v>
      </c>
      <c r="D77" s="44">
        <v>44926</v>
      </c>
      <c r="E77" s="39">
        <v>1537046</v>
      </c>
      <c r="F77" s="39">
        <v>1287357</v>
      </c>
      <c r="G77" s="39">
        <v>12028</v>
      </c>
      <c r="H77" s="39">
        <v>126363</v>
      </c>
      <c r="I77" s="39">
        <v>319</v>
      </c>
      <c r="J77" s="39">
        <v>885</v>
      </c>
      <c r="K77" s="39">
        <v>1</v>
      </c>
      <c r="L77" s="40">
        <v>4.0339945476777999</v>
      </c>
      <c r="M77" s="40">
        <v>0.56151944675805399</v>
      </c>
      <c r="N77" s="40">
        <v>3.4724751009197501</v>
      </c>
      <c r="O77" s="40">
        <v>0.523980469684312</v>
      </c>
      <c r="P77" s="40">
        <v>0.487907182602559</v>
      </c>
      <c r="Q77" s="40">
        <v>5.4</v>
      </c>
      <c r="R77" s="40">
        <v>9.7875166507646993E-2</v>
      </c>
      <c r="S77" s="40">
        <v>79.753150216639497</v>
      </c>
      <c r="T77" s="40">
        <v>0.92566868172250705</v>
      </c>
      <c r="U77" s="40">
        <v>3770.5329153604998</v>
      </c>
      <c r="V77" s="40">
        <v>2.0754095843585601E-2</v>
      </c>
      <c r="W77" s="40">
        <v>2.4550075612693699E-2</v>
      </c>
      <c r="X77" s="40">
        <v>9.4167195864687603</v>
      </c>
      <c r="Y77" s="49">
        <v>11.432442840182601</v>
      </c>
      <c r="Z77" s="40">
        <v>11.432442840182601</v>
      </c>
      <c r="AA77" s="32">
        <v>12.426238309580899</v>
      </c>
    </row>
    <row r="78" spans="1:27" s="4" customFormat="1" x14ac:dyDescent="0.25">
      <c r="A78" s="37" t="s">
        <v>369</v>
      </c>
      <c r="B78" s="4" t="s">
        <v>370</v>
      </c>
      <c r="C78" s="10" t="s">
        <v>66</v>
      </c>
      <c r="D78" s="44">
        <v>44926</v>
      </c>
      <c r="E78" s="39">
        <v>383177</v>
      </c>
      <c r="F78" s="39">
        <v>253538</v>
      </c>
      <c r="G78" s="39">
        <v>1448</v>
      </c>
      <c r="H78" s="39">
        <v>30286</v>
      </c>
      <c r="I78" s="39">
        <v>813</v>
      </c>
      <c r="J78" s="39">
        <v>435</v>
      </c>
      <c r="K78" s="39">
        <v>0</v>
      </c>
      <c r="L78" s="40">
        <v>3.4072240229544302</v>
      </c>
      <c r="M78" s="40">
        <v>0.170406202785781</v>
      </c>
      <c r="N78" s="40">
        <v>3.2368178201686502</v>
      </c>
      <c r="O78" s="40">
        <v>0.32834237436451402</v>
      </c>
      <c r="P78" s="40">
        <v>0.33852010294993701</v>
      </c>
      <c r="Q78" s="40">
        <v>3.61</v>
      </c>
      <c r="R78" s="40">
        <v>1.7080586205718499E-3</v>
      </c>
      <c r="S78" s="40">
        <v>86.450097847358094</v>
      </c>
      <c r="T78" s="40">
        <v>0.567874314668256</v>
      </c>
      <c r="U78" s="40">
        <v>178.10578105780999</v>
      </c>
      <c r="V78" s="40">
        <v>0.21217348640445499</v>
      </c>
      <c r="W78" s="40">
        <v>0.31884103440973199</v>
      </c>
      <c r="X78" s="40">
        <v>11.4917264322129</v>
      </c>
      <c r="Y78" s="49"/>
      <c r="Z78" s="40"/>
      <c r="AA78" s="32"/>
    </row>
    <row r="79" spans="1:27" s="4" customFormat="1" x14ac:dyDescent="0.25">
      <c r="A79" s="37" t="s">
        <v>229</v>
      </c>
      <c r="B79" s="4" t="s">
        <v>102</v>
      </c>
      <c r="C79" s="10" t="s">
        <v>66</v>
      </c>
      <c r="D79" s="44">
        <v>44926</v>
      </c>
      <c r="E79" s="33">
        <v>88912</v>
      </c>
      <c r="F79" s="33">
        <v>51852</v>
      </c>
      <c r="G79" s="33">
        <v>582</v>
      </c>
      <c r="H79" s="33">
        <v>21965</v>
      </c>
      <c r="I79" s="33">
        <v>0</v>
      </c>
      <c r="J79" s="33">
        <v>364</v>
      </c>
      <c r="K79" s="33">
        <v>0</v>
      </c>
      <c r="L79" s="32">
        <v>2.9189024093960101</v>
      </c>
      <c r="M79" s="32">
        <v>0.22097120895546499</v>
      </c>
      <c r="N79" s="32">
        <v>2.69793120044055</v>
      </c>
      <c r="O79" s="32">
        <v>0.29499064903298899</v>
      </c>
      <c r="P79" s="32">
        <v>4.4634687400966697E-2</v>
      </c>
      <c r="Q79" s="32">
        <v>0.18</v>
      </c>
      <c r="R79" s="32">
        <v>0</v>
      </c>
      <c r="S79" s="32">
        <v>85.538592027141604</v>
      </c>
      <c r="T79" s="32">
        <v>1.1099668154250999</v>
      </c>
      <c r="U79" s="32">
        <v>0</v>
      </c>
      <c r="V79" s="32">
        <v>0</v>
      </c>
      <c r="W79" s="48">
        <v>0</v>
      </c>
      <c r="X79" s="32">
        <v>24.661445402428502</v>
      </c>
      <c r="Y79" s="32">
        <v>57.2922947854127</v>
      </c>
      <c r="Z79" s="32">
        <v>57.2922947854127</v>
      </c>
      <c r="AA79" s="32">
        <v>58.545473612458302</v>
      </c>
    </row>
    <row r="80" spans="1:27" s="4" customFormat="1" x14ac:dyDescent="0.25">
      <c r="A80" s="37" t="s">
        <v>371</v>
      </c>
      <c r="B80" s="4" t="s">
        <v>372</v>
      </c>
      <c r="C80" s="10" t="s">
        <v>66</v>
      </c>
      <c r="D80" s="44">
        <v>44926</v>
      </c>
      <c r="E80" s="39">
        <v>1458969</v>
      </c>
      <c r="F80" s="39">
        <v>1057165</v>
      </c>
      <c r="G80" s="39">
        <v>7437</v>
      </c>
      <c r="H80" s="39">
        <v>128392</v>
      </c>
      <c r="I80" s="39">
        <v>2080</v>
      </c>
      <c r="J80" s="39">
        <v>1913</v>
      </c>
      <c r="K80" s="39">
        <v>374</v>
      </c>
      <c r="L80" s="40">
        <v>3.4826965334881601</v>
      </c>
      <c r="M80" s="40">
        <v>0.36097854815116898</v>
      </c>
      <c r="N80" s="40">
        <v>3.1217179853369901</v>
      </c>
      <c r="O80" s="40">
        <v>0.82198644746538196</v>
      </c>
      <c r="P80" s="40">
        <v>0.79695855744848898</v>
      </c>
      <c r="Q80" s="40">
        <v>8.8699999999999992</v>
      </c>
      <c r="R80" s="40">
        <v>-9.6615071642007901E-4</v>
      </c>
      <c r="S80" s="40">
        <v>66.905005107252293</v>
      </c>
      <c r="T80" s="40">
        <v>0.69857092133961796</v>
      </c>
      <c r="U80" s="40">
        <v>357.548076923076</v>
      </c>
      <c r="V80" s="40">
        <v>0.14256642875893799</v>
      </c>
      <c r="W80" s="40">
        <v>0.195378178887509</v>
      </c>
      <c r="X80" s="40">
        <v>8.7874047926046401</v>
      </c>
      <c r="Y80" s="49">
        <v>13.4440691924848</v>
      </c>
      <c r="Z80" s="40">
        <v>13.4440691924848</v>
      </c>
      <c r="AA80" s="32">
        <v>14.2924284742576</v>
      </c>
    </row>
    <row r="81" spans="1:27" s="4" customFormat="1" x14ac:dyDescent="0.25">
      <c r="A81" s="37" t="s">
        <v>208</v>
      </c>
      <c r="B81" s="4" t="s">
        <v>209</v>
      </c>
      <c r="C81" s="10" t="s">
        <v>66</v>
      </c>
      <c r="D81" s="44">
        <v>44926</v>
      </c>
      <c r="E81" s="33">
        <v>1616227</v>
      </c>
      <c r="F81" s="33">
        <v>1231959</v>
      </c>
      <c r="G81" s="33">
        <v>18350</v>
      </c>
      <c r="H81" s="33">
        <v>186923</v>
      </c>
      <c r="I81" s="33">
        <v>6105</v>
      </c>
      <c r="J81" s="33">
        <v>698</v>
      </c>
      <c r="K81" s="33">
        <v>0</v>
      </c>
      <c r="L81" s="32">
        <v>3.86052959667966</v>
      </c>
      <c r="M81" s="32">
        <v>0.19319655831701399</v>
      </c>
      <c r="N81" s="32">
        <v>3.6673330383626501</v>
      </c>
      <c r="O81" s="32">
        <v>1.12891648993938</v>
      </c>
      <c r="P81" s="32">
        <v>1.11052985864953</v>
      </c>
      <c r="Q81" s="32">
        <v>10.33</v>
      </c>
      <c r="R81" s="32">
        <v>-7.2994020628442003E-3</v>
      </c>
      <c r="S81" s="32">
        <v>56.294683994788798</v>
      </c>
      <c r="T81" s="32">
        <v>1.46763720008413</v>
      </c>
      <c r="U81" s="32">
        <v>300.5733005733</v>
      </c>
      <c r="V81" s="32">
        <v>0.37773159339622397</v>
      </c>
      <c r="W81" s="48">
        <v>0.48827929735769299</v>
      </c>
      <c r="X81" s="32">
        <v>11.417044640433099</v>
      </c>
      <c r="Y81" s="32">
        <v>15.695163603092899</v>
      </c>
      <c r="Z81" s="32">
        <v>15.695163603092899</v>
      </c>
      <c r="AA81" s="32">
        <v>16.948956913386901</v>
      </c>
    </row>
    <row r="82" spans="1:27" s="4" customFormat="1" x14ac:dyDescent="0.25">
      <c r="A82" s="37" t="s">
        <v>147</v>
      </c>
      <c r="B82" s="4" t="s">
        <v>148</v>
      </c>
      <c r="C82" s="10" t="s">
        <v>66</v>
      </c>
      <c r="D82" s="44">
        <v>44926</v>
      </c>
      <c r="E82" s="33">
        <v>2834447</v>
      </c>
      <c r="F82" s="33">
        <v>2485003</v>
      </c>
      <c r="G82" s="33">
        <v>45678</v>
      </c>
      <c r="H82" s="33">
        <v>408502</v>
      </c>
      <c r="I82" s="33">
        <v>23281</v>
      </c>
      <c r="J82" s="33">
        <v>2</v>
      </c>
      <c r="K82" s="33">
        <v>0</v>
      </c>
      <c r="L82" s="32">
        <v>5.7458219937152002</v>
      </c>
      <c r="M82" s="32">
        <v>0.397707713846981</v>
      </c>
      <c r="N82" s="32">
        <v>5.34811427986822</v>
      </c>
      <c r="O82" s="32">
        <v>2.3373820107917598</v>
      </c>
      <c r="P82" s="32">
        <v>2.3322243030958298</v>
      </c>
      <c r="Q82" s="32">
        <v>16.88</v>
      </c>
      <c r="R82" s="32">
        <v>2.7941468095688201E-2</v>
      </c>
      <c r="S82" s="32">
        <v>35.317929833424103</v>
      </c>
      <c r="T82" s="32">
        <v>1.80496870210034</v>
      </c>
      <c r="U82" s="32">
        <v>196.20291224603699</v>
      </c>
      <c r="V82" s="32">
        <v>0.82135951033834798</v>
      </c>
      <c r="W82" s="48">
        <v>0.91995000555186501</v>
      </c>
      <c r="X82" s="32">
        <v>15.073779424585799</v>
      </c>
      <c r="Y82" s="32">
        <v>15.2662434535952</v>
      </c>
      <c r="Z82" s="32">
        <v>15.2662434535952</v>
      </c>
      <c r="AA82" s="32">
        <v>16.521791916765199</v>
      </c>
    </row>
    <row r="83" spans="1:27" s="4" customFormat="1" x14ac:dyDescent="0.25">
      <c r="A83" s="37" t="s">
        <v>225</v>
      </c>
      <c r="B83" s="4" t="s">
        <v>226</v>
      </c>
      <c r="C83" s="10" t="s">
        <v>66</v>
      </c>
      <c r="D83" s="44">
        <v>44926</v>
      </c>
      <c r="E83" s="33">
        <v>860247</v>
      </c>
      <c r="F83" s="33">
        <v>690963</v>
      </c>
      <c r="G83" s="33">
        <v>5469</v>
      </c>
      <c r="H83" s="33">
        <v>117546</v>
      </c>
      <c r="I83" s="33">
        <v>1121</v>
      </c>
      <c r="J83" s="33">
        <v>27</v>
      </c>
      <c r="K83" s="33">
        <v>0</v>
      </c>
      <c r="L83" s="32">
        <v>3.95653802484218</v>
      </c>
      <c r="M83" s="32">
        <v>0.42077142988307498</v>
      </c>
      <c r="N83" s="32">
        <v>3.5357665949591</v>
      </c>
      <c r="O83" s="32">
        <v>0.82582453222730501</v>
      </c>
      <c r="P83" s="32">
        <v>0.82582453222730501</v>
      </c>
      <c r="Q83" s="32">
        <v>5.98</v>
      </c>
      <c r="R83" s="32">
        <v>-1.7402072447611901E-4</v>
      </c>
      <c r="S83" s="32">
        <v>67.521267003802507</v>
      </c>
      <c r="T83" s="32">
        <v>0.78528844165690204</v>
      </c>
      <c r="U83" s="32">
        <v>487.86797502230098</v>
      </c>
      <c r="V83" s="32">
        <v>0.13031141055998999</v>
      </c>
      <c r="W83" s="48">
        <v>0.16096331012934501</v>
      </c>
      <c r="X83" s="32">
        <v>16.041432675351999</v>
      </c>
      <c r="Y83" s="32"/>
      <c r="Z83" s="32"/>
      <c r="AA83" s="32"/>
    </row>
    <row r="84" spans="1:27" s="4" customFormat="1" x14ac:dyDescent="0.25">
      <c r="A84" s="37" t="s">
        <v>179</v>
      </c>
      <c r="B84" s="4" t="s">
        <v>65</v>
      </c>
      <c r="C84" s="10" t="s">
        <v>66</v>
      </c>
      <c r="D84" s="44">
        <v>44926</v>
      </c>
      <c r="E84" s="33">
        <v>743590</v>
      </c>
      <c r="F84" s="33">
        <v>464358</v>
      </c>
      <c r="G84" s="33">
        <v>1753</v>
      </c>
      <c r="H84" s="33">
        <v>51061</v>
      </c>
      <c r="I84" s="33">
        <v>3285</v>
      </c>
      <c r="J84" s="33">
        <v>410</v>
      </c>
      <c r="K84" s="33">
        <v>74</v>
      </c>
      <c r="L84" s="32">
        <v>3.00388321999977</v>
      </c>
      <c r="M84" s="32">
        <v>0.48225803113262899</v>
      </c>
      <c r="N84" s="32">
        <v>2.5216251888671399</v>
      </c>
      <c r="O84" s="32">
        <v>0.134641064436791</v>
      </c>
      <c r="P84" s="32">
        <v>8.3553852044107896E-2</v>
      </c>
      <c r="Q84" s="32">
        <v>0.98</v>
      </c>
      <c r="R84" s="32">
        <v>5.3846654205832898E-3</v>
      </c>
      <c r="S84" s="32">
        <v>95.601113298486098</v>
      </c>
      <c r="T84" s="32">
        <v>0.37609067368073201</v>
      </c>
      <c r="U84" s="32">
        <v>53.363774733637698</v>
      </c>
      <c r="V84" s="32">
        <v>0.44177570973251301</v>
      </c>
      <c r="W84" s="48">
        <v>0.70476774845476697</v>
      </c>
      <c r="X84" s="32">
        <v>9.4211588381758702</v>
      </c>
      <c r="Y84" s="32"/>
      <c r="Z84" s="32"/>
      <c r="AA84" s="32"/>
    </row>
    <row r="85" spans="1:27" s="4" customFormat="1" x14ac:dyDescent="0.25">
      <c r="A85" s="37" t="s">
        <v>349</v>
      </c>
      <c r="B85" s="4" t="s">
        <v>197</v>
      </c>
      <c r="C85" s="10" t="s">
        <v>66</v>
      </c>
      <c r="D85" s="44">
        <v>44926</v>
      </c>
      <c r="E85" s="33">
        <v>945137</v>
      </c>
      <c r="F85" s="33">
        <v>715079</v>
      </c>
      <c r="G85" s="33">
        <v>6647</v>
      </c>
      <c r="H85" s="33">
        <v>101226</v>
      </c>
      <c r="I85" s="33">
        <v>718</v>
      </c>
      <c r="J85" s="33">
        <v>553</v>
      </c>
      <c r="K85" s="33">
        <v>0</v>
      </c>
      <c r="L85" s="32">
        <v>3.5197373718936298</v>
      </c>
      <c r="M85" s="32">
        <v>0.35622381726982</v>
      </c>
      <c r="N85" s="32">
        <v>3.16351355462381</v>
      </c>
      <c r="O85" s="32">
        <v>0.56902824975114097</v>
      </c>
      <c r="P85" s="32">
        <v>0.59399574533279997</v>
      </c>
      <c r="Q85" s="32">
        <v>5.57</v>
      </c>
      <c r="R85" s="32">
        <v>5.1446542568658701E-2</v>
      </c>
      <c r="S85" s="32">
        <v>79.162413881092107</v>
      </c>
      <c r="T85" s="32">
        <v>0.92098663481709098</v>
      </c>
      <c r="U85" s="32">
        <v>925.76601671309095</v>
      </c>
      <c r="V85" s="32">
        <v>7.59678226542818E-2</v>
      </c>
      <c r="W85" s="48">
        <v>9.9483737595707999E-2</v>
      </c>
      <c r="X85" s="32">
        <v>12.0092736654994</v>
      </c>
      <c r="Y85" s="42">
        <v>0</v>
      </c>
      <c r="Z85" s="42">
        <v>0</v>
      </c>
      <c r="AA85" s="42">
        <v>0</v>
      </c>
    </row>
    <row r="86" spans="1:27" s="4" customFormat="1" x14ac:dyDescent="0.25">
      <c r="A86" s="37" t="s">
        <v>352</v>
      </c>
      <c r="B86" s="4" t="s">
        <v>353</v>
      </c>
      <c r="C86" s="10" t="s">
        <v>66</v>
      </c>
      <c r="D86" s="44">
        <v>44926</v>
      </c>
      <c r="E86" s="33">
        <v>3668204</v>
      </c>
      <c r="F86" s="33">
        <v>2815684</v>
      </c>
      <c r="G86" s="33">
        <v>25900</v>
      </c>
      <c r="H86" s="33">
        <v>333383</v>
      </c>
      <c r="I86" s="33">
        <v>12403</v>
      </c>
      <c r="J86" s="33">
        <v>4761</v>
      </c>
      <c r="K86" s="33">
        <v>0</v>
      </c>
      <c r="L86" s="32">
        <v>3.6451987078451298</v>
      </c>
      <c r="M86" s="32">
        <v>0.45596716678004801</v>
      </c>
      <c r="N86" s="32">
        <v>3.1892315410650798</v>
      </c>
      <c r="O86" s="32">
        <v>0.99480876438240295</v>
      </c>
      <c r="P86" s="32">
        <v>0.94928785024361295</v>
      </c>
      <c r="Q86" s="32">
        <v>10.29</v>
      </c>
      <c r="R86" s="32">
        <v>0.134727074726081</v>
      </c>
      <c r="S86" s="32">
        <v>57.038268782188901</v>
      </c>
      <c r="T86" s="32">
        <v>0.91146346544743995</v>
      </c>
      <c r="U86" s="32">
        <v>208.82044666612899</v>
      </c>
      <c r="V86" s="32">
        <v>0.33812187108459602</v>
      </c>
      <c r="W86" s="48">
        <v>0.43648190586658703</v>
      </c>
      <c r="X86" s="32">
        <v>9.8392263137969795</v>
      </c>
      <c r="Y86" s="32">
        <v>11.9917401278272</v>
      </c>
      <c r="Z86" s="32">
        <v>11.9917401278272</v>
      </c>
      <c r="AA86" s="32">
        <v>12.852697505783199</v>
      </c>
    </row>
    <row r="87" spans="1:27" s="4" customFormat="1" x14ac:dyDescent="0.25">
      <c r="A87" s="37" t="s">
        <v>191</v>
      </c>
      <c r="B87" s="4" t="s">
        <v>173</v>
      </c>
      <c r="C87" s="10" t="s">
        <v>66</v>
      </c>
      <c r="D87" s="44">
        <v>44926</v>
      </c>
      <c r="E87" s="33">
        <v>391780</v>
      </c>
      <c r="F87" s="33">
        <v>257922</v>
      </c>
      <c r="G87" s="33">
        <v>2660</v>
      </c>
      <c r="H87" s="33">
        <v>48758</v>
      </c>
      <c r="I87" s="33">
        <v>1347</v>
      </c>
      <c r="J87" s="33">
        <v>5539</v>
      </c>
      <c r="K87" s="33">
        <v>0</v>
      </c>
      <c r="L87" s="32">
        <v>3.4904807877534898</v>
      </c>
      <c r="M87" s="32">
        <v>0.34595915772424002</v>
      </c>
      <c r="N87" s="32">
        <v>3.1445216300292498</v>
      </c>
      <c r="O87" s="32">
        <v>0.747845122731425</v>
      </c>
      <c r="P87" s="32">
        <v>0.69648985465181601</v>
      </c>
      <c r="Q87" s="32">
        <v>5.4</v>
      </c>
      <c r="R87" s="32">
        <v>5.8971953725101001E-3</v>
      </c>
      <c r="S87" s="32">
        <v>74.0007443245254</v>
      </c>
      <c r="T87" s="32">
        <v>1.02079191962606</v>
      </c>
      <c r="U87" s="32">
        <v>197.475872308834</v>
      </c>
      <c r="V87" s="32">
        <v>0.343815406605748</v>
      </c>
      <c r="W87" s="48">
        <v>0.51691981794598196</v>
      </c>
      <c r="X87" s="32">
        <v>12.709764712084199</v>
      </c>
      <c r="Y87" s="32">
        <v>18.11828361013</v>
      </c>
      <c r="Z87" s="32">
        <v>18.11828361013</v>
      </c>
      <c r="AA87" s="32">
        <v>19.092708098494501</v>
      </c>
    </row>
    <row r="88" spans="1:27" s="4" customFormat="1" x14ac:dyDescent="0.25">
      <c r="A88" s="37" t="s">
        <v>238</v>
      </c>
      <c r="B88" s="4" t="s">
        <v>239</v>
      </c>
      <c r="C88" s="10" t="s">
        <v>66</v>
      </c>
      <c r="D88" s="44">
        <v>44926</v>
      </c>
      <c r="E88" s="33">
        <v>795668</v>
      </c>
      <c r="F88" s="33">
        <v>598663</v>
      </c>
      <c r="G88" s="33">
        <v>4540</v>
      </c>
      <c r="H88" s="33">
        <v>51024</v>
      </c>
      <c r="I88" s="33">
        <v>1668</v>
      </c>
      <c r="J88" s="33">
        <v>4311</v>
      </c>
      <c r="K88" s="33">
        <v>1568</v>
      </c>
      <c r="L88" s="32">
        <v>3.8456577948013502</v>
      </c>
      <c r="M88" s="32">
        <v>0.30166896196338899</v>
      </c>
      <c r="N88" s="32">
        <v>3.5439888328379601</v>
      </c>
      <c r="O88" s="32">
        <v>0.79623417027241905</v>
      </c>
      <c r="P88" s="32">
        <v>0.79655792988377705</v>
      </c>
      <c r="Q88" s="32">
        <v>10.69</v>
      </c>
      <c r="R88" s="32">
        <v>2.3216839566638E-3</v>
      </c>
      <c r="S88" s="32">
        <v>67.800927686107499</v>
      </c>
      <c r="T88" s="32">
        <v>0.75264877661417395</v>
      </c>
      <c r="U88" s="32">
        <v>272.18225419664202</v>
      </c>
      <c r="V88" s="32">
        <v>0.20963517446975299</v>
      </c>
      <c r="W88" s="48">
        <v>0.276523823654723</v>
      </c>
      <c r="X88" s="32">
        <v>8.8131907103853599</v>
      </c>
      <c r="Y88" s="32">
        <v>13.0232396835611</v>
      </c>
      <c r="Z88" s="32">
        <v>13.0232396835611</v>
      </c>
      <c r="AA88" s="32">
        <v>13.897955015740999</v>
      </c>
    </row>
    <row r="89" spans="1:27" s="4" customFormat="1" x14ac:dyDescent="0.25">
      <c r="A89" s="37" t="s">
        <v>389</v>
      </c>
      <c r="B89" s="4" t="s">
        <v>262</v>
      </c>
      <c r="C89" s="10" t="s">
        <v>66</v>
      </c>
      <c r="D89" s="44">
        <v>44926</v>
      </c>
      <c r="E89" s="4">
        <v>19296982</v>
      </c>
      <c r="F89" s="4">
        <v>13779059</v>
      </c>
      <c r="G89" s="4">
        <v>152419</v>
      </c>
      <c r="H89" s="4">
        <v>2848513</v>
      </c>
      <c r="I89" s="4">
        <v>54881</v>
      </c>
      <c r="J89" s="4">
        <v>9659</v>
      </c>
      <c r="K89" s="4">
        <v>0</v>
      </c>
      <c r="L89" s="40">
        <v>3.6630024833332899</v>
      </c>
      <c r="M89" s="40">
        <v>0.141052255134302</v>
      </c>
      <c r="N89" s="40">
        <v>3.5219502281989801</v>
      </c>
      <c r="O89" s="40">
        <v>1.3596874835275901</v>
      </c>
      <c r="P89" s="40">
        <v>1.34754315287934</v>
      </c>
      <c r="Q89" s="40">
        <v>9.32</v>
      </c>
      <c r="R89" s="40">
        <v>7.3197588563462803E-3</v>
      </c>
      <c r="S89" s="40">
        <v>49.441420718262897</v>
      </c>
      <c r="T89" s="40">
        <v>1.09406195092868</v>
      </c>
      <c r="U89" s="40">
        <v>277.72635338277303</v>
      </c>
      <c r="V89" s="40">
        <v>0.28440198576129599</v>
      </c>
      <c r="W89" s="40">
        <v>0.39393523070559999</v>
      </c>
      <c r="X89" s="40">
        <v>10.784376149796</v>
      </c>
      <c r="Y89" s="49">
        <v>14.065040865636099</v>
      </c>
      <c r="Z89" s="40">
        <v>14.065040865636099</v>
      </c>
      <c r="AA89" s="32">
        <v>15.0671229168167</v>
      </c>
    </row>
    <row r="90" spans="1:27" s="4" customFormat="1" x14ac:dyDescent="0.25">
      <c r="A90" s="37" t="s">
        <v>97</v>
      </c>
      <c r="B90" s="4" t="s">
        <v>98</v>
      </c>
      <c r="C90" s="10" t="s">
        <v>66</v>
      </c>
      <c r="D90" s="44">
        <v>44926</v>
      </c>
      <c r="E90" s="33">
        <v>888799</v>
      </c>
      <c r="F90" s="33">
        <v>622329</v>
      </c>
      <c r="G90" s="33">
        <v>6139</v>
      </c>
      <c r="H90" s="33">
        <v>72437</v>
      </c>
      <c r="I90" s="33">
        <v>480</v>
      </c>
      <c r="J90" s="33">
        <v>438</v>
      </c>
      <c r="K90" s="33">
        <v>0</v>
      </c>
      <c r="L90" s="32">
        <v>3.47840054414204</v>
      </c>
      <c r="M90" s="32">
        <v>0.92557095967656899</v>
      </c>
      <c r="N90" s="32">
        <v>2.5528295844654698</v>
      </c>
      <c r="O90" s="32">
        <v>0.52451959729044095</v>
      </c>
      <c r="P90" s="32">
        <v>0.16541642533702999</v>
      </c>
      <c r="Q90" s="32">
        <v>1.84</v>
      </c>
      <c r="R90" s="32">
        <v>-1.6937508722816901E-2</v>
      </c>
      <c r="S90" s="32">
        <v>84.6666666666666</v>
      </c>
      <c r="T90" s="32">
        <v>0.97681982217073904</v>
      </c>
      <c r="U90" s="32">
        <v>1278.9583333333301</v>
      </c>
      <c r="V90" s="32">
        <v>5.4005461302274099E-2</v>
      </c>
      <c r="W90" s="48">
        <v>7.6376203720793998E-2</v>
      </c>
      <c r="X90" s="32">
        <v>10.359419327853301</v>
      </c>
      <c r="Y90" s="32">
        <v>12.779140149491599</v>
      </c>
      <c r="Z90" s="32">
        <v>12.779140149491599</v>
      </c>
      <c r="AA90" s="32">
        <v>13.6398880004262</v>
      </c>
    </row>
    <row r="91" spans="1:27" s="4" customFormat="1" x14ac:dyDescent="0.25">
      <c r="A91" s="37" t="s">
        <v>166</v>
      </c>
      <c r="B91" s="4" t="s">
        <v>167</v>
      </c>
      <c r="C91" s="10" t="s">
        <v>66</v>
      </c>
      <c r="D91" s="44">
        <v>44926</v>
      </c>
      <c r="E91" s="33">
        <v>6619741</v>
      </c>
      <c r="F91" s="33">
        <v>4701609</v>
      </c>
      <c r="G91" s="33">
        <v>62489</v>
      </c>
      <c r="H91" s="33">
        <v>756543</v>
      </c>
      <c r="I91" s="33">
        <v>16455</v>
      </c>
      <c r="J91" s="33">
        <v>2426</v>
      </c>
      <c r="K91" s="33">
        <v>0</v>
      </c>
      <c r="L91" s="32">
        <v>3.4626525588697099</v>
      </c>
      <c r="M91" s="32">
        <v>0.50434814724802401</v>
      </c>
      <c r="N91" s="32">
        <v>2.9583044116216799</v>
      </c>
      <c r="O91" s="32">
        <v>1.04016862652346</v>
      </c>
      <c r="P91" s="32">
        <v>0.88762430951256899</v>
      </c>
      <c r="Q91" s="32">
        <v>7.67</v>
      </c>
      <c r="R91" s="32">
        <v>5.6831630544093702E-2</v>
      </c>
      <c r="S91" s="32">
        <v>56.803025063658303</v>
      </c>
      <c r="T91" s="32">
        <v>1.31166487339261</v>
      </c>
      <c r="U91" s="32">
        <v>379.75691279246399</v>
      </c>
      <c r="V91" s="32">
        <v>0.24857467988551199</v>
      </c>
      <c r="W91" s="48">
        <v>0.34539591754829502</v>
      </c>
      <c r="X91" s="32">
        <v>11.128225512603899</v>
      </c>
      <c r="Y91" s="32">
        <v>14.097281088921299</v>
      </c>
      <c r="Z91" s="32">
        <v>14.097281088921299</v>
      </c>
      <c r="AA91" s="32">
        <v>15.322603890859201</v>
      </c>
    </row>
    <row r="92" spans="1:27" s="4" customFormat="1" x14ac:dyDescent="0.25">
      <c r="A92" s="37" t="s">
        <v>204</v>
      </c>
      <c r="B92" s="4" t="s">
        <v>205</v>
      </c>
      <c r="C92" s="10" t="s">
        <v>66</v>
      </c>
      <c r="D92" s="44">
        <v>44926</v>
      </c>
      <c r="E92" s="33">
        <v>689291</v>
      </c>
      <c r="F92" s="33">
        <v>503753</v>
      </c>
      <c r="G92" s="33">
        <v>5468</v>
      </c>
      <c r="H92" s="33">
        <v>67694</v>
      </c>
      <c r="I92" s="33">
        <v>2403</v>
      </c>
      <c r="J92" s="33">
        <v>1885</v>
      </c>
      <c r="K92" s="33">
        <v>0</v>
      </c>
      <c r="L92" s="32">
        <v>3.6208724685852598</v>
      </c>
      <c r="M92" s="32">
        <v>0.43929241960510002</v>
      </c>
      <c r="N92" s="32">
        <v>3.1815800489801598</v>
      </c>
      <c r="O92" s="32">
        <v>0.76460969411083901</v>
      </c>
      <c r="P92" s="32">
        <v>0.76437739630622903</v>
      </c>
      <c r="Q92" s="32">
        <v>7.52</v>
      </c>
      <c r="R92" s="32">
        <v>6.5830969932938804E-3</v>
      </c>
      <c r="S92" s="32">
        <v>68.213506693469</v>
      </c>
      <c r="T92" s="32">
        <v>1.07379703507907</v>
      </c>
      <c r="U92" s="32">
        <v>227.548897211818</v>
      </c>
      <c r="V92" s="32">
        <v>0.34861908830958099</v>
      </c>
      <c r="W92" s="48">
        <v>0.471897270536761</v>
      </c>
      <c r="X92" s="32">
        <v>11.349432658176999</v>
      </c>
      <c r="Y92" s="32"/>
      <c r="Z92" s="32"/>
      <c r="AA92" s="32"/>
    </row>
    <row r="93" spans="1:27" s="4" customFormat="1" x14ac:dyDescent="0.25">
      <c r="A93" s="37" t="s">
        <v>379</v>
      </c>
      <c r="B93" s="4" t="s">
        <v>216</v>
      </c>
      <c r="C93" s="10" t="s">
        <v>66</v>
      </c>
      <c r="D93" s="44">
        <v>44926</v>
      </c>
      <c r="E93" s="4">
        <v>718723</v>
      </c>
      <c r="F93" s="4">
        <v>514928</v>
      </c>
      <c r="G93" s="4">
        <v>5175</v>
      </c>
      <c r="H93" s="4">
        <v>71324</v>
      </c>
      <c r="I93" s="4">
        <v>2369</v>
      </c>
      <c r="J93" s="4">
        <v>1223</v>
      </c>
      <c r="K93" s="4">
        <v>0</v>
      </c>
      <c r="L93" s="40">
        <v>3.28341490462181</v>
      </c>
      <c r="M93" s="40">
        <v>0.25397474151260502</v>
      </c>
      <c r="N93" s="40">
        <v>3.0294401631092001</v>
      </c>
      <c r="O93" s="40">
        <v>0.46472342274877798</v>
      </c>
      <c r="P93" s="40">
        <v>0.52602473851604803</v>
      </c>
      <c r="Q93" s="40">
        <v>5.0599999999999996</v>
      </c>
      <c r="R93" s="40">
        <v>6.2768665072477497E-3</v>
      </c>
      <c r="S93" s="40">
        <v>80.417410194739702</v>
      </c>
      <c r="T93" s="40">
        <v>0.99499522210023705</v>
      </c>
      <c r="U93" s="40">
        <v>218.44660194174699</v>
      </c>
      <c r="V93" s="40">
        <v>0.32961238196078302</v>
      </c>
      <c r="W93" s="40">
        <v>0.45548670167255301</v>
      </c>
      <c r="X93" s="40">
        <v>11.0511191897778</v>
      </c>
      <c r="Y93" s="49"/>
      <c r="Z93" s="40"/>
      <c r="AA93" s="32"/>
    </row>
    <row r="94" spans="1:27" s="4" customFormat="1" x14ac:dyDescent="0.25">
      <c r="A94" s="37" t="s">
        <v>373</v>
      </c>
      <c r="B94" s="4" t="s">
        <v>374</v>
      </c>
      <c r="C94" s="10" t="s">
        <v>66</v>
      </c>
      <c r="D94" s="44">
        <v>44926</v>
      </c>
      <c r="E94" s="39">
        <v>493384</v>
      </c>
      <c r="F94" s="39">
        <v>258565</v>
      </c>
      <c r="G94" s="39">
        <v>3574</v>
      </c>
      <c r="H94" s="39">
        <v>46124</v>
      </c>
      <c r="I94" s="39">
        <v>2823</v>
      </c>
      <c r="J94" s="39">
        <v>0</v>
      </c>
      <c r="K94" s="39">
        <v>0</v>
      </c>
      <c r="L94" s="40">
        <v>3.0160720910841801</v>
      </c>
      <c r="M94" s="40">
        <v>0.20440102401056401</v>
      </c>
      <c r="N94" s="40">
        <v>2.8116710670736098</v>
      </c>
      <c r="O94" s="40">
        <v>0.57472111532171799</v>
      </c>
      <c r="P94" s="40">
        <v>0.57353886951111499</v>
      </c>
      <c r="Q94" s="40">
        <v>6.79</v>
      </c>
      <c r="R94" s="40">
        <v>-5.4628219845807898E-3</v>
      </c>
      <c r="S94" s="40">
        <v>73.472116119174899</v>
      </c>
      <c r="T94" s="40">
        <v>1.36339880750288</v>
      </c>
      <c r="U94" s="40">
        <v>126.6029047113</v>
      </c>
      <c r="V94" s="40">
        <v>0.57217096622509001</v>
      </c>
      <c r="W94" s="40">
        <v>1.0769095785060501</v>
      </c>
      <c r="X94" s="40">
        <v>9.27353027332747</v>
      </c>
      <c r="Y94" s="49"/>
      <c r="Z94" s="40"/>
      <c r="AA94" s="32"/>
    </row>
    <row r="95" spans="1:27" s="4" customFormat="1" x14ac:dyDescent="0.25">
      <c r="A95" s="37" t="s">
        <v>384</v>
      </c>
      <c r="B95" s="4" t="s">
        <v>385</v>
      </c>
      <c r="C95" s="10" t="s">
        <v>66</v>
      </c>
      <c r="D95" s="44">
        <v>44926</v>
      </c>
      <c r="E95" s="4">
        <v>2111040</v>
      </c>
      <c r="F95" s="4">
        <v>1373493</v>
      </c>
      <c r="G95" s="4">
        <v>20077</v>
      </c>
      <c r="H95" s="4">
        <v>172431</v>
      </c>
      <c r="I95" s="4">
        <v>3449</v>
      </c>
      <c r="J95" s="4">
        <v>5836</v>
      </c>
      <c r="K95" s="4">
        <v>0</v>
      </c>
      <c r="L95" s="40">
        <v>3.4550257713485801</v>
      </c>
      <c r="M95" s="40">
        <v>0.395765152477346</v>
      </c>
      <c r="N95" s="40">
        <v>3.0592606188712401</v>
      </c>
      <c r="O95" s="40">
        <v>0.84852795697612504</v>
      </c>
      <c r="P95" s="40">
        <v>0.98444152404952801</v>
      </c>
      <c r="Q95" s="40">
        <v>11.83</v>
      </c>
      <c r="R95" s="40">
        <v>-2.8039972013156299E-3</v>
      </c>
      <c r="S95" s="40">
        <v>62.376519614456299</v>
      </c>
      <c r="T95" s="40">
        <v>1.44068830413972</v>
      </c>
      <c r="U95" s="40">
        <v>582.11075674108395</v>
      </c>
      <c r="V95" s="40">
        <v>0.163379187509474</v>
      </c>
      <c r="W95" s="40">
        <v>0.247493846738951</v>
      </c>
      <c r="X95" s="40">
        <v>9.2042888242355101</v>
      </c>
      <c r="Y95" s="49">
        <v>13.9388808476936</v>
      </c>
      <c r="Z95" s="40">
        <v>13.9388808476936</v>
      </c>
      <c r="AA95" s="32">
        <v>15.1919067996299</v>
      </c>
    </row>
    <row r="96" spans="1:27" s="4" customFormat="1" x14ac:dyDescent="0.25">
      <c r="A96" s="37" t="s">
        <v>227</v>
      </c>
      <c r="B96" s="4" t="s">
        <v>228</v>
      </c>
      <c r="C96" s="10" t="s">
        <v>66</v>
      </c>
      <c r="D96" s="44">
        <v>44926</v>
      </c>
      <c r="E96" s="33">
        <v>722191</v>
      </c>
      <c r="F96" s="33">
        <v>579876</v>
      </c>
      <c r="G96" s="33">
        <v>8415</v>
      </c>
      <c r="H96" s="33">
        <v>55655</v>
      </c>
      <c r="I96" s="33">
        <v>177</v>
      </c>
      <c r="J96" s="33">
        <v>4467</v>
      </c>
      <c r="K96" s="33">
        <v>0</v>
      </c>
      <c r="L96" s="32">
        <v>3.6202971601233598</v>
      </c>
      <c r="M96" s="32">
        <v>0.42850878648602497</v>
      </c>
      <c r="N96" s="32">
        <v>3.19178837363734</v>
      </c>
      <c r="O96" s="32">
        <v>0.47550034741617703</v>
      </c>
      <c r="P96" s="32">
        <v>0.39836487327256898</v>
      </c>
      <c r="Q96" s="32">
        <v>4.6900000000000004</v>
      </c>
      <c r="R96" s="32">
        <v>3.6175497467353399E-4</v>
      </c>
      <c r="S96" s="32">
        <v>81.916038751345496</v>
      </c>
      <c r="T96" s="32">
        <v>1.4304145397430801</v>
      </c>
      <c r="U96" s="32">
        <v>4754.2372881355896</v>
      </c>
      <c r="V96" s="32">
        <v>2.45087518398872E-2</v>
      </c>
      <c r="W96" s="48">
        <v>3.00871507468242E-2</v>
      </c>
      <c r="X96" s="32">
        <v>9.7916539543713306</v>
      </c>
      <c r="Y96" s="32">
        <v>13.634132249817799</v>
      </c>
      <c r="Z96" s="32">
        <v>13.634132249817799</v>
      </c>
      <c r="AA96" s="32">
        <v>14.8885834368639</v>
      </c>
    </row>
    <row r="97" spans="1:27" s="4" customFormat="1" x14ac:dyDescent="0.25">
      <c r="A97" s="37" t="s">
        <v>213</v>
      </c>
      <c r="B97" s="4" t="s">
        <v>214</v>
      </c>
      <c r="C97" s="10" t="s">
        <v>66</v>
      </c>
      <c r="D97" s="44">
        <v>44926</v>
      </c>
      <c r="E97" s="33">
        <v>118073</v>
      </c>
      <c r="F97" s="33">
        <v>97884</v>
      </c>
      <c r="G97" s="33">
        <v>674</v>
      </c>
      <c r="H97" s="33">
        <v>10192</v>
      </c>
      <c r="I97" s="33">
        <v>165</v>
      </c>
      <c r="J97" s="33">
        <v>0</v>
      </c>
      <c r="K97" s="33">
        <v>0</v>
      </c>
      <c r="L97" s="32">
        <v>3.16294176784471</v>
      </c>
      <c r="M97" s="32">
        <v>0.31191194287629198</v>
      </c>
      <c r="N97" s="32">
        <v>2.8510298249684198</v>
      </c>
      <c r="O97" s="32">
        <v>0.42196696099662501</v>
      </c>
      <c r="P97" s="32">
        <v>0.42391400789334399</v>
      </c>
      <c r="Q97" s="32">
        <v>4.8899999999999997</v>
      </c>
      <c r="R97" s="32">
        <v>0</v>
      </c>
      <c r="S97" s="32">
        <v>81.329203041396795</v>
      </c>
      <c r="T97" s="32">
        <v>0.68386127965259003</v>
      </c>
      <c r="U97" s="32">
        <v>408.48484848484799</v>
      </c>
      <c r="V97" s="32">
        <v>0.139744056642924</v>
      </c>
      <c r="W97" s="48">
        <v>0.16741411148765101</v>
      </c>
      <c r="X97" s="32">
        <v>9.8559571530746304</v>
      </c>
      <c r="Y97" s="32"/>
      <c r="Z97" s="32"/>
      <c r="AA97" s="32"/>
    </row>
    <row r="98" spans="1:27" s="4" customFormat="1" x14ac:dyDescent="0.25">
      <c r="A98" s="37" t="s">
        <v>377</v>
      </c>
      <c r="B98" s="4" t="s">
        <v>378</v>
      </c>
      <c r="C98" s="10" t="s">
        <v>66</v>
      </c>
      <c r="D98" s="44">
        <v>44926</v>
      </c>
      <c r="E98" s="4">
        <v>2501503</v>
      </c>
      <c r="F98" s="4">
        <v>1869233</v>
      </c>
      <c r="G98" s="4">
        <v>23292</v>
      </c>
      <c r="H98" s="4">
        <v>149276</v>
      </c>
      <c r="I98" s="4">
        <v>2339</v>
      </c>
      <c r="J98" s="4">
        <v>922</v>
      </c>
      <c r="K98" s="4">
        <v>0</v>
      </c>
      <c r="L98" s="40">
        <v>3.1625732926178101</v>
      </c>
      <c r="M98" s="40">
        <v>0.180256074380722</v>
      </c>
      <c r="N98" s="40">
        <v>2.9823172182370898</v>
      </c>
      <c r="O98" s="40">
        <v>0.83087378876711804</v>
      </c>
      <c r="P98" s="40">
        <v>0.83087378876711804</v>
      </c>
      <c r="Q98" s="40">
        <v>12.57</v>
      </c>
      <c r="R98" s="40">
        <v>-7.1604476874283896E-2</v>
      </c>
      <c r="S98" s="40">
        <v>61.429508196721301</v>
      </c>
      <c r="T98" s="40">
        <v>1.23073671417814</v>
      </c>
      <c r="U98" s="40">
        <v>995.81017528858399</v>
      </c>
      <c r="V98" s="40">
        <v>9.3503785524142805E-2</v>
      </c>
      <c r="W98" s="40">
        <v>0.123591498130804</v>
      </c>
      <c r="X98" s="40">
        <v>8.2673478640528906</v>
      </c>
      <c r="Y98" s="49">
        <v>11.4378082972652</v>
      </c>
      <c r="Z98" s="40">
        <v>11.4378082972652</v>
      </c>
      <c r="AA98" s="32">
        <v>12.6881632203589</v>
      </c>
    </row>
    <row r="99" spans="1:27" s="4" customFormat="1" x14ac:dyDescent="0.25">
      <c r="A99" s="37" t="s">
        <v>189</v>
      </c>
      <c r="B99" s="4" t="s">
        <v>190</v>
      </c>
      <c r="C99" s="10" t="s">
        <v>66</v>
      </c>
      <c r="D99" s="44">
        <v>44926</v>
      </c>
      <c r="E99" s="33">
        <v>1866085</v>
      </c>
      <c r="F99" s="33">
        <v>1495269</v>
      </c>
      <c r="G99" s="33">
        <v>10116</v>
      </c>
      <c r="H99" s="33">
        <v>142216</v>
      </c>
      <c r="I99" s="33">
        <v>1209</v>
      </c>
      <c r="J99" s="33">
        <v>1430</v>
      </c>
      <c r="K99" s="33">
        <v>0</v>
      </c>
      <c r="L99" s="32">
        <v>3.63916714740248</v>
      </c>
      <c r="M99" s="32">
        <v>0.73520093684174503</v>
      </c>
      <c r="N99" s="32">
        <v>2.9039662105607298</v>
      </c>
      <c r="O99" s="32">
        <v>0.82405239308471401</v>
      </c>
      <c r="P99" s="32">
        <v>0.82016012715575604</v>
      </c>
      <c r="Q99" s="32">
        <v>9.76</v>
      </c>
      <c r="R99" s="32">
        <v>1.33911971923718E-3</v>
      </c>
      <c r="S99" s="32">
        <v>61.670256320701597</v>
      </c>
      <c r="T99" s="32">
        <v>0.67198756464293097</v>
      </c>
      <c r="U99" s="32">
        <v>836.72456575682304</v>
      </c>
      <c r="V99" s="32">
        <v>6.4788045560625507E-2</v>
      </c>
      <c r="W99" s="48">
        <v>8.03116810649767E-2</v>
      </c>
      <c r="X99" s="32">
        <v>9.8232277506350005</v>
      </c>
      <c r="Y99" s="32">
        <v>14.8065671193316</v>
      </c>
      <c r="Z99" s="32">
        <v>14.8065671193316</v>
      </c>
      <c r="AA99" s="32">
        <v>15.6509110333948</v>
      </c>
    </row>
    <row r="100" spans="1:27" s="4" customFormat="1" x14ac:dyDescent="0.25">
      <c r="A100" s="37" t="s">
        <v>215</v>
      </c>
      <c r="B100" s="4" t="s">
        <v>216</v>
      </c>
      <c r="C100" s="10" t="s">
        <v>66</v>
      </c>
      <c r="D100" s="44">
        <v>44926</v>
      </c>
      <c r="E100" s="33">
        <v>300926</v>
      </c>
      <c r="F100" s="33">
        <v>237102</v>
      </c>
      <c r="G100" s="33">
        <v>1776</v>
      </c>
      <c r="H100" s="33">
        <v>19380</v>
      </c>
      <c r="I100" s="33">
        <v>1151</v>
      </c>
      <c r="J100" s="33">
        <v>0</v>
      </c>
      <c r="K100" s="33">
        <v>0</v>
      </c>
      <c r="L100" s="32">
        <v>3.48571514472764</v>
      </c>
      <c r="M100" s="32">
        <v>0.40738708537841101</v>
      </c>
      <c r="N100" s="32">
        <v>3.0783280593492299</v>
      </c>
      <c r="O100" s="32">
        <v>0.30752886657711098</v>
      </c>
      <c r="P100" s="32">
        <v>0.31098906676827998</v>
      </c>
      <c r="Q100" s="32">
        <v>4.33</v>
      </c>
      <c r="R100" s="32">
        <v>4.6357290472000598E-4</v>
      </c>
      <c r="S100" s="32">
        <v>88.292682926829201</v>
      </c>
      <c r="T100" s="32">
        <v>0.74347574912716896</v>
      </c>
      <c r="U100" s="32">
        <v>154.300608166811</v>
      </c>
      <c r="V100" s="32">
        <v>0.38248605969573901</v>
      </c>
      <c r="W100" s="48">
        <v>0.48183591624176297</v>
      </c>
      <c r="X100" s="32">
        <v>7.7866916765626604</v>
      </c>
      <c r="Y100" s="32">
        <v>12.6865384509682</v>
      </c>
      <c r="Z100" s="32">
        <v>12.6865384509682</v>
      </c>
      <c r="AA100" s="32">
        <v>13.6627219910626</v>
      </c>
    </row>
    <row r="101" spans="1:27" s="4" customFormat="1" x14ac:dyDescent="0.25">
      <c r="A101" s="37" t="s">
        <v>210</v>
      </c>
      <c r="B101" s="4" t="s">
        <v>118</v>
      </c>
      <c r="C101" s="10" t="s">
        <v>66</v>
      </c>
      <c r="D101" s="44">
        <v>44926</v>
      </c>
      <c r="E101" s="33">
        <v>567527</v>
      </c>
      <c r="F101" s="33">
        <v>471433</v>
      </c>
      <c r="G101" s="33">
        <v>6811</v>
      </c>
      <c r="H101" s="33">
        <v>105710</v>
      </c>
      <c r="I101" s="33">
        <v>2740</v>
      </c>
      <c r="J101" s="33">
        <v>0</v>
      </c>
      <c r="K101" s="33">
        <v>0</v>
      </c>
      <c r="L101" s="32">
        <v>3.7034332562355199</v>
      </c>
      <c r="M101" s="32">
        <v>0.460943903583314</v>
      </c>
      <c r="N101" s="32">
        <v>3.2424893526521998</v>
      </c>
      <c r="O101" s="32">
        <v>0.87092612146383697</v>
      </c>
      <c r="P101" s="32">
        <v>0.87092612146383697</v>
      </c>
      <c r="Q101" s="32">
        <v>4.7</v>
      </c>
      <c r="R101" s="32">
        <v>-5.8793376991407801E-3</v>
      </c>
      <c r="S101" s="32">
        <v>63.096836564799297</v>
      </c>
      <c r="T101" s="32">
        <v>1.42416841612231</v>
      </c>
      <c r="U101" s="32">
        <v>248.576642335766</v>
      </c>
      <c r="V101" s="32">
        <v>0.48279641321029598</v>
      </c>
      <c r="W101" s="48">
        <v>0.57292929968802497</v>
      </c>
      <c r="X101" s="32">
        <v>19.590297266860901</v>
      </c>
      <c r="Y101" s="32"/>
      <c r="Z101" s="32"/>
      <c r="AA101" s="32"/>
    </row>
    <row r="102" spans="1:27" s="4" customFormat="1" x14ac:dyDescent="0.25">
      <c r="A102" s="37" t="s">
        <v>358</v>
      </c>
      <c r="B102" s="4" t="s">
        <v>248</v>
      </c>
      <c r="C102" s="10" t="s">
        <v>66</v>
      </c>
      <c r="D102" s="44">
        <v>44926</v>
      </c>
      <c r="E102" s="33">
        <v>275933</v>
      </c>
      <c r="F102" s="33">
        <v>226113</v>
      </c>
      <c r="G102" s="33">
        <v>1991</v>
      </c>
      <c r="H102" s="33">
        <v>23105</v>
      </c>
      <c r="I102" s="33">
        <v>1152</v>
      </c>
      <c r="J102" s="33">
        <v>302</v>
      </c>
      <c r="K102" s="33">
        <v>0</v>
      </c>
      <c r="L102" s="32">
        <v>3.5421639655485202</v>
      </c>
      <c r="M102" s="32">
        <v>0.42614539662154699</v>
      </c>
      <c r="N102" s="32">
        <v>3.1160185689269801</v>
      </c>
      <c r="O102" s="32">
        <v>0.47690351165080402</v>
      </c>
      <c r="P102" s="32">
        <v>0.47690351165080402</v>
      </c>
      <c r="Q102" s="32">
        <v>5.49</v>
      </c>
      <c r="R102" s="32">
        <v>1.79952402589515E-3</v>
      </c>
      <c r="S102" s="32">
        <v>79.750778816199301</v>
      </c>
      <c r="T102" s="32">
        <v>0.87284747308245303</v>
      </c>
      <c r="U102" s="32">
        <v>172.829861111111</v>
      </c>
      <c r="V102" s="32">
        <v>0.41749265220180198</v>
      </c>
      <c r="W102" s="48">
        <v>0.50503279205976204</v>
      </c>
      <c r="X102" s="32">
        <v>9.87788728221566</v>
      </c>
      <c r="Y102" s="32">
        <v>17.3762071607077</v>
      </c>
      <c r="Z102" s="32">
        <v>17.3762071607077</v>
      </c>
      <c r="AA102" s="32">
        <v>18.626379836491701</v>
      </c>
    </row>
    <row r="103" spans="1:27" s="4" customFormat="1" x14ac:dyDescent="0.25">
      <c r="A103" s="37" t="s">
        <v>168</v>
      </c>
      <c r="B103" s="4" t="s">
        <v>169</v>
      </c>
      <c r="C103" s="10" t="s">
        <v>66</v>
      </c>
      <c r="D103" s="44">
        <v>44926</v>
      </c>
      <c r="E103" s="33">
        <v>1448597</v>
      </c>
      <c r="F103" s="33">
        <v>610682</v>
      </c>
      <c r="G103" s="33">
        <v>4170</v>
      </c>
      <c r="H103" s="33">
        <v>117084</v>
      </c>
      <c r="I103" s="33">
        <v>180</v>
      </c>
      <c r="J103" s="33">
        <v>1084</v>
      </c>
      <c r="K103" s="33">
        <v>180</v>
      </c>
      <c r="L103" s="32">
        <v>2.3708570918698699</v>
      </c>
      <c r="M103" s="32">
        <v>0.16524177016418401</v>
      </c>
      <c r="N103" s="32">
        <v>2.20561532170569</v>
      </c>
      <c r="O103" s="32">
        <v>0.357334454424794</v>
      </c>
      <c r="P103" s="32">
        <v>0.357334454424794</v>
      </c>
      <c r="Q103" s="32">
        <v>4.4400000000000004</v>
      </c>
      <c r="R103" s="32">
        <v>1.38453816998667E-3</v>
      </c>
      <c r="S103" s="32">
        <v>80.1681890677106</v>
      </c>
      <c r="T103" s="32">
        <v>0.67821199247949004</v>
      </c>
      <c r="U103" s="32">
        <v>2316.6666666666601</v>
      </c>
      <c r="V103" s="32">
        <v>1.2425816151766101E-2</v>
      </c>
      <c r="W103" s="48">
        <v>2.92753378048701E-2</v>
      </c>
      <c r="X103" s="32">
        <v>9.7960502030269403</v>
      </c>
      <c r="Y103" s="32">
        <v>24.823971408381201</v>
      </c>
      <c r="Z103" s="32">
        <v>24.823971408381201</v>
      </c>
      <c r="AA103" s="32">
        <v>25.5306277039771</v>
      </c>
    </row>
    <row r="104" spans="1:27" s="4" customFormat="1" x14ac:dyDescent="0.25">
      <c r="A104" s="37" t="s">
        <v>380</v>
      </c>
      <c r="B104" s="4" t="s">
        <v>381</v>
      </c>
      <c r="C104" s="10" t="s">
        <v>66</v>
      </c>
      <c r="D104" s="44">
        <v>44926</v>
      </c>
      <c r="E104" s="4">
        <v>1130141</v>
      </c>
      <c r="F104" s="4">
        <v>822815</v>
      </c>
      <c r="G104" s="4">
        <v>9716</v>
      </c>
      <c r="H104" s="4">
        <v>116369</v>
      </c>
      <c r="I104" s="4">
        <v>3154</v>
      </c>
      <c r="J104" s="4">
        <v>835</v>
      </c>
      <c r="K104" s="4">
        <v>0</v>
      </c>
      <c r="L104" s="40">
        <v>3.80475713395658</v>
      </c>
      <c r="M104" s="40">
        <v>0.180151165355314</v>
      </c>
      <c r="N104" s="40">
        <v>3.6246059686012599</v>
      </c>
      <c r="O104" s="40">
        <v>0.82852306030064504</v>
      </c>
      <c r="P104" s="40">
        <v>0.82903879205308895</v>
      </c>
      <c r="Q104" s="40">
        <v>7.6</v>
      </c>
      <c r="R104" s="40">
        <v>6.0529990292019801E-3</v>
      </c>
      <c r="S104" s="40">
        <v>71.4523849212964</v>
      </c>
      <c r="T104" s="40">
        <v>1.16704362960658</v>
      </c>
      <c r="U104" s="40">
        <v>308.05326569435601</v>
      </c>
      <c r="V104" s="40">
        <v>0.27908022096357799</v>
      </c>
      <c r="W104" s="40">
        <v>0.37884475172696203</v>
      </c>
      <c r="X104" s="40">
        <v>11.9297347385424</v>
      </c>
      <c r="Y104" s="49"/>
      <c r="Z104" s="40"/>
      <c r="AA104" s="32"/>
    </row>
    <row r="105" spans="1:27" s="4" customFormat="1" x14ac:dyDescent="0.25">
      <c r="A105" s="37" t="s">
        <v>178</v>
      </c>
      <c r="B105" s="4" t="s">
        <v>65</v>
      </c>
      <c r="C105" s="10" t="s">
        <v>66</v>
      </c>
      <c r="D105" s="44">
        <v>44926</v>
      </c>
      <c r="E105" s="33">
        <v>99934</v>
      </c>
      <c r="F105" s="33">
        <v>0</v>
      </c>
      <c r="G105" s="33">
        <v>0</v>
      </c>
      <c r="H105" s="33">
        <v>50519</v>
      </c>
      <c r="I105" s="33">
        <v>0</v>
      </c>
      <c r="J105" s="33">
        <v>165</v>
      </c>
      <c r="K105" s="33">
        <v>530</v>
      </c>
      <c r="L105" s="32">
        <v>0</v>
      </c>
      <c r="M105" s="32">
        <v>0</v>
      </c>
      <c r="N105" s="32">
        <v>0</v>
      </c>
      <c r="O105" s="32">
        <v>5.6842958971997204</v>
      </c>
      <c r="P105" s="32">
        <v>5.6842958971997204</v>
      </c>
      <c r="Q105" s="32">
        <v>11.74</v>
      </c>
      <c r="R105" s="32">
        <v>0</v>
      </c>
      <c r="S105" s="32">
        <v>97.691103099166</v>
      </c>
      <c r="T105" s="32">
        <v>0</v>
      </c>
      <c r="U105" s="32">
        <v>0</v>
      </c>
      <c r="V105" s="32">
        <v>0.53035003102047296</v>
      </c>
      <c r="W105" s="48">
        <v>0</v>
      </c>
      <c r="X105" s="32">
        <v>57.2167984234489</v>
      </c>
      <c r="Y105" s="32"/>
      <c r="Z105" s="32"/>
      <c r="AA105" s="32"/>
    </row>
    <row r="106" spans="1:27" s="4" customFormat="1" x14ac:dyDescent="0.25">
      <c r="A106" s="37" t="s">
        <v>382</v>
      </c>
      <c r="B106" s="4" t="s">
        <v>383</v>
      </c>
      <c r="C106" s="10" t="s">
        <v>66</v>
      </c>
      <c r="D106" s="44">
        <v>44926</v>
      </c>
      <c r="E106" s="4">
        <v>2550802</v>
      </c>
      <c r="F106" s="4">
        <v>1971469</v>
      </c>
      <c r="G106" s="4">
        <v>19931</v>
      </c>
      <c r="H106" s="4">
        <v>233882</v>
      </c>
      <c r="I106" s="4">
        <v>5676</v>
      </c>
      <c r="J106" s="4">
        <v>1709</v>
      </c>
      <c r="K106" s="4">
        <v>0</v>
      </c>
      <c r="L106" s="40">
        <v>3.6208545648278601</v>
      </c>
      <c r="M106" s="40">
        <v>0.23943504454241901</v>
      </c>
      <c r="N106" s="40">
        <v>3.3814195202854398</v>
      </c>
      <c r="O106" s="40">
        <v>1.14658134380149</v>
      </c>
      <c r="P106" s="40">
        <v>1.1243037342559901</v>
      </c>
      <c r="Q106" s="40">
        <v>12.83</v>
      </c>
      <c r="R106" s="40">
        <v>2.8466768580428799E-2</v>
      </c>
      <c r="S106" s="40">
        <v>57.8812849310129</v>
      </c>
      <c r="T106" s="40">
        <v>1.00085367078437</v>
      </c>
      <c r="U106" s="40">
        <v>351.14517265680001</v>
      </c>
      <c r="V106" s="40">
        <v>0.222518251122588</v>
      </c>
      <c r="W106" s="40">
        <v>0.285025610123531</v>
      </c>
      <c r="X106" s="40">
        <v>9.4940137045628692</v>
      </c>
      <c r="Y106" s="49">
        <v>12.484742309461099</v>
      </c>
      <c r="Z106" s="40">
        <v>12.484742309461099</v>
      </c>
      <c r="AA106" s="32">
        <v>13.500952936461699</v>
      </c>
    </row>
    <row r="107" spans="1:27" s="4" customFormat="1" x14ac:dyDescent="0.25">
      <c r="A107" s="37" t="s">
        <v>244</v>
      </c>
      <c r="B107" s="4" t="s">
        <v>245</v>
      </c>
      <c r="C107" s="10" t="s">
        <v>66</v>
      </c>
      <c r="D107" s="44">
        <v>44926</v>
      </c>
      <c r="E107" s="33">
        <v>773352</v>
      </c>
      <c r="F107" s="33">
        <v>528529</v>
      </c>
      <c r="G107" s="33">
        <v>1342</v>
      </c>
      <c r="H107" s="33">
        <v>100400</v>
      </c>
      <c r="I107" s="33">
        <v>2728</v>
      </c>
      <c r="J107" s="33">
        <v>4088</v>
      </c>
      <c r="K107" s="33">
        <v>1289</v>
      </c>
      <c r="L107" s="32">
        <v>2.6647051780409599</v>
      </c>
      <c r="M107" s="32">
        <v>0.46267529019778603</v>
      </c>
      <c r="N107" s="32">
        <v>2.2020298878431701</v>
      </c>
      <c r="O107" s="32">
        <v>0.58878240962842199</v>
      </c>
      <c r="P107" s="32">
        <v>0.58878240962842199</v>
      </c>
      <c r="Q107" s="32">
        <v>4.76</v>
      </c>
      <c r="R107" s="32">
        <v>1.2330532247424399E-3</v>
      </c>
      <c r="S107" s="32">
        <v>64.802668148971605</v>
      </c>
      <c r="T107" s="32">
        <v>0.25326919193539499</v>
      </c>
      <c r="U107" s="32">
        <v>49.193548387096698</v>
      </c>
      <c r="V107" s="32">
        <v>0.35275010603192303</v>
      </c>
      <c r="W107" s="48">
        <v>0.51484229180309904</v>
      </c>
      <c r="X107" s="32">
        <v>12.993214798288101</v>
      </c>
      <c r="Y107" s="32"/>
      <c r="Z107" s="32"/>
      <c r="AA107" s="32"/>
    </row>
    <row r="108" spans="1:27" s="4" customFormat="1" x14ac:dyDescent="0.25">
      <c r="A108" s="37" t="s">
        <v>386</v>
      </c>
      <c r="B108" s="4" t="s">
        <v>245</v>
      </c>
      <c r="C108" s="10" t="s">
        <v>66</v>
      </c>
      <c r="D108" s="44">
        <v>44926</v>
      </c>
      <c r="E108" s="4">
        <v>685436</v>
      </c>
      <c r="F108" s="4">
        <v>539607</v>
      </c>
      <c r="G108" s="4">
        <v>4885</v>
      </c>
      <c r="H108" s="4">
        <v>72441</v>
      </c>
      <c r="I108" s="4">
        <v>1293</v>
      </c>
      <c r="J108" s="4">
        <v>923</v>
      </c>
      <c r="K108" s="4">
        <v>0</v>
      </c>
      <c r="L108" s="40">
        <v>3.2186767153233</v>
      </c>
      <c r="M108" s="40">
        <v>0.38886158431567902</v>
      </c>
      <c r="N108" s="40">
        <v>2.8298151310076198</v>
      </c>
      <c r="O108" s="40">
        <v>0.67874689079700601</v>
      </c>
      <c r="P108" s="40">
        <v>0.61566235136681302</v>
      </c>
      <c r="Q108" s="40">
        <v>5.6</v>
      </c>
      <c r="R108" s="40">
        <v>0</v>
      </c>
      <c r="S108" s="40">
        <v>68.915783247645393</v>
      </c>
      <c r="T108" s="40">
        <v>0.89716653320893602</v>
      </c>
      <c r="U108" s="40">
        <v>377.80355761794198</v>
      </c>
      <c r="V108" s="40">
        <v>0.18863905601690001</v>
      </c>
      <c r="W108" s="40">
        <v>0.23746905372346999</v>
      </c>
      <c r="X108" s="40">
        <v>12.001520663441999</v>
      </c>
      <c r="Y108" s="49"/>
      <c r="Z108" s="40"/>
      <c r="AA108" s="32"/>
    </row>
    <row r="109" spans="1:27" s="4" customFormat="1" x14ac:dyDescent="0.25">
      <c r="A109" s="37" t="s">
        <v>256</v>
      </c>
      <c r="B109" s="4" t="s">
        <v>257</v>
      </c>
      <c r="C109" s="10" t="s">
        <v>66</v>
      </c>
      <c r="D109" s="44">
        <v>44926</v>
      </c>
      <c r="E109" s="33">
        <v>418054</v>
      </c>
      <c r="F109" s="33">
        <v>290157</v>
      </c>
      <c r="G109" s="33">
        <v>3285</v>
      </c>
      <c r="H109" s="33">
        <v>39606</v>
      </c>
      <c r="I109" s="33">
        <v>0</v>
      </c>
      <c r="J109" s="33">
        <v>813</v>
      </c>
      <c r="K109" s="33">
        <v>0</v>
      </c>
      <c r="L109" s="32">
        <v>3.3663804479088002</v>
      </c>
      <c r="M109" s="32">
        <v>0.47078142785927701</v>
      </c>
      <c r="N109" s="32">
        <v>2.8955990200495298</v>
      </c>
      <c r="O109" s="32">
        <v>0.355016813596291</v>
      </c>
      <c r="P109" s="32">
        <v>0.355016813596291</v>
      </c>
      <c r="Q109" s="32">
        <v>3.53</v>
      </c>
      <c r="R109" s="32">
        <v>0</v>
      </c>
      <c r="S109" s="32">
        <v>84.3357740585774</v>
      </c>
      <c r="T109" s="32">
        <v>1.1194716502750099</v>
      </c>
      <c r="U109" s="32">
        <v>0</v>
      </c>
      <c r="V109" s="32">
        <v>0</v>
      </c>
      <c r="W109" s="48">
        <v>0</v>
      </c>
      <c r="X109" s="32">
        <v>9.5862659863879696</v>
      </c>
      <c r="Y109" s="32">
        <v>16.082885311936501</v>
      </c>
      <c r="Z109" s="32">
        <v>16.082885311936501</v>
      </c>
      <c r="AA109" s="32">
        <v>17.333555313723199</v>
      </c>
    </row>
    <row r="110" spans="1:27" s="4" customFormat="1" x14ac:dyDescent="0.25">
      <c r="A110" s="37" t="s">
        <v>230</v>
      </c>
      <c r="B110" s="4" t="s">
        <v>231</v>
      </c>
      <c r="C110" s="10" t="s">
        <v>66</v>
      </c>
      <c r="D110" s="44">
        <v>44926</v>
      </c>
      <c r="E110" s="33">
        <v>154430</v>
      </c>
      <c r="F110" s="33">
        <v>87345</v>
      </c>
      <c r="G110" s="33">
        <v>395</v>
      </c>
      <c r="H110" s="33">
        <v>17538</v>
      </c>
      <c r="I110" s="33">
        <v>0</v>
      </c>
      <c r="J110" s="33">
        <v>0</v>
      </c>
      <c r="K110" s="33">
        <v>0</v>
      </c>
      <c r="L110" s="32">
        <v>2.44938035368338</v>
      </c>
      <c r="M110" s="32">
        <v>0.24513625875816999</v>
      </c>
      <c r="N110" s="32">
        <v>2.20424409492521</v>
      </c>
      <c r="O110" s="32">
        <v>0.27877334726783298</v>
      </c>
      <c r="P110" s="32">
        <v>0.27877334726783298</v>
      </c>
      <c r="Q110" s="32">
        <v>2.58</v>
      </c>
      <c r="R110" s="32">
        <v>0</v>
      </c>
      <c r="S110" s="32">
        <v>86.988745539390607</v>
      </c>
      <c r="T110" s="32">
        <v>0.450193754273991</v>
      </c>
      <c r="U110" s="32">
        <v>0</v>
      </c>
      <c r="V110" s="32">
        <v>0</v>
      </c>
      <c r="W110" s="48">
        <v>0</v>
      </c>
      <c r="X110" s="32">
        <v>11.238417470875399</v>
      </c>
      <c r="Y110" s="32"/>
      <c r="Z110" s="32"/>
      <c r="AA110" s="32"/>
    </row>
    <row r="111" spans="1:27" s="4" customFormat="1" x14ac:dyDescent="0.25">
      <c r="A111" s="37"/>
      <c r="C111" s="10"/>
      <c r="D111" s="44"/>
      <c r="E111" s="39"/>
      <c r="F111" s="39"/>
      <c r="G111" s="39"/>
      <c r="H111" s="39"/>
      <c r="I111" s="39"/>
      <c r="J111" s="39"/>
      <c r="K111" s="39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9"/>
      <c r="Z111" s="40"/>
      <c r="AA111" s="32"/>
    </row>
    <row r="112" spans="1:27" x14ac:dyDescent="0.25">
      <c r="E112" s="34"/>
      <c r="F112" s="34"/>
      <c r="G112" s="34"/>
      <c r="H112" s="34"/>
      <c r="I112" s="34"/>
      <c r="J112" s="34"/>
      <c r="K112" s="34"/>
    </row>
    <row r="113" spans="5:11" x14ac:dyDescent="0.25">
      <c r="E113" s="34"/>
      <c r="F113" s="34"/>
      <c r="G113" s="34"/>
      <c r="H113" s="34"/>
      <c r="I113" s="34"/>
      <c r="J113" s="34"/>
      <c r="K113" s="34"/>
    </row>
    <row r="114" spans="5:11" x14ac:dyDescent="0.25">
      <c r="E114" s="34"/>
      <c r="F114" s="34"/>
      <c r="G114" s="34"/>
      <c r="H114" s="34"/>
      <c r="I114" s="34"/>
      <c r="J114" s="34"/>
      <c r="K114" s="34"/>
    </row>
    <row r="115" spans="5:11" x14ac:dyDescent="0.25">
      <c r="E115" s="34"/>
      <c r="F115" s="34"/>
      <c r="G115" s="34"/>
      <c r="H115" s="34"/>
      <c r="I115" s="34"/>
      <c r="J115" s="34"/>
      <c r="K115" s="34"/>
    </row>
    <row r="116" spans="5:11" x14ac:dyDescent="0.25">
      <c r="E116" s="34"/>
      <c r="F116" s="34"/>
      <c r="G116" s="34"/>
      <c r="H116" s="34"/>
      <c r="I116" s="34"/>
      <c r="J116" s="34"/>
      <c r="K116" s="34"/>
    </row>
    <row r="117" spans="5:11" x14ac:dyDescent="0.25">
      <c r="E117" s="34"/>
      <c r="F117" s="34"/>
      <c r="G117" s="34"/>
      <c r="H117" s="34"/>
      <c r="I117" s="34"/>
      <c r="J117" s="34"/>
      <c r="K117" s="34"/>
    </row>
    <row r="118" spans="5:11" x14ac:dyDescent="0.25">
      <c r="E118" s="34"/>
      <c r="F118" s="34"/>
      <c r="G118" s="34"/>
      <c r="H118" s="34"/>
      <c r="I118" s="34"/>
      <c r="J118" s="34"/>
      <c r="K118" s="34"/>
    </row>
    <row r="119" spans="5:11" x14ac:dyDescent="0.25">
      <c r="E119" s="34"/>
      <c r="F119" s="34"/>
      <c r="G119" s="34"/>
      <c r="H119" s="34"/>
      <c r="I119" s="34"/>
      <c r="J119" s="34"/>
      <c r="K119" s="34"/>
    </row>
    <row r="120" spans="5:11" x14ac:dyDescent="0.25">
      <c r="E120" s="34"/>
      <c r="F120" s="34"/>
      <c r="G120" s="34"/>
      <c r="H120" s="34"/>
      <c r="I120" s="34"/>
      <c r="J120" s="34"/>
      <c r="K120" s="34"/>
    </row>
    <row r="121" spans="5:11" x14ac:dyDescent="0.25">
      <c r="E121" s="34"/>
      <c r="F121" s="34"/>
      <c r="G121" s="34"/>
      <c r="H121" s="34"/>
      <c r="I121" s="34"/>
      <c r="J121" s="34"/>
      <c r="K121" s="34"/>
    </row>
    <row r="122" spans="5:11" x14ac:dyDescent="0.25">
      <c r="E122" s="34"/>
      <c r="F122" s="34"/>
      <c r="G122" s="34"/>
      <c r="H122" s="34"/>
      <c r="I122" s="34"/>
      <c r="J122" s="34"/>
      <c r="K122" s="34"/>
    </row>
    <row r="123" spans="5:11" x14ac:dyDescent="0.25">
      <c r="E123" s="34"/>
      <c r="F123" s="34"/>
      <c r="G123" s="34"/>
      <c r="H123" s="34"/>
      <c r="I123" s="34"/>
      <c r="J123" s="34"/>
      <c r="K123" s="34"/>
    </row>
    <row r="124" spans="5:11" x14ac:dyDescent="0.25">
      <c r="E124" s="34"/>
      <c r="F124" s="34"/>
      <c r="G124" s="34"/>
      <c r="H124" s="34"/>
      <c r="I124" s="34"/>
      <c r="J124" s="34"/>
      <c r="K124" s="34"/>
    </row>
    <row r="125" spans="5:11" x14ac:dyDescent="0.25">
      <c r="E125" s="34"/>
      <c r="F125" s="34"/>
      <c r="G125" s="34"/>
      <c r="H125" s="34"/>
      <c r="I125" s="34"/>
      <c r="J125" s="34"/>
      <c r="K125" s="34"/>
    </row>
    <row r="126" spans="5:11" x14ac:dyDescent="0.25">
      <c r="E126" s="34"/>
      <c r="F126" s="34"/>
      <c r="G126" s="34"/>
      <c r="H126" s="34"/>
      <c r="I126" s="34"/>
      <c r="J126" s="34"/>
      <c r="K126" s="34"/>
    </row>
    <row r="127" spans="5:11" x14ac:dyDescent="0.25">
      <c r="E127" s="34"/>
      <c r="F127" s="34"/>
      <c r="G127" s="34"/>
      <c r="H127" s="34"/>
      <c r="I127" s="34"/>
      <c r="J127" s="34"/>
      <c r="K127" s="34"/>
    </row>
    <row r="128" spans="5:11" x14ac:dyDescent="0.25">
      <c r="E128" s="34"/>
      <c r="F128" s="34"/>
      <c r="G128" s="34"/>
      <c r="H128" s="34"/>
      <c r="I128" s="34"/>
      <c r="J128" s="34"/>
      <c r="K128" s="34"/>
    </row>
    <row r="129" spans="5:11" x14ac:dyDescent="0.25">
      <c r="E129" s="34"/>
      <c r="F129" s="34"/>
      <c r="G129" s="34"/>
      <c r="H129" s="34"/>
      <c r="I129" s="34"/>
      <c r="J129" s="34"/>
      <c r="K129" s="34"/>
    </row>
    <row r="130" spans="5:11" x14ac:dyDescent="0.25">
      <c r="E130" s="34"/>
      <c r="F130" s="34"/>
      <c r="G130" s="34"/>
      <c r="H130" s="34"/>
      <c r="I130" s="34"/>
      <c r="J130" s="34"/>
      <c r="K130" s="34"/>
    </row>
    <row r="131" spans="5:11" x14ac:dyDescent="0.25">
      <c r="E131" s="34"/>
      <c r="F131" s="34"/>
      <c r="G131" s="34"/>
      <c r="H131" s="34"/>
      <c r="I131" s="34"/>
      <c r="J131" s="34"/>
      <c r="K131" s="34"/>
    </row>
    <row r="132" spans="5:11" x14ac:dyDescent="0.25">
      <c r="E132" s="34"/>
      <c r="F132" s="34"/>
      <c r="G132" s="34"/>
      <c r="H132" s="34"/>
      <c r="I132" s="34"/>
      <c r="J132" s="34"/>
      <c r="K132" s="34"/>
    </row>
    <row r="133" spans="5:11" x14ac:dyDescent="0.25">
      <c r="E133" s="34"/>
      <c r="F133" s="34"/>
      <c r="G133" s="34"/>
      <c r="H133" s="34"/>
      <c r="I133" s="34"/>
      <c r="J133" s="34"/>
      <c r="K133" s="34"/>
    </row>
    <row r="134" spans="5:11" x14ac:dyDescent="0.25">
      <c r="E134" s="34"/>
      <c r="F134" s="34"/>
      <c r="G134" s="34"/>
      <c r="H134" s="34"/>
      <c r="I134" s="34"/>
      <c r="J134" s="34"/>
      <c r="K134" s="34"/>
    </row>
    <row r="135" spans="5:11" x14ac:dyDescent="0.25">
      <c r="E135" s="34"/>
      <c r="F135" s="34"/>
      <c r="G135" s="34"/>
      <c r="H135" s="34"/>
      <c r="I135" s="34"/>
      <c r="J135" s="34"/>
      <c r="K135" s="34"/>
    </row>
    <row r="136" spans="5:11" x14ac:dyDescent="0.25">
      <c r="E136" s="34"/>
      <c r="F136" s="34"/>
      <c r="G136" s="34"/>
      <c r="H136" s="34"/>
      <c r="I136" s="34"/>
      <c r="J136" s="34"/>
      <c r="K136" s="34"/>
    </row>
    <row r="137" spans="5:11" x14ac:dyDescent="0.25">
      <c r="E137" s="34"/>
      <c r="F137" s="34"/>
      <c r="G137" s="34"/>
      <c r="H137" s="34"/>
      <c r="I137" s="34"/>
      <c r="J137" s="34"/>
      <c r="K137" s="34"/>
    </row>
    <row r="138" spans="5:11" x14ac:dyDescent="0.25">
      <c r="E138" s="34"/>
      <c r="F138" s="34"/>
      <c r="G138" s="34"/>
      <c r="H138" s="34"/>
      <c r="I138" s="34"/>
      <c r="J138" s="34"/>
      <c r="K138" s="34"/>
    </row>
    <row r="139" spans="5:11" x14ac:dyDescent="0.25">
      <c r="E139" s="34"/>
      <c r="F139" s="34"/>
      <c r="G139" s="34"/>
      <c r="H139" s="34"/>
      <c r="I139" s="34"/>
      <c r="J139" s="34"/>
      <c r="K139" s="34"/>
    </row>
    <row r="140" spans="5:11" x14ac:dyDescent="0.25">
      <c r="E140" s="34"/>
      <c r="F140" s="34"/>
      <c r="G140" s="34"/>
      <c r="H140" s="34"/>
      <c r="I140" s="34"/>
      <c r="J140" s="34"/>
      <c r="K140" s="34"/>
    </row>
    <row r="141" spans="5:11" x14ac:dyDescent="0.25">
      <c r="E141" s="34"/>
      <c r="F141" s="34"/>
      <c r="G141" s="34"/>
      <c r="H141" s="34"/>
      <c r="I141" s="34"/>
      <c r="J141" s="34"/>
      <c r="K141" s="34"/>
    </row>
    <row r="142" spans="5:11" x14ac:dyDescent="0.25">
      <c r="E142" s="34"/>
      <c r="F142" s="34"/>
      <c r="G142" s="34"/>
      <c r="H142" s="34"/>
      <c r="I142" s="34"/>
      <c r="J142" s="34"/>
      <c r="K142" s="34"/>
    </row>
    <row r="143" spans="5:11" x14ac:dyDescent="0.25">
      <c r="E143" s="34"/>
      <c r="F143" s="34"/>
      <c r="G143" s="34"/>
      <c r="H143" s="34"/>
      <c r="I143" s="34"/>
      <c r="J143" s="34"/>
      <c r="K143" s="34"/>
    </row>
    <row r="144" spans="5:11" x14ac:dyDescent="0.25">
      <c r="E144" s="34"/>
      <c r="F144" s="34"/>
      <c r="G144" s="34"/>
      <c r="H144" s="34"/>
      <c r="I144" s="34"/>
      <c r="J144" s="34"/>
      <c r="K144" s="34"/>
    </row>
    <row r="145" spans="5:11" x14ac:dyDescent="0.25">
      <c r="E145" s="34"/>
      <c r="F145" s="34"/>
      <c r="G145" s="34"/>
      <c r="H145" s="34"/>
      <c r="I145" s="34"/>
      <c r="J145" s="34"/>
      <c r="K145" s="34"/>
    </row>
    <row r="146" spans="5:11" x14ac:dyDescent="0.25">
      <c r="E146" s="34"/>
      <c r="F146" s="34"/>
      <c r="G146" s="34"/>
      <c r="H146" s="34"/>
      <c r="I146" s="34"/>
      <c r="J146" s="34"/>
      <c r="K146" s="34"/>
    </row>
    <row r="147" spans="5:11" x14ac:dyDescent="0.25">
      <c r="E147" s="34"/>
      <c r="F147" s="34"/>
      <c r="G147" s="34"/>
      <c r="H147" s="34"/>
      <c r="I147" s="34"/>
      <c r="J147" s="34"/>
      <c r="K147" s="34"/>
    </row>
    <row r="148" spans="5:11" x14ac:dyDescent="0.25">
      <c r="E148" s="34"/>
      <c r="F148" s="34"/>
      <c r="G148" s="34"/>
      <c r="H148" s="34"/>
      <c r="I148" s="34"/>
      <c r="J148" s="34"/>
      <c r="K148" s="34"/>
    </row>
    <row r="149" spans="5:11" x14ac:dyDescent="0.25">
      <c r="E149" s="34"/>
      <c r="F149" s="34"/>
      <c r="G149" s="34"/>
      <c r="H149" s="34"/>
      <c r="I149" s="34"/>
      <c r="J149" s="34"/>
      <c r="K149" s="34"/>
    </row>
    <row r="150" spans="5:11" x14ac:dyDescent="0.25">
      <c r="E150" s="34"/>
      <c r="F150" s="34"/>
      <c r="G150" s="34"/>
      <c r="H150" s="34"/>
      <c r="I150" s="34"/>
      <c r="J150" s="34"/>
      <c r="K150" s="34"/>
    </row>
    <row r="151" spans="5:11" x14ac:dyDescent="0.25">
      <c r="E151" s="34"/>
      <c r="F151" s="34"/>
      <c r="G151" s="34"/>
      <c r="H151" s="34"/>
      <c r="I151" s="34"/>
      <c r="J151" s="34"/>
      <c r="K151" s="34"/>
    </row>
    <row r="152" spans="5:11" x14ac:dyDescent="0.25">
      <c r="E152" s="34"/>
      <c r="F152" s="34"/>
      <c r="G152" s="34"/>
      <c r="H152" s="34"/>
      <c r="I152" s="34"/>
      <c r="J152" s="34"/>
      <c r="K152" s="34"/>
    </row>
    <row r="153" spans="5:11" x14ac:dyDescent="0.25">
      <c r="E153" s="34"/>
      <c r="F153" s="34"/>
      <c r="G153" s="34"/>
      <c r="H153" s="34"/>
      <c r="I153" s="34"/>
      <c r="J153" s="34"/>
      <c r="K153" s="34"/>
    </row>
    <row r="154" spans="5:11" x14ac:dyDescent="0.25">
      <c r="E154" s="34"/>
      <c r="F154" s="34"/>
      <c r="G154" s="34"/>
      <c r="H154" s="34"/>
      <c r="I154" s="34"/>
      <c r="J154" s="34"/>
      <c r="K154" s="34"/>
    </row>
    <row r="155" spans="5:11" x14ac:dyDescent="0.25">
      <c r="E155" s="34"/>
      <c r="F155" s="34"/>
      <c r="G155" s="34"/>
      <c r="H155" s="34"/>
      <c r="I155" s="34"/>
      <c r="J155" s="34"/>
      <c r="K155" s="34"/>
    </row>
    <row r="156" spans="5:11" x14ac:dyDescent="0.25">
      <c r="E156" s="34"/>
      <c r="F156" s="34"/>
      <c r="G156" s="34"/>
      <c r="H156" s="34"/>
      <c r="I156" s="34"/>
      <c r="J156" s="34"/>
      <c r="K156" s="34"/>
    </row>
    <row r="157" spans="5:11" x14ac:dyDescent="0.25">
      <c r="E157" s="34"/>
      <c r="F157" s="34"/>
      <c r="G157" s="34"/>
      <c r="H157" s="34"/>
      <c r="I157" s="34"/>
      <c r="J157" s="34"/>
      <c r="K157" s="34"/>
    </row>
    <row r="158" spans="5:11" x14ac:dyDescent="0.25">
      <c r="E158" s="34"/>
      <c r="F158" s="34"/>
      <c r="G158" s="34"/>
      <c r="H158" s="34"/>
      <c r="I158" s="34"/>
      <c r="J158" s="34"/>
      <c r="K158" s="34"/>
    </row>
    <row r="159" spans="5:11" x14ac:dyDescent="0.25">
      <c r="E159" s="34"/>
      <c r="F159" s="34"/>
      <c r="G159" s="34"/>
      <c r="H159" s="34"/>
      <c r="I159" s="34"/>
      <c r="J159" s="34"/>
      <c r="K159" s="34"/>
    </row>
    <row r="160" spans="5:11" x14ac:dyDescent="0.25">
      <c r="E160" s="34"/>
      <c r="F160" s="34"/>
      <c r="G160" s="34"/>
      <c r="H160" s="34"/>
      <c r="I160" s="34"/>
      <c r="J160" s="34"/>
      <c r="K160" s="34"/>
    </row>
    <row r="161" spans="5:11" x14ac:dyDescent="0.25">
      <c r="E161" s="34"/>
      <c r="F161" s="34"/>
      <c r="G161" s="34"/>
      <c r="H161" s="34"/>
      <c r="I161" s="34"/>
      <c r="J161" s="34"/>
      <c r="K161" s="34"/>
    </row>
    <row r="162" spans="5:11" x14ac:dyDescent="0.25">
      <c r="E162" s="34"/>
      <c r="F162" s="34"/>
      <c r="G162" s="34"/>
      <c r="H162" s="34"/>
      <c r="I162" s="34"/>
      <c r="J162" s="34"/>
      <c r="K162" s="34"/>
    </row>
    <row r="163" spans="5:11" x14ac:dyDescent="0.25">
      <c r="E163" s="34"/>
      <c r="F163" s="34"/>
      <c r="G163" s="34"/>
      <c r="H163" s="34"/>
      <c r="I163" s="34"/>
      <c r="J163" s="34"/>
      <c r="K163" s="34"/>
    </row>
    <row r="164" spans="5:11" x14ac:dyDescent="0.25">
      <c r="E164" s="34"/>
      <c r="F164" s="34"/>
      <c r="G164" s="34"/>
      <c r="H164" s="34"/>
      <c r="I164" s="34"/>
      <c r="J164" s="34"/>
      <c r="K164" s="34"/>
    </row>
    <row r="165" spans="5:11" x14ac:dyDescent="0.25">
      <c r="E165" s="34"/>
      <c r="F165" s="34"/>
      <c r="G165" s="34"/>
      <c r="H165" s="34"/>
      <c r="I165" s="34"/>
      <c r="J165" s="34"/>
      <c r="K165" s="34"/>
    </row>
    <row r="166" spans="5:11" x14ac:dyDescent="0.25">
      <c r="E166" s="34"/>
      <c r="F166" s="34"/>
      <c r="G166" s="34"/>
      <c r="H166" s="34"/>
      <c r="I166" s="34"/>
      <c r="J166" s="34"/>
      <c r="K166" s="34"/>
    </row>
    <row r="167" spans="5:11" x14ac:dyDescent="0.25">
      <c r="E167" s="34"/>
      <c r="F167" s="34"/>
      <c r="G167" s="34"/>
      <c r="H167" s="34"/>
      <c r="I167" s="34"/>
      <c r="J167" s="34"/>
      <c r="K167" s="34"/>
    </row>
    <row r="168" spans="5:11" x14ac:dyDescent="0.25">
      <c r="E168" s="34"/>
      <c r="F168" s="34"/>
      <c r="G168" s="34"/>
      <c r="H168" s="34"/>
      <c r="I168" s="34"/>
      <c r="J168" s="34"/>
      <c r="K168" s="34"/>
    </row>
    <row r="169" spans="5:11" x14ac:dyDescent="0.25">
      <c r="E169" s="34"/>
      <c r="F169" s="34"/>
      <c r="G169" s="34"/>
      <c r="H169" s="34"/>
      <c r="I169" s="34"/>
      <c r="J169" s="34"/>
      <c r="K169" s="34"/>
    </row>
    <row r="170" spans="5:11" x14ac:dyDescent="0.25">
      <c r="E170" s="34"/>
      <c r="F170" s="34"/>
      <c r="G170" s="34"/>
      <c r="H170" s="34"/>
      <c r="I170" s="34"/>
      <c r="J170" s="34"/>
      <c r="K170" s="34"/>
    </row>
    <row r="171" spans="5:11" x14ac:dyDescent="0.25">
      <c r="E171" s="34"/>
      <c r="F171" s="34"/>
      <c r="G171" s="34"/>
      <c r="H171" s="34"/>
      <c r="I171" s="34"/>
      <c r="J171" s="34"/>
      <c r="K171" s="34"/>
    </row>
    <row r="172" spans="5:11" x14ac:dyDescent="0.25">
      <c r="E172" s="34"/>
      <c r="F172" s="34"/>
      <c r="G172" s="34"/>
      <c r="H172" s="34"/>
      <c r="I172" s="34"/>
      <c r="J172" s="34"/>
      <c r="K172" s="34"/>
    </row>
    <row r="173" spans="5:11" x14ac:dyDescent="0.25">
      <c r="E173" s="34"/>
      <c r="F173" s="34"/>
      <c r="G173" s="34"/>
      <c r="H173" s="34"/>
      <c r="I173" s="34"/>
      <c r="J173" s="34"/>
      <c r="K173" s="34"/>
    </row>
    <row r="174" spans="5:11" x14ac:dyDescent="0.25">
      <c r="E174" s="34"/>
      <c r="F174" s="34"/>
      <c r="G174" s="34"/>
      <c r="H174" s="34"/>
      <c r="I174" s="34"/>
      <c r="J174" s="34"/>
      <c r="K174" s="34"/>
    </row>
    <row r="175" spans="5:11" x14ac:dyDescent="0.25">
      <c r="E175" s="34"/>
      <c r="F175" s="34"/>
      <c r="G175" s="34"/>
      <c r="H175" s="34"/>
      <c r="I175" s="34"/>
      <c r="J175" s="34"/>
      <c r="K175" s="34"/>
    </row>
    <row r="176" spans="5:11" x14ac:dyDescent="0.25">
      <c r="E176" s="34"/>
      <c r="F176" s="34"/>
      <c r="G176" s="34"/>
      <c r="H176" s="34"/>
      <c r="I176" s="34"/>
      <c r="J176" s="34"/>
      <c r="K176" s="34"/>
    </row>
    <row r="177" spans="5:11" x14ac:dyDescent="0.25">
      <c r="E177" s="34"/>
      <c r="F177" s="34"/>
      <c r="G177" s="34"/>
      <c r="H177" s="34"/>
      <c r="I177" s="34"/>
      <c r="J177" s="34"/>
      <c r="K177" s="34"/>
    </row>
    <row r="178" spans="5:11" x14ac:dyDescent="0.25">
      <c r="E178" s="34"/>
      <c r="F178" s="34"/>
      <c r="G178" s="34"/>
      <c r="H178" s="34"/>
      <c r="I178" s="34"/>
      <c r="J178" s="34"/>
      <c r="K178" s="34"/>
    </row>
  </sheetData>
  <sortState xmlns:xlrd2="http://schemas.microsoft.com/office/spreadsheetml/2017/richdata2" ref="A10:AA110">
    <sortCondition ref="A10:A1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1869B"/>
  </sheetPr>
  <dimension ref="A1:AA219"/>
  <sheetViews>
    <sheetView zoomScale="90" zoomScaleNormal="90" workbookViewId="0">
      <pane xSplit="1" ySplit="5" topLeftCell="B6" activePane="bottomRight" state="frozen"/>
      <selection activeCell="A4" sqref="A4"/>
      <selection pane="topRight" activeCell="A4" sqref="A4"/>
      <selection pane="bottomLeft" activeCell="A4" sqref="A4"/>
      <selection pane="bottomRight" activeCell="M6" sqref="M6:AA6"/>
    </sheetView>
  </sheetViews>
  <sheetFormatPr defaultRowHeight="15" x14ac:dyDescent="0.25"/>
  <cols>
    <col min="1" max="1" width="44.42578125" customWidth="1"/>
    <col min="2" max="2" width="16.28515625" customWidth="1"/>
    <col min="4" max="4" width="14" customWidth="1"/>
    <col min="5" max="6" width="12.85546875" bestFit="1" customWidth="1"/>
    <col min="7" max="7" width="13.140625" bestFit="1" customWidth="1"/>
    <col min="8" max="8" width="11.42578125" bestFit="1" customWidth="1"/>
    <col min="9" max="10" width="10.42578125" bestFit="1" customWidth="1"/>
    <col min="11" max="11" width="13.140625" customWidth="1"/>
    <col min="12" max="12" width="11.42578125" customWidth="1"/>
    <col min="13" max="13" width="12.140625" customWidth="1"/>
    <col min="14" max="14" width="11.42578125" customWidth="1"/>
    <col min="15" max="15" width="11.140625" customWidth="1"/>
    <col min="16" max="16" width="11.7109375" customWidth="1"/>
    <col min="17" max="17" width="12.140625" customWidth="1"/>
    <col min="18" max="18" width="11.28515625" customWidth="1"/>
    <col min="19" max="19" width="10.85546875" customWidth="1"/>
    <col min="20" max="20" width="11.28515625" customWidth="1"/>
    <col min="21" max="21" width="11.42578125" customWidth="1"/>
    <col min="22" max="23" width="12" customWidth="1"/>
    <col min="24" max="24" width="11.85546875" customWidth="1"/>
    <col min="25" max="25" width="12.42578125" customWidth="1"/>
    <col min="26" max="27" width="10.5703125" bestFit="1" customWidth="1"/>
  </cols>
  <sheetData>
    <row r="1" spans="1:27" s="4" customFormat="1" ht="18.75" x14ac:dyDescent="0.3">
      <c r="A1" s="1" t="s">
        <v>31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For the 12-month period ended December 31, 2022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60" x14ac:dyDescent="0.25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42</v>
      </c>
      <c r="P4" s="22" t="s">
        <v>16</v>
      </c>
      <c r="Q4" s="22" t="s">
        <v>17</v>
      </c>
      <c r="R4" s="22" t="s">
        <v>18</v>
      </c>
      <c r="S4" s="22" t="s">
        <v>19</v>
      </c>
      <c r="T4" s="22" t="s">
        <v>20</v>
      </c>
      <c r="U4" s="22" t="s">
        <v>21</v>
      </c>
      <c r="V4" s="22" t="s">
        <v>22</v>
      </c>
      <c r="W4" s="22" t="s">
        <v>23</v>
      </c>
      <c r="X4" s="22" t="s">
        <v>24</v>
      </c>
      <c r="Y4" s="22" t="s">
        <v>27</v>
      </c>
      <c r="Z4" s="22" t="s">
        <v>25</v>
      </c>
      <c r="AA4" s="22" t="s">
        <v>26</v>
      </c>
    </row>
    <row r="5" spans="1:27" s="4" customFormat="1" x14ac:dyDescent="0.25">
      <c r="C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7" s="4" customFormat="1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20">
        <f>CT!L6</f>
        <v>3.88</v>
      </c>
      <c r="M6" s="20">
        <f>CT!M6</f>
        <v>0.42</v>
      </c>
      <c r="N6" s="20">
        <f>CT!N6</f>
        <v>3.46</v>
      </c>
      <c r="O6" s="20">
        <f>CT!O6</f>
        <v>1.21</v>
      </c>
      <c r="P6" s="20">
        <f>CT!P6</f>
        <v>1.39</v>
      </c>
      <c r="Q6" s="20">
        <f>CT!Q6</f>
        <v>12.39</v>
      </c>
      <c r="R6" s="20">
        <f>CT!R6</f>
        <v>0.05</v>
      </c>
      <c r="S6" s="20">
        <f>CT!S6</f>
        <v>65.28</v>
      </c>
      <c r="T6" s="20">
        <f>CT!T6</f>
        <v>1.29</v>
      </c>
      <c r="U6" s="20">
        <f>CT!U6</f>
        <v>272.5</v>
      </c>
      <c r="V6" s="20">
        <f>CT!V6</f>
        <v>0.34</v>
      </c>
      <c r="W6" s="20">
        <f>CT!W6</f>
        <v>0.47</v>
      </c>
      <c r="X6" s="20">
        <f>CT!X6</f>
        <v>11.03</v>
      </c>
      <c r="Y6" s="20">
        <f>CT!Y6</f>
        <v>15.24</v>
      </c>
      <c r="Z6" s="20">
        <f>CT!Z6</f>
        <v>15.29</v>
      </c>
      <c r="AA6" s="20">
        <f>CT!AA6</f>
        <v>16.38</v>
      </c>
    </row>
    <row r="7" spans="1:27" s="4" customForma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7" s="4" customFormat="1" x14ac:dyDescent="0.25">
      <c r="A8" s="21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8">
        <f>AVERAGE(L10:L15)</f>
        <v>4.693551122757353</v>
      </c>
      <c r="M8" s="18">
        <f t="shared" ref="M8:AA8" si="0">AVERAGE(M10:M15)</f>
        <v>0.73943197040120534</v>
      </c>
      <c r="N8" s="18">
        <f t="shared" si="0"/>
        <v>3.9541191523561481</v>
      </c>
      <c r="O8" s="18">
        <f t="shared" si="0"/>
        <v>1.3560174045435183</v>
      </c>
      <c r="P8" s="18">
        <f t="shared" si="0"/>
        <v>1.406475036002474</v>
      </c>
      <c r="Q8" s="18">
        <f t="shared" si="0"/>
        <v>11.436666666666667</v>
      </c>
      <c r="R8" s="18">
        <f t="shared" si="0"/>
        <v>0.82338335673053697</v>
      </c>
      <c r="S8" s="18">
        <f t="shared" si="0"/>
        <v>329.43186499417897</v>
      </c>
      <c r="T8" s="18">
        <f t="shared" si="0"/>
        <v>0.94456374869610171</v>
      </c>
      <c r="U8" s="18">
        <f t="shared" si="0"/>
        <v>257.32506072390174</v>
      </c>
      <c r="V8" s="18">
        <f t="shared" si="0"/>
        <v>0.45079284601792885</v>
      </c>
      <c r="W8" s="18">
        <f t="shared" si="0"/>
        <v>0.5641417441052774</v>
      </c>
      <c r="X8" s="18">
        <f t="shared" si="0"/>
        <v>16.780159795206355</v>
      </c>
      <c r="Y8" s="18">
        <f t="shared" si="0"/>
        <v>12.658507179753576</v>
      </c>
      <c r="Z8" s="18">
        <f t="shared" si="0"/>
        <v>12.658507179753576</v>
      </c>
      <c r="AA8" s="18">
        <f t="shared" si="0"/>
        <v>13.662614219082727</v>
      </c>
    </row>
    <row r="10" spans="1:27" s="4" customFormat="1" x14ac:dyDescent="0.25">
      <c r="A10" s="37" t="s">
        <v>285</v>
      </c>
      <c r="B10" s="4" t="s">
        <v>286</v>
      </c>
      <c r="C10" s="10" t="s">
        <v>96</v>
      </c>
      <c r="D10" s="44">
        <v>44926</v>
      </c>
      <c r="E10" s="33">
        <v>3166822</v>
      </c>
      <c r="F10" s="33">
        <v>2329523</v>
      </c>
      <c r="G10" s="33">
        <v>29075</v>
      </c>
      <c r="H10" s="33">
        <v>307052</v>
      </c>
      <c r="I10" s="33">
        <v>3263</v>
      </c>
      <c r="J10" s="33">
        <v>3123</v>
      </c>
      <c r="K10" s="33">
        <v>1</v>
      </c>
      <c r="L10" s="32">
        <v>3.7607838365385202</v>
      </c>
      <c r="M10" s="32">
        <v>0.499096257760969</v>
      </c>
      <c r="N10" s="32">
        <v>3.2616875787775501</v>
      </c>
      <c r="O10" s="32">
        <v>1.18209389365257</v>
      </c>
      <c r="P10" s="32">
        <v>1.0447254766455001</v>
      </c>
      <c r="Q10" s="32">
        <v>9.82</v>
      </c>
      <c r="R10" s="32">
        <v>-2.5175641191570799E-2</v>
      </c>
      <c r="S10" s="32">
        <v>54.336860653118897</v>
      </c>
      <c r="T10" s="32">
        <v>1.2327238469633199</v>
      </c>
      <c r="U10" s="32">
        <v>891.05117989580106</v>
      </c>
      <c r="V10" s="32">
        <v>0.10303705102465401</v>
      </c>
      <c r="W10" s="48">
        <v>0.138344898113201</v>
      </c>
      <c r="X10" s="32">
        <v>8.1307563417684001</v>
      </c>
      <c r="Y10" s="32"/>
      <c r="Z10" s="32"/>
      <c r="AA10" s="32"/>
    </row>
    <row r="11" spans="1:27" s="4" customFormat="1" x14ac:dyDescent="0.25">
      <c r="A11" s="37" t="s">
        <v>123</v>
      </c>
      <c r="B11" s="4" t="s">
        <v>116</v>
      </c>
      <c r="C11" s="10" t="s">
        <v>96</v>
      </c>
      <c r="D11" s="44">
        <v>44926</v>
      </c>
      <c r="E11" s="33">
        <v>2508364</v>
      </c>
      <c r="F11" s="33">
        <v>1913576</v>
      </c>
      <c r="G11" s="33">
        <v>17449</v>
      </c>
      <c r="H11" s="33">
        <v>237037</v>
      </c>
      <c r="I11" s="33">
        <v>16836</v>
      </c>
      <c r="J11" s="33">
        <v>5316</v>
      </c>
      <c r="K11" s="33">
        <v>572</v>
      </c>
      <c r="L11" s="32">
        <v>4.1112986363760102</v>
      </c>
      <c r="M11" s="32">
        <v>0.49142650303061702</v>
      </c>
      <c r="N11" s="32">
        <v>3.6198721333453898</v>
      </c>
      <c r="O11" s="32">
        <v>0.49745492955592902</v>
      </c>
      <c r="P11" s="32">
        <v>1.784026661473</v>
      </c>
      <c r="Q11" s="32">
        <v>18.829999999999998</v>
      </c>
      <c r="R11" s="32">
        <v>0.32398869283343401</v>
      </c>
      <c r="S11" s="32">
        <v>76.044317870017295</v>
      </c>
      <c r="T11" s="32">
        <v>0.90361336595849295</v>
      </c>
      <c r="U11" s="32">
        <v>103.641007365169</v>
      </c>
      <c r="V11" s="32">
        <v>0.67119445184191695</v>
      </c>
      <c r="W11" s="48">
        <v>0.87186856721171402</v>
      </c>
      <c r="X11" s="32">
        <v>11.0549282597361</v>
      </c>
      <c r="Y11" s="32">
        <v>13.1310017984187</v>
      </c>
      <c r="Z11" s="32">
        <v>13.1310017984187</v>
      </c>
      <c r="AA11" s="32">
        <v>13.9533447949538</v>
      </c>
    </row>
    <row r="12" spans="1:27" s="4" customFormat="1" x14ac:dyDescent="0.25">
      <c r="A12" s="37" t="s">
        <v>94</v>
      </c>
      <c r="B12" s="4" t="s">
        <v>95</v>
      </c>
      <c r="C12" s="10" t="s">
        <v>96</v>
      </c>
      <c r="D12" s="44">
        <v>44926</v>
      </c>
      <c r="E12" s="33">
        <v>2127985</v>
      </c>
      <c r="F12" s="33">
        <v>1499586</v>
      </c>
      <c r="G12" s="33">
        <v>13111</v>
      </c>
      <c r="H12" s="33">
        <v>328961</v>
      </c>
      <c r="I12" s="33">
        <v>13608</v>
      </c>
      <c r="J12" s="33">
        <v>3302</v>
      </c>
      <c r="K12" s="33">
        <v>2000</v>
      </c>
      <c r="L12" s="32">
        <v>3.8320097490212799</v>
      </c>
      <c r="M12" s="32">
        <v>0.52551734967038</v>
      </c>
      <c r="N12" s="32">
        <v>3.3064923993508999</v>
      </c>
      <c r="O12" s="32">
        <v>0.85087311397302101</v>
      </c>
      <c r="P12" s="32">
        <v>4.4155878167537101E-3</v>
      </c>
      <c r="Q12" s="32">
        <v>0.03</v>
      </c>
      <c r="R12" s="32">
        <v>2.36344717941591E-2</v>
      </c>
      <c r="S12" s="32">
        <v>67.099437972934695</v>
      </c>
      <c r="T12" s="32">
        <v>0.86673008540375196</v>
      </c>
      <c r="U12" s="32">
        <v>96.347736625514401</v>
      </c>
      <c r="V12" s="32">
        <v>0.63947819181056198</v>
      </c>
      <c r="W12" s="48">
        <v>0.89958531021083499</v>
      </c>
      <c r="X12" s="32">
        <v>15.8706421789249</v>
      </c>
      <c r="Y12" s="32">
        <v>11.3455390244879</v>
      </c>
      <c r="Z12" s="32">
        <v>11.3455390244879</v>
      </c>
      <c r="AA12" s="32">
        <v>12.024600038767201</v>
      </c>
    </row>
    <row r="13" spans="1:27" s="4" customFormat="1" x14ac:dyDescent="0.25">
      <c r="A13" s="37" t="s">
        <v>249</v>
      </c>
      <c r="B13" s="4" t="s">
        <v>250</v>
      </c>
      <c r="C13" s="10" t="s">
        <v>96</v>
      </c>
      <c r="D13" s="44">
        <v>44926</v>
      </c>
      <c r="E13" s="33">
        <v>379838</v>
      </c>
      <c r="F13" s="33">
        <v>324272</v>
      </c>
      <c r="G13" s="33">
        <v>6353</v>
      </c>
      <c r="H13" s="33">
        <v>46209</v>
      </c>
      <c r="I13" s="33">
        <v>4047</v>
      </c>
      <c r="J13" s="33">
        <v>2714</v>
      </c>
      <c r="K13" s="33">
        <v>0</v>
      </c>
      <c r="L13" s="32">
        <v>6.8055688595890196</v>
      </c>
      <c r="M13" s="32">
        <v>1.5226213701712901</v>
      </c>
      <c r="N13" s="32">
        <v>5.2829474894177304</v>
      </c>
      <c r="O13" s="32">
        <v>2.4788793927944601</v>
      </c>
      <c r="P13" s="32">
        <v>2.4788793927944601</v>
      </c>
      <c r="Q13" s="32">
        <v>20.05</v>
      </c>
      <c r="R13" s="32">
        <v>0.26155236222344602</v>
      </c>
      <c r="S13" s="32">
        <v>69.636559379292393</v>
      </c>
      <c r="T13" s="32">
        <v>1.92151228733459</v>
      </c>
      <c r="U13" s="32">
        <v>156.980479367432</v>
      </c>
      <c r="V13" s="32">
        <v>1.0980997161947901</v>
      </c>
      <c r="W13" s="48">
        <v>1.2240453686200301</v>
      </c>
      <c r="X13" s="32">
        <v>12.6966221720874</v>
      </c>
      <c r="Y13" s="32">
        <v>15.8364628116025</v>
      </c>
      <c r="Z13" s="32">
        <v>15.8364628116025</v>
      </c>
      <c r="AA13" s="32">
        <v>17.098676273173702</v>
      </c>
    </row>
    <row r="14" spans="1:27" x14ac:dyDescent="0.25">
      <c r="A14" s="37" t="s">
        <v>298</v>
      </c>
      <c r="B14" s="4" t="s">
        <v>299</v>
      </c>
      <c r="C14" s="10" t="s">
        <v>96</v>
      </c>
      <c r="D14" s="44">
        <v>44926</v>
      </c>
      <c r="E14" s="33">
        <v>42380</v>
      </c>
      <c r="F14" s="33">
        <v>0</v>
      </c>
      <c r="G14" s="33">
        <v>0</v>
      </c>
      <c r="H14" s="33">
        <v>21915</v>
      </c>
      <c r="I14" s="33">
        <v>0</v>
      </c>
      <c r="J14" s="33">
        <v>0</v>
      </c>
      <c r="K14" s="33">
        <v>0</v>
      </c>
      <c r="L14" s="32">
        <v>6.0369318181818103</v>
      </c>
      <c r="M14" s="32">
        <v>0.53548881673881599</v>
      </c>
      <c r="N14" s="32">
        <v>5.5014430014429996</v>
      </c>
      <c r="O14" s="32">
        <v>1.94279508624458</v>
      </c>
      <c r="P14" s="32">
        <v>1.94279508624458</v>
      </c>
      <c r="Q14" s="32">
        <v>5.19</v>
      </c>
      <c r="R14" s="32">
        <v>4.3642626731473699</v>
      </c>
      <c r="S14" s="32">
        <v>1651.4950166112901</v>
      </c>
      <c r="T14" s="32">
        <v>0</v>
      </c>
      <c r="U14" s="32">
        <v>0</v>
      </c>
      <c r="V14" s="32">
        <v>0</v>
      </c>
      <c r="W14" s="48">
        <v>0</v>
      </c>
      <c r="X14" s="32">
        <v>44.526392783128102</v>
      </c>
      <c r="Y14" s="32">
        <v>10.3210250845052</v>
      </c>
      <c r="Z14" s="32">
        <v>10.3210250845052</v>
      </c>
      <c r="AA14" s="32">
        <v>11.573835769436201</v>
      </c>
    </row>
    <row r="15" spans="1:27" x14ac:dyDescent="0.25">
      <c r="A15" s="37" t="s">
        <v>176</v>
      </c>
      <c r="B15" s="4" t="s">
        <v>177</v>
      </c>
      <c r="C15" s="10" t="s">
        <v>96</v>
      </c>
      <c r="D15" s="44">
        <v>44926</v>
      </c>
      <c r="E15" s="33">
        <v>6659837</v>
      </c>
      <c r="F15" s="33">
        <v>5081366</v>
      </c>
      <c r="G15" s="33">
        <v>38027</v>
      </c>
      <c r="H15" s="33">
        <v>458750</v>
      </c>
      <c r="I15" s="33">
        <v>12850</v>
      </c>
      <c r="J15" s="33">
        <v>4388</v>
      </c>
      <c r="K15" s="33">
        <v>0</v>
      </c>
      <c r="L15" s="32">
        <v>3.6147138368374798</v>
      </c>
      <c r="M15" s="32">
        <v>0.86244152503516003</v>
      </c>
      <c r="N15" s="32">
        <v>2.75227231180232</v>
      </c>
      <c r="O15" s="32">
        <v>1.18400801104055</v>
      </c>
      <c r="P15" s="32">
        <v>1.18400801104055</v>
      </c>
      <c r="Q15" s="32">
        <v>14.7</v>
      </c>
      <c r="R15" s="32">
        <v>-7.9624184236168401E-3</v>
      </c>
      <c r="S15" s="32">
        <v>57.978997478420602</v>
      </c>
      <c r="T15" s="32">
        <v>0.74280290651645597</v>
      </c>
      <c r="U15" s="32">
        <v>295.92996108949399</v>
      </c>
      <c r="V15" s="32">
        <v>0.19294766523564999</v>
      </c>
      <c r="W15" s="48">
        <v>0.251006320475884</v>
      </c>
      <c r="X15" s="32">
        <v>8.4016170355932207</v>
      </c>
      <c r="Y15" s="32"/>
      <c r="Z15" s="32"/>
      <c r="AA15" s="32"/>
    </row>
    <row r="16" spans="1:27" x14ac:dyDescent="0.25">
      <c r="E16" s="34"/>
      <c r="F16" s="34"/>
      <c r="G16" s="34"/>
      <c r="H16" s="34"/>
      <c r="I16" s="34"/>
      <c r="J16" s="34"/>
      <c r="K16" s="34"/>
    </row>
    <row r="17" spans="5:11" x14ac:dyDescent="0.25">
      <c r="E17" s="34"/>
      <c r="F17" s="34"/>
      <c r="G17" s="34"/>
      <c r="H17" s="34"/>
      <c r="I17" s="34"/>
      <c r="J17" s="34"/>
      <c r="K17" s="34"/>
    </row>
    <row r="18" spans="5:11" x14ac:dyDescent="0.25">
      <c r="E18" s="34"/>
      <c r="F18" s="34"/>
      <c r="G18" s="34"/>
      <c r="H18" s="34"/>
      <c r="I18" s="34"/>
      <c r="J18" s="34"/>
      <c r="K18" s="34"/>
    </row>
    <row r="19" spans="5:11" x14ac:dyDescent="0.25">
      <c r="E19" s="34"/>
      <c r="F19" s="34"/>
      <c r="G19" s="34"/>
      <c r="H19" s="34"/>
      <c r="I19" s="34"/>
      <c r="J19" s="34"/>
      <c r="K19" s="34"/>
    </row>
    <row r="20" spans="5:11" x14ac:dyDescent="0.25">
      <c r="E20" s="34"/>
      <c r="F20" s="34"/>
      <c r="G20" s="34"/>
      <c r="H20" s="34"/>
      <c r="I20" s="34"/>
      <c r="J20" s="34"/>
      <c r="K20" s="34"/>
    </row>
    <row r="21" spans="5:11" x14ac:dyDescent="0.25">
      <c r="E21" s="34"/>
      <c r="F21" s="34"/>
      <c r="G21" s="34"/>
      <c r="H21" s="34"/>
      <c r="I21" s="34"/>
      <c r="J21" s="34"/>
      <c r="K21" s="34"/>
    </row>
    <row r="22" spans="5:11" x14ac:dyDescent="0.25">
      <c r="E22" s="34"/>
      <c r="F22" s="34"/>
      <c r="G22" s="34"/>
      <c r="H22" s="34"/>
      <c r="I22" s="34"/>
      <c r="J22" s="34"/>
      <c r="K22" s="34"/>
    </row>
    <row r="23" spans="5:11" x14ac:dyDescent="0.25">
      <c r="E23" s="34"/>
      <c r="F23" s="34"/>
      <c r="G23" s="34"/>
      <c r="H23" s="34"/>
      <c r="I23" s="34"/>
      <c r="J23" s="34"/>
      <c r="K23" s="34"/>
    </row>
    <row r="24" spans="5:11" x14ac:dyDescent="0.25">
      <c r="E24" s="34"/>
      <c r="F24" s="34"/>
      <c r="G24" s="34"/>
      <c r="H24" s="34"/>
      <c r="I24" s="34"/>
      <c r="J24" s="34"/>
      <c r="K24" s="34"/>
    </row>
    <row r="25" spans="5:11" x14ac:dyDescent="0.25">
      <c r="E25" s="34"/>
      <c r="F25" s="34"/>
      <c r="G25" s="34"/>
      <c r="H25" s="34"/>
      <c r="I25" s="34"/>
      <c r="J25" s="34"/>
      <c r="K25" s="34"/>
    </row>
    <row r="26" spans="5:11" x14ac:dyDescent="0.25">
      <c r="E26" s="34"/>
      <c r="F26" s="34"/>
      <c r="G26" s="34"/>
      <c r="H26" s="34"/>
      <c r="I26" s="34"/>
      <c r="J26" s="34"/>
      <c r="K26" s="34"/>
    </row>
    <row r="27" spans="5:11" x14ac:dyDescent="0.25">
      <c r="E27" s="34"/>
      <c r="F27" s="34"/>
      <c r="G27" s="34"/>
      <c r="H27" s="34"/>
      <c r="I27" s="34"/>
      <c r="J27" s="34"/>
      <c r="K27" s="34"/>
    </row>
    <row r="28" spans="5:11" x14ac:dyDescent="0.25">
      <c r="E28" s="34"/>
      <c r="F28" s="34"/>
      <c r="G28" s="34"/>
      <c r="H28" s="34"/>
      <c r="I28" s="34"/>
      <c r="J28" s="34"/>
      <c r="K28" s="34"/>
    </row>
    <row r="29" spans="5:11" x14ac:dyDescent="0.25">
      <c r="E29" s="34"/>
      <c r="F29" s="34"/>
      <c r="G29" s="34"/>
      <c r="H29" s="34"/>
      <c r="I29" s="34"/>
      <c r="J29" s="34"/>
      <c r="K29" s="34"/>
    </row>
    <row r="30" spans="5:11" x14ac:dyDescent="0.25">
      <c r="E30" s="34"/>
      <c r="F30" s="34"/>
      <c r="G30" s="34"/>
      <c r="H30" s="34"/>
      <c r="I30" s="34"/>
      <c r="J30" s="34"/>
      <c r="K30" s="34"/>
    </row>
    <row r="31" spans="5:11" x14ac:dyDescent="0.25">
      <c r="E31" s="34"/>
      <c r="F31" s="34"/>
      <c r="G31" s="34"/>
      <c r="H31" s="34"/>
      <c r="I31" s="34"/>
      <c r="J31" s="34"/>
      <c r="K31" s="34"/>
    </row>
    <row r="32" spans="5:11" x14ac:dyDescent="0.25">
      <c r="E32" s="34"/>
      <c r="F32" s="34"/>
      <c r="G32" s="34"/>
      <c r="H32" s="34"/>
      <c r="I32" s="34"/>
      <c r="J32" s="34"/>
      <c r="K32" s="34"/>
    </row>
    <row r="33" spans="5:11" x14ac:dyDescent="0.25">
      <c r="E33" s="34"/>
      <c r="F33" s="34"/>
      <c r="G33" s="34"/>
      <c r="H33" s="34"/>
      <c r="I33" s="34"/>
      <c r="J33" s="34"/>
      <c r="K33" s="34"/>
    </row>
    <row r="34" spans="5:11" x14ac:dyDescent="0.25">
      <c r="E34" s="34"/>
      <c r="F34" s="34"/>
      <c r="G34" s="34"/>
      <c r="H34" s="34"/>
      <c r="I34" s="34"/>
      <c r="J34" s="34"/>
      <c r="K34" s="34"/>
    </row>
    <row r="35" spans="5:11" x14ac:dyDescent="0.25">
      <c r="E35" s="34"/>
      <c r="F35" s="34"/>
      <c r="G35" s="34"/>
      <c r="H35" s="34"/>
      <c r="I35" s="34"/>
      <c r="J35" s="34"/>
      <c r="K35" s="34"/>
    </row>
    <row r="36" spans="5:11" x14ac:dyDescent="0.25">
      <c r="E36" s="34"/>
      <c r="F36" s="34"/>
      <c r="G36" s="34"/>
      <c r="H36" s="34"/>
      <c r="I36" s="34"/>
      <c r="J36" s="34"/>
      <c r="K36" s="34"/>
    </row>
    <row r="37" spans="5:11" x14ac:dyDescent="0.25">
      <c r="E37" s="34"/>
      <c r="F37" s="34"/>
      <c r="G37" s="34"/>
      <c r="H37" s="34"/>
      <c r="I37" s="34"/>
      <c r="J37" s="34"/>
      <c r="K37" s="34"/>
    </row>
    <row r="38" spans="5:11" x14ac:dyDescent="0.25">
      <c r="E38" s="34"/>
      <c r="F38" s="34"/>
      <c r="G38" s="34"/>
      <c r="H38" s="34"/>
      <c r="I38" s="34"/>
      <c r="J38" s="34"/>
      <c r="K38" s="34"/>
    </row>
    <row r="39" spans="5:11" x14ac:dyDescent="0.25">
      <c r="E39" s="34"/>
      <c r="F39" s="34"/>
      <c r="G39" s="34"/>
      <c r="H39" s="34"/>
      <c r="I39" s="34"/>
      <c r="J39" s="34"/>
      <c r="K39" s="34"/>
    </row>
    <row r="40" spans="5:11" x14ac:dyDescent="0.25">
      <c r="E40" s="34"/>
      <c r="F40" s="34"/>
      <c r="G40" s="34"/>
      <c r="H40" s="34"/>
      <c r="I40" s="34"/>
      <c r="J40" s="34"/>
      <c r="K40" s="34"/>
    </row>
    <row r="41" spans="5:11" x14ac:dyDescent="0.25">
      <c r="E41" s="34"/>
      <c r="F41" s="34"/>
      <c r="G41" s="34"/>
      <c r="H41" s="34"/>
      <c r="I41" s="34"/>
      <c r="J41" s="34"/>
      <c r="K41" s="34"/>
    </row>
    <row r="42" spans="5:11" x14ac:dyDescent="0.25">
      <c r="E42" s="34"/>
      <c r="F42" s="34"/>
      <c r="G42" s="34"/>
      <c r="H42" s="34"/>
      <c r="I42" s="34"/>
      <c r="J42" s="34"/>
      <c r="K42" s="34"/>
    </row>
    <row r="43" spans="5:11" x14ac:dyDescent="0.25">
      <c r="E43" s="34"/>
      <c r="F43" s="34"/>
      <c r="G43" s="34"/>
      <c r="H43" s="34"/>
      <c r="I43" s="34"/>
      <c r="J43" s="34"/>
      <c r="K43" s="34"/>
    </row>
    <row r="44" spans="5:11" x14ac:dyDescent="0.25">
      <c r="E44" s="34"/>
      <c r="F44" s="34"/>
      <c r="G44" s="34"/>
      <c r="H44" s="34"/>
      <c r="I44" s="34"/>
      <c r="J44" s="34"/>
      <c r="K44" s="34"/>
    </row>
    <row r="45" spans="5:11" x14ac:dyDescent="0.25">
      <c r="E45" s="34"/>
      <c r="F45" s="34"/>
      <c r="G45" s="34"/>
      <c r="H45" s="34"/>
      <c r="I45" s="34"/>
      <c r="J45" s="34"/>
      <c r="K45" s="34"/>
    </row>
    <row r="46" spans="5:11" x14ac:dyDescent="0.25">
      <c r="E46" s="34"/>
      <c r="F46" s="34"/>
      <c r="G46" s="34"/>
      <c r="H46" s="34"/>
      <c r="I46" s="34"/>
      <c r="J46" s="34"/>
      <c r="K46" s="34"/>
    </row>
    <row r="47" spans="5:11" x14ac:dyDescent="0.25">
      <c r="E47" s="34"/>
      <c r="F47" s="34"/>
      <c r="G47" s="34"/>
      <c r="H47" s="34"/>
      <c r="I47" s="34"/>
      <c r="J47" s="34"/>
      <c r="K47" s="34"/>
    </row>
    <row r="48" spans="5:11" x14ac:dyDescent="0.25">
      <c r="E48" s="34"/>
      <c r="F48" s="34"/>
      <c r="G48" s="34"/>
      <c r="H48" s="34"/>
      <c r="I48" s="34"/>
      <c r="J48" s="34"/>
      <c r="K48" s="34"/>
    </row>
    <row r="49" spans="5:11" x14ac:dyDescent="0.25">
      <c r="E49" s="34"/>
      <c r="F49" s="34"/>
      <c r="G49" s="34"/>
      <c r="H49" s="34"/>
      <c r="I49" s="34"/>
      <c r="J49" s="34"/>
      <c r="K49" s="34"/>
    </row>
    <row r="50" spans="5:11" x14ac:dyDescent="0.25">
      <c r="E50" s="34"/>
      <c r="F50" s="34"/>
      <c r="G50" s="34"/>
      <c r="H50" s="34"/>
      <c r="I50" s="34"/>
      <c r="J50" s="34"/>
      <c r="K50" s="34"/>
    </row>
    <row r="51" spans="5:11" x14ac:dyDescent="0.25">
      <c r="E51" s="34"/>
      <c r="F51" s="34"/>
      <c r="G51" s="34"/>
      <c r="H51" s="34"/>
      <c r="I51" s="34"/>
      <c r="J51" s="34"/>
      <c r="K51" s="34"/>
    </row>
    <row r="52" spans="5:11" x14ac:dyDescent="0.25">
      <c r="E52" s="34"/>
      <c r="F52" s="34"/>
      <c r="G52" s="34"/>
      <c r="H52" s="34"/>
      <c r="I52" s="34"/>
      <c r="J52" s="34"/>
      <c r="K52" s="34"/>
    </row>
    <row r="53" spans="5:11" x14ac:dyDescent="0.25">
      <c r="E53" s="34"/>
      <c r="F53" s="34"/>
      <c r="G53" s="34"/>
      <c r="H53" s="34"/>
      <c r="I53" s="34"/>
      <c r="J53" s="34"/>
      <c r="K53" s="34"/>
    </row>
    <row r="54" spans="5:11" x14ac:dyDescent="0.25">
      <c r="E54" s="34"/>
      <c r="F54" s="34"/>
      <c r="G54" s="34"/>
      <c r="H54" s="34"/>
      <c r="I54" s="34"/>
      <c r="J54" s="34"/>
      <c r="K54" s="34"/>
    </row>
    <row r="55" spans="5:11" x14ac:dyDescent="0.25">
      <c r="E55" s="34"/>
      <c r="F55" s="34"/>
      <c r="G55" s="34"/>
      <c r="H55" s="34"/>
      <c r="I55" s="34"/>
      <c r="J55" s="34"/>
      <c r="K55" s="34"/>
    </row>
    <row r="56" spans="5:11" x14ac:dyDescent="0.25">
      <c r="E56" s="34"/>
      <c r="F56" s="34"/>
      <c r="G56" s="34"/>
      <c r="H56" s="34"/>
      <c r="I56" s="34"/>
      <c r="J56" s="34"/>
      <c r="K56" s="34"/>
    </row>
    <row r="57" spans="5:11" x14ac:dyDescent="0.25">
      <c r="E57" s="34"/>
      <c r="F57" s="34"/>
      <c r="G57" s="34"/>
      <c r="H57" s="34"/>
      <c r="I57" s="34"/>
      <c r="J57" s="34"/>
      <c r="K57" s="34"/>
    </row>
    <row r="58" spans="5:11" x14ac:dyDescent="0.25">
      <c r="E58" s="34"/>
      <c r="F58" s="34"/>
      <c r="G58" s="34"/>
      <c r="H58" s="34"/>
      <c r="I58" s="34"/>
      <c r="J58" s="34"/>
      <c r="K58" s="34"/>
    </row>
    <row r="59" spans="5:11" x14ac:dyDescent="0.25">
      <c r="E59" s="34"/>
      <c r="F59" s="34"/>
      <c r="G59" s="34"/>
      <c r="H59" s="34"/>
      <c r="I59" s="34"/>
      <c r="J59" s="34"/>
      <c r="K59" s="34"/>
    </row>
    <row r="60" spans="5:11" x14ac:dyDescent="0.25">
      <c r="E60" s="34"/>
      <c r="F60" s="34"/>
      <c r="G60" s="34"/>
      <c r="H60" s="34"/>
      <c r="I60" s="34"/>
      <c r="J60" s="34"/>
      <c r="K60" s="34"/>
    </row>
    <row r="61" spans="5:11" x14ac:dyDescent="0.25">
      <c r="E61" s="34"/>
      <c r="F61" s="34"/>
      <c r="G61" s="34"/>
      <c r="H61" s="34"/>
      <c r="I61" s="34"/>
      <c r="J61" s="34"/>
      <c r="K61" s="34"/>
    </row>
    <row r="62" spans="5:11" x14ac:dyDescent="0.25">
      <c r="E62" s="34"/>
      <c r="F62" s="34"/>
      <c r="G62" s="34"/>
      <c r="H62" s="34"/>
      <c r="I62" s="34"/>
      <c r="J62" s="34"/>
      <c r="K62" s="34"/>
    </row>
    <row r="63" spans="5:11" x14ac:dyDescent="0.25">
      <c r="E63" s="34"/>
      <c r="F63" s="34"/>
      <c r="G63" s="34"/>
      <c r="H63" s="34"/>
      <c r="I63" s="34"/>
      <c r="J63" s="34"/>
      <c r="K63" s="34"/>
    </row>
    <row r="64" spans="5:11" x14ac:dyDescent="0.25">
      <c r="E64" s="34"/>
      <c r="F64" s="34"/>
      <c r="G64" s="34"/>
      <c r="H64" s="34"/>
      <c r="I64" s="34"/>
      <c r="J64" s="34"/>
      <c r="K64" s="34"/>
    </row>
    <row r="65" spans="5:11" x14ac:dyDescent="0.25">
      <c r="E65" s="34"/>
      <c r="F65" s="34"/>
      <c r="G65" s="34"/>
      <c r="H65" s="34"/>
      <c r="I65" s="34"/>
      <c r="J65" s="34"/>
      <c r="K65" s="34"/>
    </row>
    <row r="66" spans="5:11" x14ac:dyDescent="0.25">
      <c r="E66" s="34"/>
      <c r="F66" s="34"/>
      <c r="G66" s="34"/>
      <c r="H66" s="34"/>
      <c r="I66" s="34"/>
      <c r="J66" s="34"/>
      <c r="K66" s="34"/>
    </row>
    <row r="67" spans="5:11" x14ac:dyDescent="0.25">
      <c r="E67" s="34"/>
      <c r="F67" s="34"/>
      <c r="G67" s="34"/>
      <c r="H67" s="34"/>
      <c r="I67" s="34"/>
      <c r="J67" s="34"/>
      <c r="K67" s="34"/>
    </row>
    <row r="68" spans="5:11" x14ac:dyDescent="0.25">
      <c r="E68" s="34"/>
      <c r="F68" s="34"/>
      <c r="G68" s="34"/>
      <c r="H68" s="34"/>
      <c r="I68" s="34"/>
      <c r="J68" s="34"/>
      <c r="K68" s="34"/>
    </row>
    <row r="69" spans="5:11" x14ac:dyDescent="0.25">
      <c r="E69" s="34"/>
      <c r="F69" s="34"/>
      <c r="G69" s="34"/>
      <c r="H69" s="34"/>
      <c r="I69" s="34"/>
      <c r="J69" s="34"/>
      <c r="K69" s="34"/>
    </row>
    <row r="70" spans="5:11" x14ac:dyDescent="0.25">
      <c r="E70" s="34"/>
      <c r="F70" s="34"/>
      <c r="G70" s="34"/>
      <c r="H70" s="34"/>
      <c r="I70" s="34"/>
      <c r="J70" s="34"/>
      <c r="K70" s="34"/>
    </row>
    <row r="71" spans="5:11" x14ac:dyDescent="0.25">
      <c r="E71" s="34"/>
      <c r="F71" s="34"/>
      <c r="G71" s="34"/>
      <c r="H71" s="34"/>
      <c r="I71" s="34"/>
      <c r="J71" s="34"/>
      <c r="K71" s="34"/>
    </row>
    <row r="72" spans="5:11" x14ac:dyDescent="0.25">
      <c r="E72" s="34"/>
      <c r="F72" s="34"/>
      <c r="G72" s="34"/>
      <c r="H72" s="34"/>
      <c r="I72" s="34"/>
      <c r="J72" s="34"/>
      <c r="K72" s="34"/>
    </row>
    <row r="73" spans="5:11" x14ac:dyDescent="0.25">
      <c r="E73" s="34"/>
      <c r="F73" s="34"/>
      <c r="G73" s="34"/>
      <c r="H73" s="34"/>
      <c r="I73" s="34"/>
      <c r="J73" s="34"/>
      <c r="K73" s="34"/>
    </row>
    <row r="74" spans="5:11" x14ac:dyDescent="0.25">
      <c r="E74" s="34"/>
      <c r="F74" s="34"/>
      <c r="G74" s="34"/>
      <c r="H74" s="34"/>
      <c r="I74" s="34"/>
      <c r="J74" s="34"/>
      <c r="K74" s="34"/>
    </row>
    <row r="75" spans="5:11" x14ac:dyDescent="0.25">
      <c r="E75" s="34"/>
      <c r="F75" s="34"/>
      <c r="G75" s="34"/>
      <c r="H75" s="34"/>
      <c r="I75" s="34"/>
      <c r="J75" s="34"/>
      <c r="K75" s="34"/>
    </row>
    <row r="76" spans="5:11" x14ac:dyDescent="0.25">
      <c r="E76" s="34"/>
      <c r="F76" s="34"/>
      <c r="G76" s="34"/>
      <c r="H76" s="34"/>
      <c r="I76" s="34"/>
      <c r="J76" s="34"/>
      <c r="K76" s="34"/>
    </row>
    <row r="77" spans="5:11" x14ac:dyDescent="0.25">
      <c r="E77" s="34"/>
      <c r="F77" s="34"/>
      <c r="G77" s="34"/>
      <c r="H77" s="34"/>
      <c r="I77" s="34"/>
      <c r="J77" s="34"/>
      <c r="K77" s="34"/>
    </row>
    <row r="78" spans="5:11" x14ac:dyDescent="0.25">
      <c r="E78" s="34"/>
      <c r="F78" s="34"/>
      <c r="G78" s="34"/>
      <c r="H78" s="34"/>
      <c r="I78" s="34"/>
      <c r="J78" s="34"/>
      <c r="K78" s="34"/>
    </row>
    <row r="79" spans="5:11" x14ac:dyDescent="0.25">
      <c r="E79" s="34"/>
      <c r="F79" s="34"/>
      <c r="G79" s="34"/>
      <c r="H79" s="34"/>
      <c r="I79" s="34"/>
      <c r="J79" s="34"/>
      <c r="K79" s="34"/>
    </row>
    <row r="80" spans="5:11" x14ac:dyDescent="0.25">
      <c r="E80" s="34"/>
      <c r="F80" s="34"/>
      <c r="G80" s="34"/>
      <c r="H80" s="34"/>
      <c r="I80" s="34"/>
      <c r="J80" s="34"/>
      <c r="K80" s="34"/>
    </row>
    <row r="81" spans="5:11" x14ac:dyDescent="0.25">
      <c r="E81" s="34"/>
      <c r="F81" s="34"/>
      <c r="G81" s="34"/>
      <c r="H81" s="34"/>
      <c r="I81" s="34"/>
      <c r="J81" s="34"/>
      <c r="K81" s="34"/>
    </row>
    <row r="82" spans="5:11" x14ac:dyDescent="0.25">
      <c r="E82" s="34"/>
      <c r="F82" s="34"/>
      <c r="G82" s="34"/>
      <c r="H82" s="34"/>
      <c r="I82" s="34"/>
      <c r="J82" s="34"/>
      <c r="K82" s="34"/>
    </row>
    <row r="83" spans="5:11" x14ac:dyDescent="0.25">
      <c r="E83" s="34"/>
      <c r="F83" s="34"/>
      <c r="G83" s="34"/>
      <c r="H83" s="34"/>
      <c r="I83" s="34"/>
      <c r="J83" s="34"/>
      <c r="K83" s="34"/>
    </row>
    <row r="84" spans="5:11" x14ac:dyDescent="0.25">
      <c r="E84" s="34"/>
      <c r="F84" s="34"/>
      <c r="G84" s="34"/>
      <c r="H84" s="34"/>
      <c r="I84" s="34"/>
      <c r="J84" s="34"/>
      <c r="K84" s="34"/>
    </row>
    <row r="85" spans="5:11" x14ac:dyDescent="0.25">
      <c r="E85" s="34"/>
      <c r="F85" s="34"/>
      <c r="G85" s="34"/>
      <c r="H85" s="34"/>
      <c r="I85" s="34"/>
      <c r="J85" s="34"/>
      <c r="K85" s="34"/>
    </row>
    <row r="86" spans="5:11" x14ac:dyDescent="0.25">
      <c r="E86" s="34"/>
      <c r="F86" s="34"/>
      <c r="G86" s="34"/>
      <c r="H86" s="34"/>
      <c r="I86" s="34"/>
      <c r="J86" s="34"/>
      <c r="K86" s="34"/>
    </row>
    <row r="87" spans="5:11" x14ac:dyDescent="0.25">
      <c r="E87" s="34"/>
      <c r="F87" s="34"/>
      <c r="G87" s="34"/>
      <c r="H87" s="34"/>
      <c r="I87" s="34"/>
      <c r="J87" s="34"/>
      <c r="K87" s="34"/>
    </row>
    <row r="88" spans="5:11" x14ac:dyDescent="0.25">
      <c r="E88" s="34"/>
      <c r="F88" s="34"/>
      <c r="G88" s="34"/>
      <c r="H88" s="34"/>
      <c r="I88" s="34"/>
      <c r="J88" s="34"/>
      <c r="K88" s="34"/>
    </row>
    <row r="89" spans="5:11" x14ac:dyDescent="0.25">
      <c r="E89" s="34"/>
      <c r="F89" s="34"/>
      <c r="G89" s="34"/>
      <c r="H89" s="34"/>
      <c r="I89" s="34"/>
      <c r="J89" s="34"/>
      <c r="K89" s="34"/>
    </row>
    <row r="90" spans="5:11" x14ac:dyDescent="0.25">
      <c r="E90" s="34"/>
      <c r="F90" s="34"/>
      <c r="G90" s="34"/>
      <c r="H90" s="34"/>
      <c r="I90" s="34"/>
      <c r="J90" s="34"/>
      <c r="K90" s="34"/>
    </row>
    <row r="91" spans="5:11" x14ac:dyDescent="0.25">
      <c r="E91" s="34"/>
      <c r="F91" s="34"/>
      <c r="G91" s="34"/>
      <c r="H91" s="34"/>
      <c r="I91" s="34"/>
      <c r="J91" s="34"/>
      <c r="K91" s="34"/>
    </row>
    <row r="92" spans="5:11" x14ac:dyDescent="0.25">
      <c r="E92" s="34"/>
      <c r="F92" s="34"/>
      <c r="G92" s="34"/>
      <c r="H92" s="34"/>
      <c r="I92" s="34"/>
      <c r="J92" s="34"/>
      <c r="K92" s="34"/>
    </row>
    <row r="93" spans="5:11" x14ac:dyDescent="0.25">
      <c r="E93" s="34"/>
      <c r="F93" s="34"/>
      <c r="G93" s="34"/>
      <c r="H93" s="34"/>
      <c r="I93" s="34"/>
      <c r="J93" s="34"/>
      <c r="K93" s="34"/>
    </row>
    <row r="94" spans="5:11" x14ac:dyDescent="0.25">
      <c r="E94" s="34"/>
      <c r="F94" s="34"/>
      <c r="G94" s="34"/>
      <c r="H94" s="34"/>
      <c r="I94" s="34"/>
      <c r="J94" s="34"/>
      <c r="K94" s="34"/>
    </row>
    <row r="95" spans="5:11" x14ac:dyDescent="0.25">
      <c r="E95" s="34"/>
      <c r="F95" s="34"/>
      <c r="G95" s="34"/>
      <c r="H95" s="34"/>
      <c r="I95" s="34"/>
      <c r="J95" s="34"/>
      <c r="K95" s="34"/>
    </row>
    <row r="96" spans="5:11" x14ac:dyDescent="0.25">
      <c r="E96" s="34"/>
      <c r="F96" s="34"/>
      <c r="G96" s="34"/>
      <c r="H96" s="34"/>
      <c r="I96" s="34"/>
      <c r="J96" s="34"/>
      <c r="K96" s="34"/>
    </row>
    <row r="97" spans="5:11" x14ac:dyDescent="0.25">
      <c r="E97" s="34"/>
      <c r="F97" s="34"/>
      <c r="G97" s="34"/>
      <c r="H97" s="34"/>
      <c r="I97" s="34"/>
      <c r="J97" s="34"/>
      <c r="K97" s="34"/>
    </row>
    <row r="98" spans="5:11" x14ac:dyDescent="0.25">
      <c r="E98" s="34"/>
      <c r="F98" s="34"/>
      <c r="G98" s="34"/>
      <c r="H98" s="34"/>
      <c r="I98" s="34"/>
      <c r="J98" s="34"/>
      <c r="K98" s="34"/>
    </row>
    <row r="99" spans="5:11" x14ac:dyDescent="0.25">
      <c r="E99" s="34"/>
      <c r="F99" s="34"/>
      <c r="G99" s="34"/>
      <c r="H99" s="34"/>
      <c r="I99" s="34"/>
      <c r="J99" s="34"/>
      <c r="K99" s="34"/>
    </row>
    <row r="100" spans="5:11" x14ac:dyDescent="0.25">
      <c r="E100" s="34"/>
      <c r="F100" s="34"/>
      <c r="G100" s="34"/>
      <c r="H100" s="34"/>
      <c r="I100" s="34"/>
      <c r="J100" s="34"/>
      <c r="K100" s="34"/>
    </row>
    <row r="101" spans="5:11" x14ac:dyDescent="0.25">
      <c r="E101" s="34"/>
      <c r="F101" s="34"/>
      <c r="G101" s="34"/>
      <c r="H101" s="34"/>
      <c r="I101" s="34"/>
      <c r="J101" s="34"/>
      <c r="K101" s="34"/>
    </row>
    <row r="102" spans="5:11" x14ac:dyDescent="0.25">
      <c r="E102" s="34"/>
      <c r="F102" s="34"/>
      <c r="G102" s="34"/>
      <c r="H102" s="34"/>
      <c r="I102" s="34"/>
      <c r="J102" s="34"/>
      <c r="K102" s="34"/>
    </row>
    <row r="103" spans="5:11" x14ac:dyDescent="0.25">
      <c r="E103" s="34"/>
      <c r="F103" s="34"/>
      <c r="G103" s="34"/>
      <c r="H103" s="34"/>
      <c r="I103" s="34"/>
      <c r="J103" s="34"/>
      <c r="K103" s="34"/>
    </row>
    <row r="104" spans="5:11" x14ac:dyDescent="0.25">
      <c r="E104" s="34"/>
      <c r="F104" s="34"/>
      <c r="G104" s="34"/>
      <c r="H104" s="34"/>
      <c r="I104" s="34"/>
      <c r="J104" s="34"/>
      <c r="K104" s="34"/>
    </row>
    <row r="105" spans="5:11" x14ac:dyDescent="0.25">
      <c r="E105" s="34"/>
      <c r="F105" s="34"/>
      <c r="G105" s="34"/>
      <c r="H105" s="34"/>
      <c r="I105" s="34"/>
      <c r="J105" s="34"/>
      <c r="K105" s="34"/>
    </row>
    <row r="106" spans="5:11" x14ac:dyDescent="0.25">
      <c r="E106" s="34"/>
      <c r="F106" s="34"/>
      <c r="G106" s="34"/>
      <c r="H106" s="34"/>
      <c r="I106" s="34"/>
      <c r="J106" s="34"/>
      <c r="K106" s="34"/>
    </row>
    <row r="107" spans="5:11" x14ac:dyDescent="0.25">
      <c r="E107" s="34"/>
      <c r="F107" s="34"/>
      <c r="G107" s="34"/>
      <c r="H107" s="34"/>
      <c r="I107" s="34"/>
      <c r="J107" s="34"/>
      <c r="K107" s="34"/>
    </row>
    <row r="108" spans="5:11" x14ac:dyDescent="0.25">
      <c r="E108" s="34"/>
      <c r="F108" s="34"/>
      <c r="G108" s="34"/>
      <c r="H108" s="34"/>
      <c r="I108" s="34"/>
      <c r="J108" s="34"/>
      <c r="K108" s="34"/>
    </row>
    <row r="109" spans="5:11" x14ac:dyDescent="0.25">
      <c r="E109" s="34"/>
      <c r="F109" s="34"/>
      <c r="G109" s="34"/>
      <c r="H109" s="34"/>
      <c r="I109" s="34"/>
      <c r="J109" s="34"/>
      <c r="K109" s="34"/>
    </row>
    <row r="110" spans="5:11" x14ac:dyDescent="0.25">
      <c r="E110" s="34"/>
      <c r="F110" s="34"/>
      <c r="G110" s="34"/>
      <c r="H110" s="34"/>
      <c r="I110" s="34"/>
      <c r="J110" s="34"/>
      <c r="K110" s="34"/>
    </row>
    <row r="111" spans="5:11" x14ac:dyDescent="0.25">
      <c r="E111" s="34"/>
      <c r="F111" s="34"/>
      <c r="G111" s="34"/>
      <c r="H111" s="34"/>
      <c r="I111" s="34"/>
      <c r="J111" s="34"/>
      <c r="K111" s="34"/>
    </row>
    <row r="112" spans="5:11" x14ac:dyDescent="0.25">
      <c r="E112" s="34"/>
      <c r="F112" s="34"/>
      <c r="G112" s="34"/>
      <c r="H112" s="34"/>
      <c r="I112" s="34"/>
      <c r="J112" s="34"/>
      <c r="K112" s="34"/>
    </row>
    <row r="113" spans="5:11" x14ac:dyDescent="0.25">
      <c r="E113" s="34"/>
      <c r="F113" s="34"/>
      <c r="G113" s="34"/>
      <c r="H113" s="34"/>
      <c r="I113" s="34"/>
      <c r="J113" s="34"/>
      <c r="K113" s="34"/>
    </row>
    <row r="114" spans="5:11" x14ac:dyDescent="0.25">
      <c r="E114" s="34"/>
      <c r="F114" s="34"/>
      <c r="G114" s="34"/>
      <c r="H114" s="34"/>
      <c r="I114" s="34"/>
      <c r="J114" s="34"/>
      <c r="K114" s="34"/>
    </row>
    <row r="115" spans="5:11" x14ac:dyDescent="0.25">
      <c r="E115" s="34"/>
      <c r="F115" s="34"/>
      <c r="G115" s="34"/>
      <c r="H115" s="34"/>
      <c r="I115" s="34"/>
      <c r="J115" s="34"/>
      <c r="K115" s="34"/>
    </row>
    <row r="116" spans="5:11" x14ac:dyDescent="0.25">
      <c r="E116" s="34"/>
      <c r="F116" s="34"/>
      <c r="G116" s="34"/>
      <c r="H116" s="34"/>
      <c r="I116" s="34"/>
      <c r="J116" s="34"/>
      <c r="K116" s="34"/>
    </row>
    <row r="117" spans="5:11" x14ac:dyDescent="0.25">
      <c r="E117" s="34"/>
      <c r="F117" s="34"/>
      <c r="G117" s="34"/>
      <c r="H117" s="34"/>
      <c r="I117" s="34"/>
      <c r="J117" s="34"/>
      <c r="K117" s="34"/>
    </row>
    <row r="118" spans="5:11" x14ac:dyDescent="0.25">
      <c r="E118" s="34"/>
      <c r="F118" s="34"/>
      <c r="G118" s="34"/>
      <c r="H118" s="34"/>
      <c r="I118" s="34"/>
      <c r="J118" s="34"/>
      <c r="K118" s="34"/>
    </row>
    <row r="119" spans="5:11" x14ac:dyDescent="0.25">
      <c r="E119" s="34"/>
      <c r="F119" s="34"/>
      <c r="G119" s="34"/>
      <c r="H119" s="34"/>
      <c r="I119" s="34"/>
      <c r="J119" s="34"/>
      <c r="K119" s="34"/>
    </row>
    <row r="120" spans="5:11" x14ac:dyDescent="0.25">
      <c r="E120" s="34"/>
      <c r="F120" s="34"/>
      <c r="G120" s="34"/>
      <c r="H120" s="34"/>
      <c r="I120" s="34"/>
      <c r="J120" s="34"/>
      <c r="K120" s="34"/>
    </row>
    <row r="121" spans="5:11" x14ac:dyDescent="0.25">
      <c r="E121" s="34"/>
      <c r="F121" s="34"/>
      <c r="G121" s="34"/>
      <c r="H121" s="34"/>
      <c r="I121" s="34"/>
      <c r="J121" s="34"/>
      <c r="K121" s="34"/>
    </row>
    <row r="122" spans="5:11" x14ac:dyDescent="0.25">
      <c r="E122" s="34"/>
      <c r="F122" s="34"/>
      <c r="G122" s="34"/>
      <c r="H122" s="34"/>
      <c r="I122" s="34"/>
      <c r="J122" s="34"/>
      <c r="K122" s="34"/>
    </row>
    <row r="123" spans="5:11" x14ac:dyDescent="0.25">
      <c r="E123" s="34"/>
      <c r="F123" s="34"/>
      <c r="G123" s="34"/>
      <c r="H123" s="34"/>
      <c r="I123" s="34"/>
      <c r="J123" s="34"/>
      <c r="K123" s="34"/>
    </row>
    <row r="124" spans="5:11" x14ac:dyDescent="0.25">
      <c r="E124" s="34"/>
      <c r="F124" s="34"/>
      <c r="G124" s="34"/>
      <c r="H124" s="34"/>
      <c r="I124" s="34"/>
      <c r="J124" s="34"/>
      <c r="K124" s="34"/>
    </row>
    <row r="125" spans="5:11" x14ac:dyDescent="0.25">
      <c r="E125" s="34"/>
      <c r="F125" s="34"/>
      <c r="G125" s="34"/>
      <c r="H125" s="34"/>
      <c r="I125" s="34"/>
      <c r="J125" s="34"/>
      <c r="K125" s="34"/>
    </row>
    <row r="126" spans="5:11" x14ac:dyDescent="0.25">
      <c r="E126" s="34"/>
      <c r="F126" s="34"/>
      <c r="G126" s="34"/>
      <c r="H126" s="34"/>
      <c r="I126" s="34"/>
      <c r="J126" s="34"/>
      <c r="K126" s="34"/>
    </row>
    <row r="127" spans="5:11" x14ac:dyDescent="0.25">
      <c r="E127" s="34"/>
      <c r="F127" s="34"/>
      <c r="G127" s="34"/>
      <c r="H127" s="34"/>
      <c r="I127" s="34"/>
      <c r="J127" s="34"/>
      <c r="K127" s="34"/>
    </row>
    <row r="128" spans="5:11" x14ac:dyDescent="0.25">
      <c r="E128" s="34"/>
      <c r="F128" s="34"/>
      <c r="G128" s="34"/>
      <c r="H128" s="34"/>
      <c r="I128" s="34"/>
      <c r="J128" s="34"/>
      <c r="K128" s="34"/>
    </row>
    <row r="129" spans="5:11" x14ac:dyDescent="0.25">
      <c r="E129" s="34"/>
      <c r="F129" s="34"/>
      <c r="G129" s="34"/>
      <c r="H129" s="34"/>
      <c r="I129" s="34"/>
      <c r="J129" s="34"/>
      <c r="K129" s="34"/>
    </row>
    <row r="130" spans="5:11" x14ac:dyDescent="0.25">
      <c r="E130" s="34"/>
      <c r="F130" s="34"/>
      <c r="G130" s="34"/>
      <c r="H130" s="34"/>
      <c r="I130" s="34"/>
      <c r="J130" s="34"/>
      <c r="K130" s="34"/>
    </row>
    <row r="131" spans="5:11" x14ac:dyDescent="0.25">
      <c r="E131" s="34"/>
      <c r="F131" s="34"/>
      <c r="G131" s="34"/>
      <c r="H131" s="34"/>
      <c r="I131" s="34"/>
      <c r="J131" s="34"/>
      <c r="K131" s="34"/>
    </row>
    <row r="132" spans="5:11" x14ac:dyDescent="0.25">
      <c r="E132" s="34"/>
      <c r="F132" s="34"/>
      <c r="G132" s="34"/>
      <c r="H132" s="34"/>
      <c r="I132" s="34"/>
      <c r="J132" s="34"/>
      <c r="K132" s="34"/>
    </row>
    <row r="133" spans="5:11" x14ac:dyDescent="0.25">
      <c r="E133" s="34"/>
      <c r="F133" s="34"/>
      <c r="G133" s="34"/>
      <c r="H133" s="34"/>
      <c r="I133" s="34"/>
      <c r="J133" s="34"/>
      <c r="K133" s="34"/>
    </row>
    <row r="134" spans="5:11" x14ac:dyDescent="0.25">
      <c r="E134" s="34"/>
      <c r="F134" s="34"/>
      <c r="G134" s="34"/>
      <c r="H134" s="34"/>
      <c r="I134" s="34"/>
      <c r="J134" s="34"/>
      <c r="K134" s="34"/>
    </row>
    <row r="135" spans="5:11" x14ac:dyDescent="0.25">
      <c r="E135" s="34"/>
      <c r="F135" s="34"/>
      <c r="G135" s="34"/>
      <c r="H135" s="34"/>
      <c r="I135" s="34"/>
      <c r="J135" s="34"/>
      <c r="K135" s="34"/>
    </row>
    <row r="136" spans="5:11" x14ac:dyDescent="0.25">
      <c r="E136" s="34"/>
      <c r="F136" s="34"/>
      <c r="G136" s="34"/>
      <c r="H136" s="34"/>
      <c r="I136" s="34"/>
      <c r="J136" s="34"/>
      <c r="K136" s="34"/>
    </row>
    <row r="137" spans="5:11" x14ac:dyDescent="0.25">
      <c r="E137" s="34"/>
      <c r="F137" s="34"/>
      <c r="G137" s="34"/>
      <c r="H137" s="34"/>
      <c r="I137" s="34"/>
      <c r="J137" s="34"/>
      <c r="K137" s="34"/>
    </row>
    <row r="138" spans="5:11" x14ac:dyDescent="0.25">
      <c r="E138" s="34"/>
      <c r="F138" s="34"/>
      <c r="G138" s="34"/>
      <c r="H138" s="34"/>
      <c r="I138" s="34"/>
      <c r="J138" s="34"/>
      <c r="K138" s="34"/>
    </row>
    <row r="139" spans="5:11" x14ac:dyDescent="0.25">
      <c r="E139" s="34"/>
      <c r="F139" s="34"/>
      <c r="G139" s="34"/>
      <c r="H139" s="34"/>
      <c r="I139" s="34"/>
      <c r="J139" s="34"/>
      <c r="K139" s="34"/>
    </row>
    <row r="140" spans="5:11" x14ac:dyDescent="0.25">
      <c r="E140" s="34"/>
      <c r="F140" s="34"/>
      <c r="G140" s="34"/>
      <c r="H140" s="34"/>
      <c r="I140" s="34"/>
      <c r="J140" s="34"/>
      <c r="K140" s="34"/>
    </row>
    <row r="141" spans="5:11" x14ac:dyDescent="0.25">
      <c r="E141" s="34"/>
      <c r="F141" s="34"/>
      <c r="G141" s="34"/>
      <c r="H141" s="34"/>
      <c r="I141" s="34"/>
      <c r="J141" s="34"/>
      <c r="K141" s="34"/>
    </row>
    <row r="142" spans="5:11" x14ac:dyDescent="0.25">
      <c r="E142" s="34"/>
      <c r="F142" s="34"/>
      <c r="G142" s="34"/>
      <c r="H142" s="34"/>
      <c r="I142" s="34"/>
      <c r="J142" s="34"/>
      <c r="K142" s="34"/>
    </row>
    <row r="143" spans="5:11" x14ac:dyDescent="0.25">
      <c r="E143" s="34"/>
      <c r="F143" s="34"/>
      <c r="G143" s="34"/>
      <c r="H143" s="34"/>
      <c r="I143" s="34"/>
      <c r="J143" s="34"/>
      <c r="K143" s="34"/>
    </row>
    <row r="144" spans="5:11" x14ac:dyDescent="0.25">
      <c r="E144" s="34"/>
      <c r="F144" s="34"/>
      <c r="G144" s="34"/>
      <c r="H144" s="34"/>
      <c r="I144" s="34"/>
      <c r="J144" s="34"/>
      <c r="K144" s="34"/>
    </row>
    <row r="145" spans="5:11" x14ac:dyDescent="0.25">
      <c r="E145" s="34"/>
      <c r="F145" s="34"/>
      <c r="G145" s="34"/>
      <c r="H145" s="34"/>
      <c r="I145" s="34"/>
      <c r="J145" s="34"/>
      <c r="K145" s="34"/>
    </row>
    <row r="146" spans="5:11" x14ac:dyDescent="0.25">
      <c r="E146" s="34"/>
      <c r="F146" s="34"/>
      <c r="G146" s="34"/>
      <c r="H146" s="34"/>
      <c r="I146" s="34"/>
      <c r="J146" s="34"/>
      <c r="K146" s="34"/>
    </row>
    <row r="147" spans="5:11" x14ac:dyDescent="0.25">
      <c r="E147" s="34"/>
      <c r="F147" s="34"/>
      <c r="G147" s="34"/>
      <c r="H147" s="34"/>
      <c r="I147" s="34"/>
      <c r="J147" s="34"/>
      <c r="K147" s="34"/>
    </row>
    <row r="148" spans="5:11" x14ac:dyDescent="0.25">
      <c r="E148" s="34"/>
      <c r="F148" s="34"/>
      <c r="G148" s="34"/>
      <c r="H148" s="34"/>
      <c r="I148" s="34"/>
      <c r="J148" s="34"/>
      <c r="K148" s="34"/>
    </row>
    <row r="149" spans="5:11" x14ac:dyDescent="0.25">
      <c r="E149" s="34"/>
      <c r="F149" s="34"/>
      <c r="G149" s="34"/>
      <c r="H149" s="34"/>
      <c r="I149" s="34"/>
      <c r="J149" s="34"/>
      <c r="K149" s="34"/>
    </row>
    <row r="150" spans="5:11" x14ac:dyDescent="0.25">
      <c r="E150" s="34"/>
      <c r="F150" s="34"/>
      <c r="G150" s="34"/>
      <c r="H150" s="34"/>
      <c r="I150" s="34"/>
      <c r="J150" s="34"/>
      <c r="K150" s="34"/>
    </row>
    <row r="151" spans="5:11" x14ac:dyDescent="0.25">
      <c r="E151" s="34"/>
      <c r="F151" s="34"/>
      <c r="G151" s="34"/>
      <c r="H151" s="34"/>
      <c r="I151" s="34"/>
      <c r="J151" s="34"/>
      <c r="K151" s="34"/>
    </row>
    <row r="152" spans="5:11" x14ac:dyDescent="0.25">
      <c r="E152" s="34"/>
      <c r="F152" s="34"/>
      <c r="G152" s="34"/>
      <c r="H152" s="34"/>
      <c r="I152" s="34"/>
      <c r="J152" s="34"/>
      <c r="K152" s="34"/>
    </row>
    <row r="153" spans="5:11" x14ac:dyDescent="0.25">
      <c r="E153" s="34"/>
      <c r="F153" s="34"/>
      <c r="G153" s="34"/>
      <c r="H153" s="34"/>
      <c r="I153" s="34"/>
      <c r="J153" s="34"/>
      <c r="K153" s="34"/>
    </row>
    <row r="154" spans="5:11" x14ac:dyDescent="0.25">
      <c r="E154" s="34"/>
      <c r="F154" s="34"/>
      <c r="G154" s="34"/>
      <c r="H154" s="34"/>
      <c r="I154" s="34"/>
      <c r="J154" s="34"/>
      <c r="K154" s="34"/>
    </row>
    <row r="155" spans="5:11" x14ac:dyDescent="0.25">
      <c r="E155" s="34"/>
      <c r="F155" s="34"/>
      <c r="G155" s="34"/>
      <c r="H155" s="34"/>
      <c r="I155" s="34"/>
      <c r="J155" s="34"/>
      <c r="K155" s="34"/>
    </row>
    <row r="156" spans="5:11" x14ac:dyDescent="0.25">
      <c r="E156" s="34"/>
      <c r="F156" s="34"/>
      <c r="G156" s="34"/>
      <c r="H156" s="34"/>
      <c r="I156" s="34"/>
      <c r="J156" s="34"/>
      <c r="K156" s="34"/>
    </row>
    <row r="157" spans="5:11" x14ac:dyDescent="0.25">
      <c r="E157" s="34"/>
      <c r="F157" s="34"/>
      <c r="G157" s="34"/>
      <c r="H157" s="34"/>
      <c r="I157" s="34"/>
      <c r="J157" s="34"/>
      <c r="K157" s="34"/>
    </row>
    <row r="158" spans="5:11" x14ac:dyDescent="0.25">
      <c r="E158" s="34"/>
      <c r="F158" s="34"/>
      <c r="G158" s="34"/>
      <c r="H158" s="34"/>
      <c r="I158" s="34"/>
      <c r="J158" s="34"/>
      <c r="K158" s="34"/>
    </row>
    <row r="159" spans="5:11" x14ac:dyDescent="0.25">
      <c r="E159" s="34"/>
      <c r="F159" s="34"/>
      <c r="G159" s="34"/>
      <c r="H159" s="34"/>
      <c r="I159" s="34"/>
      <c r="J159" s="34"/>
      <c r="K159" s="34"/>
    </row>
    <row r="160" spans="5:11" x14ac:dyDescent="0.25">
      <c r="E160" s="34"/>
      <c r="F160" s="34"/>
      <c r="G160" s="34"/>
      <c r="H160" s="34"/>
      <c r="I160" s="34"/>
      <c r="J160" s="34"/>
      <c r="K160" s="34"/>
    </row>
    <row r="161" spans="5:11" x14ac:dyDescent="0.25">
      <c r="E161" s="34"/>
      <c r="F161" s="34"/>
      <c r="G161" s="34"/>
      <c r="H161" s="34"/>
      <c r="I161" s="34"/>
      <c r="J161" s="34"/>
      <c r="K161" s="34"/>
    </row>
    <row r="162" spans="5:11" x14ac:dyDescent="0.25">
      <c r="E162" s="34"/>
      <c r="F162" s="34"/>
      <c r="G162" s="34"/>
      <c r="H162" s="34"/>
      <c r="I162" s="34"/>
      <c r="J162" s="34"/>
      <c r="K162" s="34"/>
    </row>
    <row r="163" spans="5:11" x14ac:dyDescent="0.25">
      <c r="E163" s="34"/>
      <c r="F163" s="34"/>
      <c r="G163" s="34"/>
      <c r="H163" s="34"/>
      <c r="I163" s="34"/>
      <c r="J163" s="34"/>
      <c r="K163" s="34"/>
    </row>
    <row r="164" spans="5:11" x14ac:dyDescent="0.25">
      <c r="E164" s="34"/>
      <c r="F164" s="34"/>
      <c r="G164" s="34"/>
      <c r="H164" s="34"/>
      <c r="I164" s="34"/>
      <c r="J164" s="34"/>
      <c r="K164" s="34"/>
    </row>
    <row r="165" spans="5:11" x14ac:dyDescent="0.25">
      <c r="E165" s="34"/>
      <c r="F165" s="34"/>
      <c r="G165" s="34"/>
      <c r="H165" s="34"/>
      <c r="I165" s="34"/>
      <c r="J165" s="34"/>
      <c r="K165" s="34"/>
    </row>
    <row r="166" spans="5:11" x14ac:dyDescent="0.25">
      <c r="E166" s="34"/>
      <c r="F166" s="34"/>
      <c r="G166" s="34"/>
      <c r="H166" s="34"/>
      <c r="I166" s="34"/>
      <c r="J166" s="34"/>
      <c r="K166" s="34"/>
    </row>
    <row r="167" spans="5:11" x14ac:dyDescent="0.25">
      <c r="E167" s="34"/>
      <c r="F167" s="34"/>
      <c r="G167" s="34"/>
      <c r="H167" s="34"/>
      <c r="I167" s="34"/>
      <c r="J167" s="34"/>
      <c r="K167" s="34"/>
    </row>
    <row r="168" spans="5:11" x14ac:dyDescent="0.25">
      <c r="E168" s="34"/>
      <c r="F168" s="34"/>
      <c r="G168" s="34"/>
      <c r="H168" s="34"/>
      <c r="I168" s="34"/>
      <c r="J168" s="34"/>
      <c r="K168" s="34"/>
    </row>
    <row r="169" spans="5:11" x14ac:dyDescent="0.25">
      <c r="E169" s="34"/>
      <c r="F169" s="34"/>
      <c r="G169" s="34"/>
      <c r="H169" s="34"/>
      <c r="I169" s="34"/>
      <c r="J169" s="34"/>
      <c r="K169" s="34"/>
    </row>
    <row r="170" spans="5:11" x14ac:dyDescent="0.25">
      <c r="E170" s="34"/>
      <c r="F170" s="34"/>
      <c r="G170" s="34"/>
      <c r="H170" s="34"/>
      <c r="I170" s="34"/>
      <c r="J170" s="34"/>
      <c r="K170" s="34"/>
    </row>
    <row r="171" spans="5:11" x14ac:dyDescent="0.25">
      <c r="E171" s="34"/>
      <c r="F171" s="34"/>
      <c r="G171" s="34"/>
      <c r="H171" s="34"/>
      <c r="I171" s="34"/>
      <c r="J171" s="34"/>
      <c r="K171" s="34"/>
    </row>
    <row r="172" spans="5:11" x14ac:dyDescent="0.25">
      <c r="E172" s="34"/>
      <c r="F172" s="34"/>
      <c r="G172" s="34"/>
      <c r="H172" s="34"/>
      <c r="I172" s="34"/>
      <c r="J172" s="34"/>
      <c r="K172" s="34"/>
    </row>
    <row r="173" spans="5:11" x14ac:dyDescent="0.25">
      <c r="E173" s="34"/>
      <c r="F173" s="34"/>
      <c r="G173" s="34"/>
      <c r="H173" s="34"/>
      <c r="I173" s="34"/>
      <c r="J173" s="34"/>
      <c r="K173" s="34"/>
    </row>
    <row r="174" spans="5:11" x14ac:dyDescent="0.25">
      <c r="E174" s="34"/>
      <c r="F174" s="34"/>
      <c r="G174" s="34"/>
      <c r="H174" s="34"/>
      <c r="I174" s="34"/>
      <c r="J174" s="34"/>
      <c r="K174" s="34"/>
    </row>
    <row r="175" spans="5:11" x14ac:dyDescent="0.25">
      <c r="E175" s="34"/>
      <c r="F175" s="34"/>
      <c r="G175" s="34"/>
      <c r="H175" s="34"/>
      <c r="I175" s="34"/>
      <c r="J175" s="34"/>
      <c r="K175" s="34"/>
    </row>
    <row r="176" spans="5:11" x14ac:dyDescent="0.25">
      <c r="E176" s="34"/>
      <c r="F176" s="34"/>
      <c r="G176" s="34"/>
      <c r="H176" s="34"/>
      <c r="I176" s="34"/>
      <c r="J176" s="34"/>
      <c r="K176" s="34"/>
    </row>
    <row r="177" spans="5:11" x14ac:dyDescent="0.25">
      <c r="E177" s="34"/>
      <c r="F177" s="34"/>
      <c r="G177" s="34"/>
      <c r="H177" s="34"/>
      <c r="I177" s="34"/>
      <c r="J177" s="34"/>
      <c r="K177" s="34"/>
    </row>
    <row r="178" spans="5:11" x14ac:dyDescent="0.25">
      <c r="E178" s="34"/>
      <c r="F178" s="34"/>
      <c r="G178" s="34"/>
      <c r="H178" s="34"/>
      <c r="I178" s="34"/>
      <c r="J178" s="34"/>
      <c r="K178" s="34"/>
    </row>
    <row r="179" spans="5:11" x14ac:dyDescent="0.25">
      <c r="E179" s="34"/>
      <c r="F179" s="34"/>
      <c r="G179" s="34"/>
      <c r="H179" s="34"/>
      <c r="I179" s="34"/>
      <c r="J179" s="34"/>
      <c r="K179" s="34"/>
    </row>
    <row r="180" spans="5:11" x14ac:dyDescent="0.25">
      <c r="E180" s="34"/>
      <c r="F180" s="34"/>
      <c r="G180" s="34"/>
      <c r="H180" s="34"/>
      <c r="I180" s="34"/>
      <c r="J180" s="34"/>
      <c r="K180" s="34"/>
    </row>
    <row r="181" spans="5:11" x14ac:dyDescent="0.25">
      <c r="E181" s="34"/>
      <c r="F181" s="34"/>
      <c r="G181" s="34"/>
      <c r="H181" s="34"/>
      <c r="I181" s="34"/>
      <c r="J181" s="34"/>
      <c r="K181" s="34"/>
    </row>
    <row r="182" spans="5:11" x14ac:dyDescent="0.25">
      <c r="E182" s="34"/>
      <c r="F182" s="34"/>
      <c r="G182" s="34"/>
      <c r="H182" s="34"/>
      <c r="I182" s="34"/>
      <c r="J182" s="34"/>
      <c r="K182" s="34"/>
    </row>
    <row r="183" spans="5:11" x14ac:dyDescent="0.25">
      <c r="E183" s="34"/>
      <c r="F183" s="34"/>
      <c r="G183" s="34"/>
      <c r="H183" s="34"/>
      <c r="I183" s="34"/>
      <c r="J183" s="34"/>
      <c r="K183" s="34"/>
    </row>
    <row r="184" spans="5:11" x14ac:dyDescent="0.25">
      <c r="E184" s="34"/>
      <c r="F184" s="34"/>
      <c r="G184" s="34"/>
      <c r="H184" s="34"/>
      <c r="I184" s="34"/>
      <c r="J184" s="34"/>
      <c r="K184" s="34"/>
    </row>
    <row r="185" spans="5:11" x14ac:dyDescent="0.25">
      <c r="E185" s="34"/>
      <c r="F185" s="34"/>
      <c r="G185" s="34"/>
      <c r="H185" s="34"/>
      <c r="I185" s="34"/>
      <c r="J185" s="34"/>
      <c r="K185" s="34"/>
    </row>
    <row r="186" spans="5:11" x14ac:dyDescent="0.25">
      <c r="E186" s="34"/>
      <c r="F186" s="34"/>
      <c r="G186" s="34"/>
      <c r="H186" s="34"/>
      <c r="I186" s="34"/>
      <c r="J186" s="34"/>
      <c r="K186" s="34"/>
    </row>
    <row r="187" spans="5:11" x14ac:dyDescent="0.25">
      <c r="E187" s="34"/>
      <c r="F187" s="34"/>
      <c r="G187" s="34"/>
      <c r="H187" s="34"/>
      <c r="I187" s="34"/>
      <c r="J187" s="34"/>
      <c r="K187" s="34"/>
    </row>
    <row r="188" spans="5:11" x14ac:dyDescent="0.25">
      <c r="E188" s="34"/>
      <c r="F188" s="34"/>
      <c r="G188" s="34"/>
      <c r="H188" s="34"/>
      <c r="I188" s="34"/>
      <c r="J188" s="34"/>
      <c r="K188" s="34"/>
    </row>
    <row r="189" spans="5:11" x14ac:dyDescent="0.25">
      <c r="E189" s="34"/>
      <c r="F189" s="34"/>
      <c r="G189" s="34"/>
      <c r="H189" s="34"/>
      <c r="I189" s="34"/>
      <c r="J189" s="34"/>
      <c r="K189" s="34"/>
    </row>
    <row r="190" spans="5:11" x14ac:dyDescent="0.25">
      <c r="E190" s="34"/>
      <c r="F190" s="34"/>
      <c r="G190" s="34"/>
      <c r="H190" s="34"/>
      <c r="I190" s="34"/>
      <c r="J190" s="34"/>
      <c r="K190" s="34"/>
    </row>
    <row r="191" spans="5:11" x14ac:dyDescent="0.25">
      <c r="E191" s="34"/>
      <c r="F191" s="34"/>
      <c r="G191" s="34"/>
      <c r="H191" s="34"/>
      <c r="I191" s="34"/>
      <c r="J191" s="34"/>
      <c r="K191" s="34"/>
    </row>
    <row r="192" spans="5:11" x14ac:dyDescent="0.25">
      <c r="E192" s="34"/>
      <c r="F192" s="34"/>
      <c r="G192" s="34"/>
      <c r="H192" s="34"/>
      <c r="I192" s="34"/>
      <c r="J192" s="34"/>
      <c r="K192" s="34"/>
    </row>
    <row r="193" spans="5:11" x14ac:dyDescent="0.25">
      <c r="E193" s="34"/>
      <c r="F193" s="34"/>
      <c r="G193" s="34"/>
      <c r="H193" s="34"/>
      <c r="I193" s="34"/>
      <c r="J193" s="34"/>
      <c r="K193" s="34"/>
    </row>
    <row r="194" spans="5:11" x14ac:dyDescent="0.25">
      <c r="E194" s="34"/>
      <c r="F194" s="34"/>
      <c r="G194" s="34"/>
      <c r="H194" s="34"/>
      <c r="I194" s="34"/>
      <c r="J194" s="34"/>
      <c r="K194" s="34"/>
    </row>
    <row r="195" spans="5:11" x14ac:dyDescent="0.25">
      <c r="E195" s="34"/>
      <c r="F195" s="34"/>
      <c r="G195" s="34"/>
      <c r="H195" s="34"/>
      <c r="I195" s="34"/>
      <c r="J195" s="34"/>
      <c r="K195" s="34"/>
    </row>
    <row r="196" spans="5:11" x14ac:dyDescent="0.25">
      <c r="E196" s="34"/>
      <c r="F196" s="34"/>
      <c r="G196" s="34"/>
      <c r="H196" s="34"/>
      <c r="I196" s="34"/>
      <c r="J196" s="34"/>
      <c r="K196" s="34"/>
    </row>
    <row r="197" spans="5:11" x14ac:dyDescent="0.25">
      <c r="E197" s="34"/>
      <c r="F197" s="34"/>
      <c r="G197" s="34"/>
      <c r="H197" s="34"/>
      <c r="I197" s="34"/>
      <c r="J197" s="34"/>
      <c r="K197" s="34"/>
    </row>
    <row r="198" spans="5:11" x14ac:dyDescent="0.25">
      <c r="E198" s="34"/>
      <c r="F198" s="34"/>
      <c r="G198" s="34"/>
      <c r="H198" s="34"/>
      <c r="I198" s="34"/>
      <c r="J198" s="34"/>
      <c r="K198" s="34"/>
    </row>
    <row r="199" spans="5:11" x14ac:dyDescent="0.25">
      <c r="E199" s="34"/>
      <c r="F199" s="34"/>
      <c r="G199" s="34"/>
      <c r="H199" s="34"/>
      <c r="I199" s="34"/>
      <c r="J199" s="34"/>
      <c r="K199" s="34"/>
    </row>
    <row r="200" spans="5:11" x14ac:dyDescent="0.25">
      <c r="E200" s="34"/>
      <c r="F200" s="34"/>
      <c r="G200" s="34"/>
      <c r="H200" s="34"/>
      <c r="I200" s="34"/>
      <c r="J200" s="34"/>
      <c r="K200" s="34"/>
    </row>
    <row r="201" spans="5:11" x14ac:dyDescent="0.25">
      <c r="E201" s="34"/>
      <c r="F201" s="34"/>
      <c r="G201" s="34"/>
      <c r="H201" s="34"/>
      <c r="I201" s="34"/>
      <c r="J201" s="34"/>
      <c r="K201" s="34"/>
    </row>
    <row r="202" spans="5:11" x14ac:dyDescent="0.25">
      <c r="E202" s="34"/>
      <c r="F202" s="34"/>
      <c r="G202" s="34"/>
      <c r="H202" s="34"/>
      <c r="I202" s="34"/>
      <c r="J202" s="34"/>
      <c r="K202" s="34"/>
    </row>
    <row r="203" spans="5:11" x14ac:dyDescent="0.25">
      <c r="E203" s="34"/>
      <c r="F203" s="34"/>
      <c r="G203" s="34"/>
      <c r="H203" s="34"/>
      <c r="I203" s="34"/>
      <c r="J203" s="34"/>
      <c r="K203" s="34"/>
    </row>
    <row r="204" spans="5:11" x14ac:dyDescent="0.25">
      <c r="E204" s="34"/>
      <c r="F204" s="34"/>
      <c r="G204" s="34"/>
      <c r="H204" s="34"/>
      <c r="I204" s="34"/>
      <c r="J204" s="34"/>
      <c r="K204" s="34"/>
    </row>
    <row r="205" spans="5:11" x14ac:dyDescent="0.25">
      <c r="E205" s="34"/>
      <c r="F205" s="34"/>
      <c r="G205" s="34"/>
      <c r="H205" s="34"/>
      <c r="I205" s="34"/>
      <c r="J205" s="34"/>
      <c r="K205" s="34"/>
    </row>
    <row r="206" spans="5:11" x14ac:dyDescent="0.25">
      <c r="E206" s="34"/>
      <c r="F206" s="34"/>
      <c r="G206" s="34"/>
      <c r="H206" s="34"/>
      <c r="I206" s="34"/>
      <c r="J206" s="34"/>
      <c r="K206" s="34"/>
    </row>
    <row r="207" spans="5:11" x14ac:dyDescent="0.25">
      <c r="E207" s="34"/>
      <c r="F207" s="34"/>
      <c r="G207" s="34"/>
      <c r="H207" s="34"/>
      <c r="I207" s="34"/>
      <c r="J207" s="34"/>
      <c r="K207" s="34"/>
    </row>
    <row r="208" spans="5:11" x14ac:dyDescent="0.25">
      <c r="E208" s="34"/>
      <c r="F208" s="34"/>
      <c r="G208" s="34"/>
      <c r="H208" s="34"/>
      <c r="I208" s="34"/>
      <c r="J208" s="34"/>
      <c r="K208" s="34"/>
    </row>
    <row r="209" spans="5:11" x14ac:dyDescent="0.25">
      <c r="E209" s="34"/>
      <c r="F209" s="34"/>
      <c r="G209" s="34"/>
      <c r="H209" s="34"/>
      <c r="I209" s="34"/>
      <c r="J209" s="34"/>
      <c r="K209" s="34"/>
    </row>
    <row r="210" spans="5:11" x14ac:dyDescent="0.25">
      <c r="E210" s="34"/>
      <c r="F210" s="34"/>
      <c r="G210" s="34"/>
      <c r="H210" s="34"/>
      <c r="I210" s="34"/>
      <c r="J210" s="34"/>
      <c r="K210" s="34"/>
    </row>
    <row r="211" spans="5:11" x14ac:dyDescent="0.25">
      <c r="E211" s="34"/>
      <c r="F211" s="34"/>
      <c r="G211" s="34"/>
      <c r="H211" s="34"/>
      <c r="I211" s="34"/>
      <c r="J211" s="34"/>
      <c r="K211" s="34"/>
    </row>
    <row r="212" spans="5:11" x14ac:dyDescent="0.25">
      <c r="E212" s="34"/>
      <c r="F212" s="34"/>
      <c r="G212" s="34"/>
      <c r="H212" s="34"/>
      <c r="I212" s="34"/>
      <c r="J212" s="34"/>
      <c r="K212" s="34"/>
    </row>
    <row r="213" spans="5:11" x14ac:dyDescent="0.25">
      <c r="E213" s="34"/>
      <c r="F213" s="34"/>
      <c r="G213" s="34"/>
      <c r="H213" s="34"/>
      <c r="I213" s="34"/>
      <c r="J213" s="34"/>
      <c r="K213" s="34"/>
    </row>
    <row r="214" spans="5:11" x14ac:dyDescent="0.25">
      <c r="E214" s="34"/>
      <c r="F214" s="34"/>
      <c r="G214" s="34"/>
      <c r="H214" s="34"/>
      <c r="I214" s="34"/>
      <c r="J214" s="34"/>
      <c r="K214" s="34"/>
    </row>
    <row r="215" spans="5:11" x14ac:dyDescent="0.25">
      <c r="E215" s="34"/>
      <c r="F215" s="34"/>
      <c r="G215" s="34"/>
      <c r="H215" s="34"/>
      <c r="I215" s="34"/>
      <c r="J215" s="34"/>
      <c r="K215" s="34"/>
    </row>
    <row r="216" spans="5:11" x14ac:dyDescent="0.25">
      <c r="E216" s="34"/>
      <c r="F216" s="34"/>
      <c r="G216" s="34"/>
      <c r="H216" s="34"/>
      <c r="I216" s="34"/>
      <c r="J216" s="34"/>
      <c r="K216" s="34"/>
    </row>
    <row r="217" spans="5:11" x14ac:dyDescent="0.25">
      <c r="E217" s="34"/>
      <c r="F217" s="34"/>
      <c r="G217" s="34"/>
      <c r="H217" s="34"/>
      <c r="I217" s="34"/>
      <c r="J217" s="34"/>
      <c r="K217" s="34"/>
    </row>
    <row r="218" spans="5:11" x14ac:dyDescent="0.25">
      <c r="E218" s="34"/>
      <c r="F218" s="34"/>
      <c r="G218" s="34"/>
      <c r="H218" s="34"/>
      <c r="I218" s="34"/>
      <c r="J218" s="34"/>
      <c r="K218" s="34"/>
    </row>
    <row r="219" spans="5:11" x14ac:dyDescent="0.25">
      <c r="E219" s="34"/>
      <c r="F219" s="34"/>
      <c r="G219" s="34"/>
      <c r="H219" s="34"/>
      <c r="I219" s="34"/>
      <c r="J219" s="34"/>
      <c r="K219" s="34"/>
    </row>
  </sheetData>
  <sortState xmlns:xlrd2="http://schemas.microsoft.com/office/spreadsheetml/2017/richdata2" ref="A10:X15">
    <sortCondition ref="A10:A1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75923"/>
  </sheetPr>
  <dimension ref="A1:AA226"/>
  <sheetViews>
    <sheetView zoomScale="90" zoomScaleNormal="90" workbookViewId="0">
      <pane xSplit="1" ySplit="5" topLeftCell="J6" activePane="bottomRight" state="frozen"/>
      <selection activeCell="A4" sqref="A4"/>
      <selection pane="topRight" activeCell="A4" sqref="A4"/>
      <selection pane="bottomLeft" activeCell="A4" sqref="A4"/>
      <selection pane="bottomRight" activeCell="K6" sqref="K6"/>
    </sheetView>
  </sheetViews>
  <sheetFormatPr defaultRowHeight="15" x14ac:dyDescent="0.25"/>
  <cols>
    <col min="1" max="1" width="45.140625" customWidth="1"/>
    <col min="2" max="2" width="17.140625" customWidth="1"/>
    <col min="4" max="4" width="12.140625" customWidth="1"/>
    <col min="5" max="5" width="11.5703125" bestFit="1" customWidth="1"/>
    <col min="6" max="6" width="11.42578125" bestFit="1" customWidth="1"/>
    <col min="7" max="7" width="13.140625" bestFit="1" customWidth="1"/>
    <col min="8" max="8" width="11.140625" bestFit="1" customWidth="1"/>
    <col min="9" max="10" width="10.42578125" bestFit="1" customWidth="1"/>
    <col min="11" max="11" width="10.85546875" customWidth="1"/>
    <col min="15" max="15" width="10.42578125" customWidth="1"/>
    <col min="16" max="16" width="10.28515625" customWidth="1"/>
    <col min="17" max="17" width="11.42578125" customWidth="1"/>
    <col min="18" max="18" width="11.5703125" customWidth="1"/>
    <col min="19" max="19" width="10.85546875" customWidth="1"/>
    <col min="20" max="20" width="11.5703125" customWidth="1"/>
    <col min="21" max="21" width="12.140625" customWidth="1"/>
    <col min="22" max="22" width="12.85546875" customWidth="1"/>
    <col min="23" max="23" width="11.42578125" customWidth="1"/>
    <col min="24" max="24" width="11" customWidth="1"/>
    <col min="25" max="25" width="13" customWidth="1"/>
  </cols>
  <sheetData>
    <row r="1" spans="1:27" s="4" customFormat="1" ht="18.75" x14ac:dyDescent="0.3">
      <c r="A1" s="1" t="s">
        <v>33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For the 12-month period ended December 31, 2022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42</v>
      </c>
      <c r="P4" s="23" t="s">
        <v>16</v>
      </c>
      <c r="Q4" s="23" t="s">
        <v>17</v>
      </c>
      <c r="R4" s="23" t="s">
        <v>18</v>
      </c>
      <c r="S4" s="23" t="s">
        <v>19</v>
      </c>
      <c r="T4" s="23" t="s">
        <v>20</v>
      </c>
      <c r="U4" s="23" t="s">
        <v>21</v>
      </c>
      <c r="V4" s="23" t="s">
        <v>22</v>
      </c>
      <c r="W4" s="23" t="s">
        <v>23</v>
      </c>
      <c r="X4" s="23" t="s">
        <v>24</v>
      </c>
      <c r="Y4" s="23" t="s">
        <v>27</v>
      </c>
      <c r="Z4" s="23" t="s">
        <v>25</v>
      </c>
      <c r="AA4" s="23" t="s">
        <v>26</v>
      </c>
    </row>
    <row r="5" spans="1:27" s="4" customFormat="1" x14ac:dyDescent="0.25">
      <c r="C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7" s="4" customFormat="1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20">
        <f>CT!L6</f>
        <v>3.88</v>
      </c>
      <c r="M6" s="20">
        <f>CT!M6</f>
        <v>0.42</v>
      </c>
      <c r="N6" s="20">
        <f>CT!N6</f>
        <v>3.46</v>
      </c>
      <c r="O6" s="20">
        <f>CT!O6</f>
        <v>1.21</v>
      </c>
      <c r="P6" s="20">
        <f>CT!P6</f>
        <v>1.39</v>
      </c>
      <c r="Q6" s="20">
        <f>CT!Q6</f>
        <v>12.39</v>
      </c>
      <c r="R6" s="20">
        <f>CT!R6</f>
        <v>0.05</v>
      </c>
      <c r="S6" s="20">
        <f>CT!S6</f>
        <v>65.28</v>
      </c>
      <c r="T6" s="20">
        <f>CT!T6</f>
        <v>1.29</v>
      </c>
      <c r="U6" s="20">
        <f>CT!U6</f>
        <v>272.5</v>
      </c>
      <c r="V6" s="20">
        <f>CT!V6</f>
        <v>0.34</v>
      </c>
      <c r="W6" s="20">
        <f>CT!W6</f>
        <v>0.47</v>
      </c>
      <c r="X6" s="20">
        <f>CT!X6</f>
        <v>11.03</v>
      </c>
      <c r="Y6" s="20">
        <f>CT!Y6</f>
        <v>15.24</v>
      </c>
      <c r="Z6" s="20">
        <f>CT!Z6</f>
        <v>15.29</v>
      </c>
      <c r="AA6" s="20">
        <f>CT!AA6</f>
        <v>16.38</v>
      </c>
    </row>
    <row r="7" spans="1:27" s="4" customForma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4" customFormat="1" x14ac:dyDescent="0.25">
      <c r="A8" s="21" t="s">
        <v>34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8">
        <f>AVERAGE(L10:L21)</f>
        <v>3.3120200696572653</v>
      </c>
      <c r="M8" s="18">
        <f t="shared" ref="M8:AA8" si="0">AVERAGE(M10:M21)</f>
        <v>0.25097070615928874</v>
      </c>
      <c r="N8" s="18">
        <f t="shared" si="0"/>
        <v>3.0610493634979772</v>
      </c>
      <c r="O8" s="18">
        <f t="shared" si="0"/>
        <v>0.67405385868551526</v>
      </c>
      <c r="P8" s="18">
        <f t="shared" si="0"/>
        <v>0.59215176830927185</v>
      </c>
      <c r="Q8" s="18">
        <f t="shared" si="0"/>
        <v>8.9783333333333335</v>
      </c>
      <c r="R8" s="18">
        <f t="shared" si="0"/>
        <v>3.4837022106623101E-2</v>
      </c>
      <c r="S8" s="18">
        <f t="shared" si="0"/>
        <v>96.572088351646286</v>
      </c>
      <c r="T8" s="18">
        <f t="shared" si="0"/>
        <v>1.0908762566141441</v>
      </c>
      <c r="U8" s="18">
        <f t="shared" si="0"/>
        <v>1194.6351050855187</v>
      </c>
      <c r="V8" s="18">
        <f t="shared" si="0"/>
        <v>0.40280142864220991</v>
      </c>
      <c r="W8" s="18">
        <f t="shared" si="0"/>
        <v>0.58969168366927882</v>
      </c>
      <c r="X8" s="18">
        <f t="shared" si="0"/>
        <v>13.077195740098448</v>
      </c>
      <c r="Y8" s="18">
        <f t="shared" si="0"/>
        <v>16.180151091740502</v>
      </c>
      <c r="Z8" s="18">
        <f t="shared" si="0"/>
        <v>16.180151091740502</v>
      </c>
      <c r="AA8" s="18">
        <f t="shared" si="0"/>
        <v>17.2750949510521</v>
      </c>
    </row>
    <row r="10" spans="1:27" s="4" customFormat="1" x14ac:dyDescent="0.25">
      <c r="A10" s="37" t="s">
        <v>277</v>
      </c>
      <c r="B10" s="4" t="s">
        <v>278</v>
      </c>
      <c r="C10" s="10" t="s">
        <v>53</v>
      </c>
      <c r="D10" s="44">
        <v>44926</v>
      </c>
      <c r="E10" s="33">
        <v>551789</v>
      </c>
      <c r="F10" s="33">
        <v>387605</v>
      </c>
      <c r="G10" s="33">
        <v>5109</v>
      </c>
      <c r="H10" s="33">
        <v>51142</v>
      </c>
      <c r="I10" s="33">
        <v>1476</v>
      </c>
      <c r="J10" s="33">
        <v>909</v>
      </c>
      <c r="K10" s="33">
        <v>0</v>
      </c>
      <c r="L10" s="32">
        <v>3.2813488504398101</v>
      </c>
      <c r="M10" s="32">
        <v>0.36062194850878099</v>
      </c>
      <c r="N10" s="32">
        <v>2.92072690193103</v>
      </c>
      <c r="O10" s="32">
        <v>0.72611163929929501</v>
      </c>
      <c r="P10" s="32">
        <v>0.72611163929929501</v>
      </c>
      <c r="Q10" s="32">
        <v>7.72</v>
      </c>
      <c r="R10" s="32">
        <v>5.17361477797725E-2</v>
      </c>
      <c r="S10" s="32">
        <v>72.1347156194512</v>
      </c>
      <c r="T10" s="32">
        <v>1.3009467449594301</v>
      </c>
      <c r="U10" s="32">
        <v>346.13821138211301</v>
      </c>
      <c r="V10" s="32">
        <v>0.26749355278920001</v>
      </c>
      <c r="W10" s="48">
        <v>0.375846035537312</v>
      </c>
      <c r="X10" s="32">
        <v>11.038686794314501</v>
      </c>
      <c r="Y10" s="32">
        <v>19.7032668663566</v>
      </c>
      <c r="Z10" s="32">
        <v>19.7032668663566</v>
      </c>
      <c r="AA10" s="32">
        <v>20.9587789111334</v>
      </c>
    </row>
    <row r="11" spans="1:27" s="4" customFormat="1" x14ac:dyDescent="0.25">
      <c r="A11" s="37" t="s">
        <v>317</v>
      </c>
      <c r="B11" s="4" t="s">
        <v>318</v>
      </c>
      <c r="C11" s="10" t="s">
        <v>53</v>
      </c>
      <c r="D11" s="44">
        <v>44926</v>
      </c>
      <c r="E11" s="33">
        <v>87523</v>
      </c>
      <c r="F11" s="33">
        <v>22127</v>
      </c>
      <c r="G11" s="33">
        <v>224</v>
      </c>
      <c r="H11" s="33">
        <v>29920</v>
      </c>
      <c r="I11" s="33">
        <v>0</v>
      </c>
      <c r="J11" s="33">
        <v>0</v>
      </c>
      <c r="K11" s="33">
        <v>0</v>
      </c>
      <c r="L11" s="32">
        <v>1.1538524576729501</v>
      </c>
      <c r="M11" s="32">
        <v>0.33271597856194501</v>
      </c>
      <c r="N11" s="32">
        <v>0.82113647911100895</v>
      </c>
      <c r="O11" s="32">
        <v>-1.8651351587509599</v>
      </c>
      <c r="P11" s="32">
        <v>-1.8651351587509599</v>
      </c>
      <c r="Q11" s="32">
        <v>-3.87</v>
      </c>
      <c r="R11" s="32">
        <v>0</v>
      </c>
      <c r="S11" s="32">
        <v>347.60956175298799</v>
      </c>
      <c r="T11" s="32">
        <v>1.00219229564672</v>
      </c>
      <c r="U11" s="32">
        <v>0</v>
      </c>
      <c r="V11" s="32">
        <v>0</v>
      </c>
      <c r="W11" s="48">
        <v>0</v>
      </c>
      <c r="X11" s="32">
        <v>50.4774437358707</v>
      </c>
      <c r="Y11" s="32"/>
      <c r="Z11" s="32"/>
      <c r="AA11" s="32"/>
    </row>
    <row r="12" spans="1:27" s="4" customFormat="1" x14ac:dyDescent="0.25">
      <c r="A12" s="37" t="s">
        <v>265</v>
      </c>
      <c r="B12" s="4" t="s">
        <v>266</v>
      </c>
      <c r="C12" s="10" t="s">
        <v>53</v>
      </c>
      <c r="D12" s="44">
        <v>44926</v>
      </c>
      <c r="E12" s="33">
        <v>309393</v>
      </c>
      <c r="F12" s="33">
        <v>186207</v>
      </c>
      <c r="G12" s="33">
        <v>2301</v>
      </c>
      <c r="H12" s="33">
        <v>23557</v>
      </c>
      <c r="I12" s="33">
        <v>19</v>
      </c>
      <c r="J12" s="33">
        <v>480</v>
      </c>
      <c r="K12" s="33">
        <v>0</v>
      </c>
      <c r="L12" s="32">
        <v>3.2475476020725398</v>
      </c>
      <c r="M12" s="32">
        <v>0.23800159976332999</v>
      </c>
      <c r="N12" s="32">
        <v>3.00954600230921</v>
      </c>
      <c r="O12" s="32">
        <v>0.587269738016853</v>
      </c>
      <c r="P12" s="32">
        <v>0.587269738016853</v>
      </c>
      <c r="Q12" s="32">
        <v>7.87</v>
      </c>
      <c r="R12" s="32">
        <v>6.17590888792467E-2</v>
      </c>
      <c r="S12" s="32">
        <v>79.294763887658306</v>
      </c>
      <c r="T12" s="32">
        <v>1.2206378509134801</v>
      </c>
      <c r="U12" s="32">
        <v>12110.526315789401</v>
      </c>
      <c r="V12" s="32">
        <v>6.1410568435614201E-3</v>
      </c>
      <c r="W12" s="48">
        <v>1.0079147834574601E-2</v>
      </c>
      <c r="X12" s="32">
        <v>7.1884779446292404</v>
      </c>
      <c r="Y12" s="32">
        <v>14.1531757525602</v>
      </c>
      <c r="Z12" s="32">
        <v>14.1531757525602</v>
      </c>
      <c r="AA12" s="32">
        <v>15.4061497879383</v>
      </c>
    </row>
    <row r="13" spans="1:27" s="4" customFormat="1" x14ac:dyDescent="0.25">
      <c r="A13" s="37" t="s">
        <v>319</v>
      </c>
      <c r="B13" s="4" t="s">
        <v>320</v>
      </c>
      <c r="C13" s="10" t="s">
        <v>53</v>
      </c>
      <c r="D13" s="44">
        <v>44926</v>
      </c>
      <c r="E13" s="33">
        <v>1055421</v>
      </c>
      <c r="F13" s="33">
        <v>740333</v>
      </c>
      <c r="G13" s="33">
        <v>8709</v>
      </c>
      <c r="H13" s="33">
        <v>87018</v>
      </c>
      <c r="I13" s="33">
        <v>8463</v>
      </c>
      <c r="J13" s="33">
        <v>2601</v>
      </c>
      <c r="K13" s="33">
        <v>573</v>
      </c>
      <c r="L13" s="32">
        <v>3.8701252039804301</v>
      </c>
      <c r="M13" s="32">
        <v>0.36054540003117203</v>
      </c>
      <c r="N13" s="32">
        <v>3.5095798039492601</v>
      </c>
      <c r="O13" s="32">
        <v>1.42847962432807</v>
      </c>
      <c r="P13" s="32">
        <v>1.42847962432807</v>
      </c>
      <c r="Q13" s="32">
        <v>16.510000000000002</v>
      </c>
      <c r="R13" s="32">
        <v>-2.9452255369566802E-3</v>
      </c>
      <c r="S13" s="32">
        <v>53.035944791976902</v>
      </c>
      <c r="T13" s="32">
        <v>1.16268513648099</v>
      </c>
      <c r="U13" s="32">
        <v>102.906770648706</v>
      </c>
      <c r="V13" s="32">
        <v>0.80186011079938702</v>
      </c>
      <c r="W13" s="48">
        <v>1.12984318636338</v>
      </c>
      <c r="X13" s="32">
        <v>9.1480872319688107</v>
      </c>
      <c r="Y13" s="32">
        <v>13.6424478394111</v>
      </c>
      <c r="Z13" s="32">
        <v>13.6424478394111</v>
      </c>
      <c r="AA13" s="32">
        <v>14.8923999335705</v>
      </c>
    </row>
    <row r="14" spans="1:27" s="4" customFormat="1" x14ac:dyDescent="0.25">
      <c r="A14" s="37" t="s">
        <v>323</v>
      </c>
      <c r="B14" s="4" t="s">
        <v>324</v>
      </c>
      <c r="C14" s="10" t="s">
        <v>53</v>
      </c>
      <c r="D14" s="44">
        <v>44926</v>
      </c>
      <c r="E14" s="33">
        <v>84636</v>
      </c>
      <c r="F14" s="33">
        <v>62573</v>
      </c>
      <c r="G14" s="33">
        <v>827</v>
      </c>
      <c r="H14" s="33">
        <v>8605</v>
      </c>
      <c r="I14" s="33">
        <v>622</v>
      </c>
      <c r="J14" s="33">
        <v>1116</v>
      </c>
      <c r="K14" s="33">
        <v>0</v>
      </c>
      <c r="L14" s="32">
        <v>4.5624100490507997</v>
      </c>
      <c r="M14" s="32">
        <v>0.21661657153486899</v>
      </c>
      <c r="N14" s="32">
        <v>4.3457934775159304</v>
      </c>
      <c r="O14" s="32">
        <v>1.43133896209814</v>
      </c>
      <c r="P14" s="32">
        <v>1.43133896209814</v>
      </c>
      <c r="Q14" s="32">
        <v>14.82</v>
      </c>
      <c r="R14" s="32">
        <v>0.125314893835792</v>
      </c>
      <c r="S14" s="32">
        <v>57.7984016499097</v>
      </c>
      <c r="T14" s="32">
        <v>1.30441640378548</v>
      </c>
      <c r="U14" s="32">
        <v>132.95819935691301</v>
      </c>
      <c r="V14" s="32">
        <v>0.73491185783827195</v>
      </c>
      <c r="W14" s="48">
        <v>0.98107255520504699</v>
      </c>
      <c r="X14" s="32">
        <v>9.8141179153837292</v>
      </c>
      <c r="Y14" s="32"/>
      <c r="Z14" s="32"/>
      <c r="AA14" s="32"/>
    </row>
    <row r="15" spans="1:27" s="4" customFormat="1" x14ac:dyDescent="0.25">
      <c r="A15" s="37" t="s">
        <v>281</v>
      </c>
      <c r="B15" s="4" t="s">
        <v>132</v>
      </c>
      <c r="C15" s="10" t="s">
        <v>53</v>
      </c>
      <c r="D15" s="44">
        <v>44926</v>
      </c>
      <c r="E15" s="33">
        <v>741673</v>
      </c>
      <c r="F15" s="33">
        <v>359280</v>
      </c>
      <c r="G15" s="33">
        <v>2777</v>
      </c>
      <c r="H15" s="33">
        <v>66091</v>
      </c>
      <c r="I15" s="33">
        <v>1487</v>
      </c>
      <c r="J15" s="33">
        <v>238</v>
      </c>
      <c r="K15" s="33">
        <v>0</v>
      </c>
      <c r="L15" s="32">
        <v>3.03103042769665</v>
      </c>
      <c r="M15" s="32">
        <v>0.21813957603828699</v>
      </c>
      <c r="N15" s="32">
        <v>2.8128908516583699</v>
      </c>
      <c r="O15" s="32">
        <v>1.5687872794347599</v>
      </c>
      <c r="P15" s="32">
        <v>1.19090342899721</v>
      </c>
      <c r="Q15" s="32">
        <v>14.55</v>
      </c>
      <c r="R15" s="32">
        <v>-2.23186013825257E-3</v>
      </c>
      <c r="S15" s="32">
        <v>77.071781807283003</v>
      </c>
      <c r="T15" s="32">
        <v>0.767006300112965</v>
      </c>
      <c r="U15" s="32">
        <v>186.75184936112899</v>
      </c>
      <c r="V15" s="32">
        <v>0.20049266995023399</v>
      </c>
      <c r="W15" s="48">
        <v>0.41070881104356399</v>
      </c>
      <c r="X15" s="32">
        <v>11.295075584215001</v>
      </c>
      <c r="Y15" s="32">
        <v>18.2155077256613</v>
      </c>
      <c r="Z15" s="32">
        <v>18.2155077256613</v>
      </c>
      <c r="AA15" s="32">
        <v>18.849379898078102</v>
      </c>
    </row>
    <row r="16" spans="1:27" s="4" customFormat="1" x14ac:dyDescent="0.25">
      <c r="A16" s="37" t="s">
        <v>321</v>
      </c>
      <c r="B16" s="4" t="s">
        <v>322</v>
      </c>
      <c r="C16" s="10" t="s">
        <v>53</v>
      </c>
      <c r="D16" s="44">
        <v>44926</v>
      </c>
      <c r="E16" s="33">
        <v>534246</v>
      </c>
      <c r="F16" s="33">
        <v>307861</v>
      </c>
      <c r="G16" s="33">
        <v>2806</v>
      </c>
      <c r="H16" s="33">
        <v>24487</v>
      </c>
      <c r="I16" s="33">
        <v>1436</v>
      </c>
      <c r="J16" s="33">
        <v>237</v>
      </c>
      <c r="K16" s="33">
        <v>0</v>
      </c>
      <c r="L16" s="32">
        <v>2.9280061316316601</v>
      </c>
      <c r="M16" s="32">
        <v>6.3004435512259996E-2</v>
      </c>
      <c r="N16" s="32">
        <v>2.8650016961193998</v>
      </c>
      <c r="O16" s="32">
        <v>0.583126084404197</v>
      </c>
      <c r="P16" s="32">
        <v>0.583126084404197</v>
      </c>
      <c r="Q16" s="32">
        <v>10.62</v>
      </c>
      <c r="R16" s="32">
        <v>6.7875760208514302E-4</v>
      </c>
      <c r="S16" s="32">
        <v>82.520417422867496</v>
      </c>
      <c r="T16" s="32">
        <v>0.90321791500223703</v>
      </c>
      <c r="U16" s="32">
        <v>195.403899721448</v>
      </c>
      <c r="V16" s="32">
        <v>0.26879003305593302</v>
      </c>
      <c r="W16" s="48">
        <v>0.46223126370036</v>
      </c>
      <c r="X16" s="32">
        <v>7.9849470966803597</v>
      </c>
      <c r="Y16" s="32">
        <v>14.698234752781699</v>
      </c>
      <c r="Z16" s="32">
        <v>14.698234752781699</v>
      </c>
      <c r="AA16" s="32">
        <v>15.6864385509913</v>
      </c>
    </row>
    <row r="17" spans="1:27" s="4" customFormat="1" x14ac:dyDescent="0.25">
      <c r="A17" s="37" t="s">
        <v>56</v>
      </c>
      <c r="B17" s="4" t="s">
        <v>57</v>
      </c>
      <c r="C17" s="10" t="s">
        <v>53</v>
      </c>
      <c r="D17" s="44">
        <v>44926</v>
      </c>
      <c r="E17" s="33">
        <v>1414255</v>
      </c>
      <c r="F17" s="33">
        <v>963245</v>
      </c>
      <c r="G17" s="33">
        <v>10544</v>
      </c>
      <c r="H17" s="33">
        <v>113940</v>
      </c>
      <c r="I17" s="33">
        <v>2462</v>
      </c>
      <c r="J17" s="33">
        <v>734</v>
      </c>
      <c r="K17" s="33">
        <v>0</v>
      </c>
      <c r="L17" s="32">
        <v>3.31975587996914</v>
      </c>
      <c r="M17" s="32">
        <v>0.203865138428721</v>
      </c>
      <c r="N17" s="32">
        <v>3.11589074154042</v>
      </c>
      <c r="O17" s="32">
        <v>0.70643061411224095</v>
      </c>
      <c r="P17" s="32">
        <v>0.70643061411224095</v>
      </c>
      <c r="Q17" s="32">
        <v>8.33</v>
      </c>
      <c r="R17" s="32">
        <v>7.9562706614403692E-3</v>
      </c>
      <c r="S17" s="32">
        <v>74.336453391460395</v>
      </c>
      <c r="T17" s="32">
        <v>1.08278076667532</v>
      </c>
      <c r="U17" s="32">
        <v>428.269699431356</v>
      </c>
      <c r="V17" s="32">
        <v>0.174084588705714</v>
      </c>
      <c r="W17" s="48">
        <v>0.252826844419068</v>
      </c>
      <c r="X17" s="32">
        <v>10.3391567964191</v>
      </c>
      <c r="Y17" s="32"/>
      <c r="Z17" s="32"/>
      <c r="AA17" s="32"/>
    </row>
    <row r="18" spans="1:27" s="4" customFormat="1" x14ac:dyDescent="0.25">
      <c r="A18" s="37" t="s">
        <v>51</v>
      </c>
      <c r="B18" s="4" t="s">
        <v>52</v>
      </c>
      <c r="C18" s="10" t="s">
        <v>53</v>
      </c>
      <c r="D18" s="44">
        <v>44926</v>
      </c>
      <c r="E18" s="33">
        <v>838127</v>
      </c>
      <c r="F18" s="33">
        <v>611386</v>
      </c>
      <c r="G18" s="33">
        <v>6760</v>
      </c>
      <c r="H18" s="33">
        <v>97584</v>
      </c>
      <c r="I18" s="33">
        <v>12984</v>
      </c>
      <c r="J18" s="33">
        <v>5416</v>
      </c>
      <c r="K18" s="33">
        <v>0</v>
      </c>
      <c r="L18" s="32">
        <v>3.3663153502310799</v>
      </c>
      <c r="M18" s="32">
        <v>0.24290781262842401</v>
      </c>
      <c r="N18" s="32">
        <v>3.12340753760266</v>
      </c>
      <c r="O18" s="32">
        <v>0.82398839434486704</v>
      </c>
      <c r="P18" s="32">
        <v>0.221752918751042</v>
      </c>
      <c r="Q18" s="32">
        <v>1.92</v>
      </c>
      <c r="R18" s="32">
        <v>7.6514829786453104E-2</v>
      </c>
      <c r="S18" s="32">
        <v>81.748852840431695</v>
      </c>
      <c r="T18" s="32">
        <v>1.0935927758167101</v>
      </c>
      <c r="U18" s="32">
        <v>52.064078866296903</v>
      </c>
      <c r="V18" s="32">
        <v>1.5491685627595799</v>
      </c>
      <c r="W18" s="48">
        <v>2.1004746451485499</v>
      </c>
      <c r="X18" s="32">
        <v>11.538503440887499</v>
      </c>
      <c r="Y18" s="32">
        <v>18.472638618917401</v>
      </c>
      <c r="Z18" s="32">
        <v>18.472638618917401</v>
      </c>
      <c r="AA18" s="32">
        <v>19.723217590663499</v>
      </c>
    </row>
    <row r="19" spans="1:27" s="4" customFormat="1" x14ac:dyDescent="0.25">
      <c r="A19" s="37" t="s">
        <v>60</v>
      </c>
      <c r="B19" s="4" t="s">
        <v>61</v>
      </c>
      <c r="C19" s="10" t="s">
        <v>53</v>
      </c>
      <c r="D19" s="44">
        <v>44926</v>
      </c>
      <c r="E19" s="33">
        <v>368796</v>
      </c>
      <c r="F19" s="33">
        <v>205944</v>
      </c>
      <c r="G19" s="33">
        <v>2981</v>
      </c>
      <c r="H19" s="33">
        <v>31831</v>
      </c>
      <c r="I19" s="33">
        <v>1146</v>
      </c>
      <c r="J19" s="33">
        <v>204</v>
      </c>
      <c r="K19" s="33">
        <v>0</v>
      </c>
      <c r="L19" s="32">
        <v>3.2882407060346801</v>
      </c>
      <c r="M19" s="32">
        <v>0.214956667916084</v>
      </c>
      <c r="N19" s="32">
        <v>3.0732840381186</v>
      </c>
      <c r="O19" s="32">
        <v>0.55497403514335497</v>
      </c>
      <c r="P19" s="32">
        <v>0.55497403514335497</v>
      </c>
      <c r="Q19" s="32">
        <v>6.25</v>
      </c>
      <c r="R19" s="32">
        <v>2.9557543951558199E-2</v>
      </c>
      <c r="S19" s="32">
        <v>82.316187154896795</v>
      </c>
      <c r="T19" s="32">
        <v>1.4268278090223701</v>
      </c>
      <c r="U19" s="32">
        <v>260.12216404886499</v>
      </c>
      <c r="V19" s="32">
        <v>0.31074089740669603</v>
      </c>
      <c r="W19" s="48">
        <v>0.54852219696063098</v>
      </c>
      <c r="X19" s="32">
        <v>10.230963253597899</v>
      </c>
      <c r="Y19" s="32">
        <v>17.088023789965401</v>
      </c>
      <c r="Z19" s="32">
        <v>17.088023789965401</v>
      </c>
      <c r="AA19" s="32">
        <v>18.3394750971744</v>
      </c>
    </row>
    <row r="20" spans="1:27" s="4" customFormat="1" x14ac:dyDescent="0.25">
      <c r="A20" s="37" t="s">
        <v>58</v>
      </c>
      <c r="B20" s="4" t="s">
        <v>59</v>
      </c>
      <c r="C20" s="10" t="s">
        <v>53</v>
      </c>
      <c r="D20" s="44">
        <v>44926</v>
      </c>
      <c r="E20" s="33">
        <v>1335789</v>
      </c>
      <c r="F20" s="33">
        <v>952332</v>
      </c>
      <c r="G20" s="33">
        <v>8339</v>
      </c>
      <c r="H20" s="33">
        <v>71084</v>
      </c>
      <c r="I20" s="33">
        <v>2397</v>
      </c>
      <c r="J20" s="33">
        <v>3040</v>
      </c>
      <c r="K20" s="33">
        <v>186</v>
      </c>
      <c r="L20" s="32">
        <v>3.7621114255430101</v>
      </c>
      <c r="M20" s="32">
        <v>0.33856263511474</v>
      </c>
      <c r="N20" s="32">
        <v>3.4235487904282702</v>
      </c>
      <c r="O20" s="32">
        <v>1.07688913276394</v>
      </c>
      <c r="P20" s="32">
        <v>1.07564545512455</v>
      </c>
      <c r="Q20" s="32">
        <v>16.97</v>
      </c>
      <c r="R20" s="32">
        <v>-3.4414104460113801E-4</v>
      </c>
      <c r="S20" s="32">
        <v>66.600653327888907</v>
      </c>
      <c r="T20" s="32">
        <v>0.86803911016362501</v>
      </c>
      <c r="U20" s="32">
        <v>347.89319983312402</v>
      </c>
      <c r="V20" s="32">
        <v>0.17944450807724799</v>
      </c>
      <c r="W20" s="48">
        <v>0.24951310073896199</v>
      </c>
      <c r="X20" s="32">
        <v>7.83841849494753</v>
      </c>
      <c r="Y20" s="32">
        <v>12.937755032478499</v>
      </c>
      <c r="Z20" s="32">
        <v>12.937755032478499</v>
      </c>
      <c r="AA20" s="32">
        <v>13.952893857795299</v>
      </c>
    </row>
    <row r="21" spans="1:27" x14ac:dyDescent="0.25">
      <c r="A21" s="37" t="s">
        <v>54</v>
      </c>
      <c r="B21" s="4" t="s">
        <v>55</v>
      </c>
      <c r="C21" s="10" t="s">
        <v>53</v>
      </c>
      <c r="D21" s="44">
        <v>44926</v>
      </c>
      <c r="E21" s="33">
        <v>228201</v>
      </c>
      <c r="F21" s="33">
        <v>138613</v>
      </c>
      <c r="G21" s="33">
        <v>1341</v>
      </c>
      <c r="H21" s="33">
        <v>14622</v>
      </c>
      <c r="I21" s="33">
        <v>777</v>
      </c>
      <c r="J21" s="33">
        <v>1094</v>
      </c>
      <c r="K21" s="33">
        <v>670</v>
      </c>
      <c r="L21" s="32">
        <v>3.9334967515644301</v>
      </c>
      <c r="M21" s="32">
        <v>0.22171070987285199</v>
      </c>
      <c r="N21" s="32">
        <v>3.7117860416915698</v>
      </c>
      <c r="O21" s="32">
        <v>0.46638595903142399</v>
      </c>
      <c r="P21" s="32">
        <v>0.46492387818726899</v>
      </c>
      <c r="Q21" s="32">
        <v>6.05</v>
      </c>
      <c r="R21" s="32">
        <v>7.00479595029396E-2</v>
      </c>
      <c r="S21" s="32">
        <v>84.397326572943001</v>
      </c>
      <c r="T21" s="32">
        <v>0.95817197079040195</v>
      </c>
      <c r="U21" s="32">
        <v>172.586872586872</v>
      </c>
      <c r="V21" s="32">
        <v>0.340489305480694</v>
      </c>
      <c r="W21" s="48">
        <v>0.55518241707989702</v>
      </c>
      <c r="X21" s="32">
        <v>10.032470592267</v>
      </c>
      <c r="Y21" s="32">
        <v>16.7103094475323</v>
      </c>
      <c r="Z21" s="32">
        <v>16.7103094475323</v>
      </c>
      <c r="AA21" s="32">
        <v>17.667120932124099</v>
      </c>
    </row>
    <row r="22" spans="1:27" x14ac:dyDescent="0.25">
      <c r="E22" s="34"/>
      <c r="F22" s="34"/>
      <c r="G22" s="34"/>
      <c r="H22" s="34"/>
      <c r="I22" s="34"/>
      <c r="J22" s="34"/>
      <c r="K22" s="34"/>
    </row>
    <row r="23" spans="1:27" x14ac:dyDescent="0.25">
      <c r="E23" s="34"/>
      <c r="F23" s="34"/>
      <c r="G23" s="34"/>
      <c r="H23" s="34"/>
      <c r="I23" s="34"/>
      <c r="J23" s="34"/>
      <c r="K23" s="34"/>
    </row>
    <row r="24" spans="1:27" x14ac:dyDescent="0.25">
      <c r="E24" s="34"/>
      <c r="F24" s="34"/>
      <c r="G24" s="34"/>
      <c r="H24" s="34"/>
      <c r="I24" s="34"/>
      <c r="J24" s="34"/>
      <c r="K24" s="34"/>
    </row>
    <row r="25" spans="1:27" x14ac:dyDescent="0.25">
      <c r="E25" s="34"/>
      <c r="F25" s="34"/>
      <c r="G25" s="34"/>
      <c r="H25" s="34"/>
      <c r="I25" s="34"/>
      <c r="J25" s="34"/>
      <c r="K25" s="34"/>
    </row>
    <row r="26" spans="1:27" x14ac:dyDescent="0.25">
      <c r="E26" s="34"/>
      <c r="F26" s="34"/>
      <c r="G26" s="34"/>
      <c r="H26" s="34"/>
      <c r="I26" s="34"/>
      <c r="J26" s="34"/>
      <c r="K26" s="34"/>
    </row>
    <row r="27" spans="1:27" x14ac:dyDescent="0.25">
      <c r="E27" s="34"/>
      <c r="F27" s="34"/>
      <c r="G27" s="34"/>
      <c r="H27" s="34"/>
      <c r="I27" s="34"/>
      <c r="J27" s="34"/>
      <c r="K27" s="34"/>
    </row>
    <row r="28" spans="1:27" x14ac:dyDescent="0.25">
      <c r="E28" s="34"/>
      <c r="F28" s="34"/>
      <c r="G28" s="34"/>
      <c r="H28" s="34"/>
      <c r="I28" s="34"/>
      <c r="J28" s="34"/>
      <c r="K28" s="34"/>
    </row>
    <row r="29" spans="1:27" x14ac:dyDescent="0.25">
      <c r="E29" s="34"/>
      <c r="F29" s="34"/>
      <c r="G29" s="34"/>
      <c r="H29" s="34"/>
      <c r="I29" s="34"/>
      <c r="J29" s="34"/>
      <c r="K29" s="34"/>
    </row>
    <row r="30" spans="1:27" x14ac:dyDescent="0.25">
      <c r="E30" s="34"/>
      <c r="F30" s="34"/>
      <c r="G30" s="34"/>
      <c r="H30" s="34"/>
      <c r="I30" s="34"/>
      <c r="J30" s="34"/>
      <c r="K30" s="34"/>
    </row>
    <row r="31" spans="1:27" x14ac:dyDescent="0.25">
      <c r="E31" s="34"/>
      <c r="F31" s="34"/>
      <c r="G31" s="34"/>
      <c r="H31" s="34"/>
      <c r="I31" s="34"/>
      <c r="J31" s="34"/>
      <c r="K31" s="34"/>
    </row>
    <row r="32" spans="1:27" x14ac:dyDescent="0.25">
      <c r="E32" s="34"/>
      <c r="F32" s="34"/>
      <c r="G32" s="34"/>
      <c r="H32" s="34"/>
      <c r="I32" s="34"/>
      <c r="J32" s="34"/>
      <c r="K32" s="34"/>
    </row>
    <row r="33" spans="5:11" x14ac:dyDescent="0.25">
      <c r="E33" s="34"/>
      <c r="F33" s="34"/>
      <c r="G33" s="34"/>
      <c r="H33" s="34"/>
      <c r="I33" s="34"/>
      <c r="J33" s="34"/>
      <c r="K33" s="34"/>
    </row>
    <row r="34" spans="5:11" x14ac:dyDescent="0.25">
      <c r="E34" s="34"/>
      <c r="F34" s="34"/>
      <c r="G34" s="34"/>
      <c r="H34" s="34"/>
      <c r="I34" s="34"/>
      <c r="J34" s="34"/>
      <c r="K34" s="34"/>
    </row>
    <row r="35" spans="5:11" x14ac:dyDescent="0.25">
      <c r="E35" s="34"/>
      <c r="F35" s="34"/>
      <c r="G35" s="34"/>
      <c r="H35" s="34"/>
      <c r="I35" s="34"/>
      <c r="J35" s="34"/>
      <c r="K35" s="34"/>
    </row>
    <row r="36" spans="5:11" x14ac:dyDescent="0.25">
      <c r="E36" s="34"/>
      <c r="F36" s="34"/>
      <c r="G36" s="34"/>
      <c r="H36" s="34"/>
      <c r="I36" s="34"/>
      <c r="J36" s="34"/>
      <c r="K36" s="34"/>
    </row>
    <row r="37" spans="5:11" x14ac:dyDescent="0.25">
      <c r="E37" s="34"/>
      <c r="F37" s="34"/>
      <c r="G37" s="34"/>
      <c r="H37" s="34"/>
      <c r="I37" s="34"/>
      <c r="J37" s="34"/>
      <c r="K37" s="34"/>
    </row>
    <row r="38" spans="5:11" x14ac:dyDescent="0.25">
      <c r="E38" s="34"/>
      <c r="F38" s="34"/>
      <c r="G38" s="34"/>
      <c r="H38" s="34"/>
      <c r="I38" s="34"/>
      <c r="J38" s="34"/>
      <c r="K38" s="34"/>
    </row>
    <row r="39" spans="5:11" x14ac:dyDescent="0.25">
      <c r="E39" s="34"/>
      <c r="F39" s="34"/>
      <c r="G39" s="34"/>
      <c r="H39" s="34"/>
      <c r="I39" s="34"/>
      <c r="J39" s="34"/>
      <c r="K39" s="34"/>
    </row>
    <row r="40" spans="5:11" x14ac:dyDescent="0.25">
      <c r="E40" s="34"/>
      <c r="F40" s="34"/>
      <c r="G40" s="34"/>
      <c r="H40" s="34"/>
      <c r="I40" s="34"/>
      <c r="J40" s="34"/>
      <c r="K40" s="34"/>
    </row>
    <row r="41" spans="5:11" x14ac:dyDescent="0.25">
      <c r="E41" s="34"/>
      <c r="F41" s="34"/>
      <c r="G41" s="34"/>
      <c r="H41" s="34"/>
      <c r="I41" s="34"/>
      <c r="J41" s="34"/>
      <c r="K41" s="34"/>
    </row>
    <row r="42" spans="5:11" x14ac:dyDescent="0.25">
      <c r="E42" s="34"/>
      <c r="F42" s="34"/>
      <c r="G42" s="34"/>
      <c r="H42" s="34"/>
      <c r="I42" s="34"/>
      <c r="J42" s="34"/>
      <c r="K42" s="34"/>
    </row>
    <row r="43" spans="5:11" x14ac:dyDescent="0.25">
      <c r="E43" s="34"/>
      <c r="F43" s="34"/>
      <c r="G43" s="34"/>
      <c r="H43" s="34"/>
      <c r="I43" s="34"/>
      <c r="J43" s="34"/>
      <c r="K43" s="34"/>
    </row>
    <row r="44" spans="5:11" x14ac:dyDescent="0.25">
      <c r="E44" s="34"/>
      <c r="F44" s="34"/>
      <c r="G44" s="34"/>
      <c r="H44" s="34"/>
      <c r="I44" s="34"/>
      <c r="J44" s="34"/>
      <c r="K44" s="34"/>
    </row>
    <row r="45" spans="5:11" x14ac:dyDescent="0.25">
      <c r="E45" s="34"/>
      <c r="F45" s="34"/>
      <c r="G45" s="34"/>
      <c r="H45" s="34"/>
      <c r="I45" s="34"/>
      <c r="J45" s="34"/>
      <c r="K45" s="34"/>
    </row>
    <row r="46" spans="5:11" x14ac:dyDescent="0.25">
      <c r="E46" s="34"/>
      <c r="F46" s="34"/>
      <c r="G46" s="34"/>
      <c r="H46" s="34"/>
      <c r="I46" s="34"/>
      <c r="J46" s="34"/>
      <c r="K46" s="34"/>
    </row>
    <row r="47" spans="5:11" x14ac:dyDescent="0.25">
      <c r="E47" s="34"/>
      <c r="F47" s="34"/>
      <c r="G47" s="34"/>
      <c r="H47" s="34"/>
      <c r="I47" s="34"/>
      <c r="J47" s="34"/>
      <c r="K47" s="34"/>
    </row>
    <row r="48" spans="5:11" x14ac:dyDescent="0.25">
      <c r="E48" s="34"/>
      <c r="F48" s="34"/>
      <c r="G48" s="34"/>
      <c r="H48" s="34"/>
      <c r="I48" s="34"/>
      <c r="J48" s="34"/>
      <c r="K48" s="34"/>
    </row>
    <row r="49" spans="5:11" x14ac:dyDescent="0.25">
      <c r="E49" s="34"/>
      <c r="F49" s="34"/>
      <c r="G49" s="34"/>
      <c r="H49" s="34"/>
      <c r="I49" s="34"/>
      <c r="J49" s="34"/>
      <c r="K49" s="34"/>
    </row>
    <row r="50" spans="5:11" x14ac:dyDescent="0.25">
      <c r="E50" s="34"/>
      <c r="F50" s="34"/>
      <c r="G50" s="34"/>
      <c r="H50" s="34"/>
      <c r="I50" s="34"/>
      <c r="J50" s="34"/>
      <c r="K50" s="34"/>
    </row>
    <row r="51" spans="5:11" x14ac:dyDescent="0.25">
      <c r="E51" s="34"/>
      <c r="F51" s="34"/>
      <c r="G51" s="34"/>
      <c r="H51" s="34"/>
      <c r="I51" s="34"/>
      <c r="J51" s="34"/>
      <c r="K51" s="34"/>
    </row>
    <row r="52" spans="5:11" x14ac:dyDescent="0.25">
      <c r="E52" s="34"/>
      <c r="F52" s="34"/>
      <c r="G52" s="34"/>
      <c r="H52" s="34"/>
      <c r="I52" s="34"/>
      <c r="J52" s="34"/>
      <c r="K52" s="34"/>
    </row>
    <row r="53" spans="5:11" x14ac:dyDescent="0.25">
      <c r="E53" s="34"/>
      <c r="F53" s="34"/>
      <c r="G53" s="34"/>
      <c r="H53" s="34"/>
      <c r="I53" s="34"/>
      <c r="J53" s="34"/>
      <c r="K53" s="34"/>
    </row>
    <row r="54" spans="5:11" x14ac:dyDescent="0.25">
      <c r="E54" s="34"/>
      <c r="F54" s="34"/>
      <c r="G54" s="34"/>
      <c r="H54" s="34"/>
      <c r="I54" s="34"/>
      <c r="J54" s="34"/>
      <c r="K54" s="34"/>
    </row>
    <row r="55" spans="5:11" x14ac:dyDescent="0.25">
      <c r="E55" s="34"/>
      <c r="F55" s="34"/>
      <c r="G55" s="34"/>
      <c r="H55" s="34"/>
      <c r="I55" s="34"/>
      <c r="J55" s="34"/>
      <c r="K55" s="34"/>
    </row>
    <row r="56" spans="5:11" x14ac:dyDescent="0.25">
      <c r="E56" s="34"/>
      <c r="F56" s="34"/>
      <c r="G56" s="34"/>
      <c r="H56" s="34"/>
      <c r="I56" s="34"/>
      <c r="J56" s="34"/>
      <c r="K56" s="34"/>
    </row>
    <row r="57" spans="5:11" x14ac:dyDescent="0.25">
      <c r="E57" s="34"/>
      <c r="F57" s="34"/>
      <c r="G57" s="34"/>
      <c r="H57" s="34"/>
      <c r="I57" s="34"/>
      <c r="J57" s="34"/>
      <c r="K57" s="34"/>
    </row>
    <row r="58" spans="5:11" x14ac:dyDescent="0.25">
      <c r="E58" s="34"/>
      <c r="F58" s="34"/>
      <c r="G58" s="34"/>
      <c r="H58" s="34"/>
      <c r="I58" s="34"/>
      <c r="J58" s="34"/>
      <c r="K58" s="34"/>
    </row>
    <row r="59" spans="5:11" x14ac:dyDescent="0.25">
      <c r="E59" s="34"/>
      <c r="F59" s="34"/>
      <c r="G59" s="34"/>
      <c r="H59" s="34"/>
      <c r="I59" s="34"/>
      <c r="J59" s="34"/>
      <c r="K59" s="34"/>
    </row>
    <row r="60" spans="5:11" x14ac:dyDescent="0.25">
      <c r="E60" s="34"/>
      <c r="F60" s="34"/>
      <c r="G60" s="34"/>
      <c r="H60" s="34"/>
      <c r="I60" s="34"/>
      <c r="J60" s="34"/>
      <c r="K60" s="34"/>
    </row>
    <row r="61" spans="5:11" x14ac:dyDescent="0.25">
      <c r="E61" s="34"/>
      <c r="F61" s="34"/>
      <c r="G61" s="34"/>
      <c r="H61" s="34"/>
      <c r="I61" s="34"/>
      <c r="J61" s="34"/>
      <c r="K61" s="34"/>
    </row>
    <row r="62" spans="5:11" x14ac:dyDescent="0.25">
      <c r="E62" s="34"/>
      <c r="F62" s="34"/>
      <c r="G62" s="34"/>
      <c r="H62" s="34"/>
      <c r="I62" s="34"/>
      <c r="J62" s="34"/>
      <c r="K62" s="34"/>
    </row>
    <row r="63" spans="5:11" x14ac:dyDescent="0.25">
      <c r="E63" s="34"/>
      <c r="F63" s="34"/>
      <c r="G63" s="34"/>
      <c r="H63" s="34"/>
      <c r="I63" s="34"/>
      <c r="J63" s="34"/>
      <c r="K63" s="34"/>
    </row>
    <row r="64" spans="5:11" x14ac:dyDescent="0.25">
      <c r="E64" s="34"/>
      <c r="F64" s="34"/>
      <c r="G64" s="34"/>
      <c r="H64" s="34"/>
      <c r="I64" s="34"/>
      <c r="J64" s="34"/>
      <c r="K64" s="34"/>
    </row>
    <row r="65" spans="5:11" x14ac:dyDescent="0.25">
      <c r="E65" s="34"/>
      <c r="F65" s="34"/>
      <c r="G65" s="34"/>
      <c r="H65" s="34"/>
      <c r="I65" s="34"/>
      <c r="J65" s="34"/>
      <c r="K65" s="34"/>
    </row>
    <row r="66" spans="5:11" x14ac:dyDescent="0.25">
      <c r="E66" s="34"/>
      <c r="F66" s="34"/>
      <c r="G66" s="34"/>
      <c r="H66" s="34"/>
      <c r="I66" s="34"/>
      <c r="J66" s="34"/>
      <c r="K66" s="34"/>
    </row>
    <row r="67" spans="5:11" x14ac:dyDescent="0.25">
      <c r="E67" s="34"/>
      <c r="F67" s="34"/>
      <c r="G67" s="34"/>
      <c r="H67" s="34"/>
      <c r="I67" s="34"/>
      <c r="J67" s="34"/>
      <c r="K67" s="34"/>
    </row>
    <row r="68" spans="5:11" x14ac:dyDescent="0.25">
      <c r="E68" s="34"/>
      <c r="F68" s="34"/>
      <c r="G68" s="34"/>
      <c r="H68" s="34"/>
      <c r="I68" s="34"/>
      <c r="J68" s="34"/>
      <c r="K68" s="34"/>
    </row>
    <row r="69" spans="5:11" x14ac:dyDescent="0.25">
      <c r="E69" s="34"/>
      <c r="F69" s="34"/>
      <c r="G69" s="34"/>
      <c r="H69" s="34"/>
      <c r="I69" s="34"/>
      <c r="J69" s="34"/>
      <c r="K69" s="34"/>
    </row>
    <row r="70" spans="5:11" x14ac:dyDescent="0.25">
      <c r="E70" s="34"/>
      <c r="F70" s="34"/>
      <c r="G70" s="34"/>
      <c r="H70" s="34"/>
      <c r="I70" s="34"/>
      <c r="J70" s="34"/>
      <c r="K70" s="34"/>
    </row>
    <row r="71" spans="5:11" x14ac:dyDescent="0.25">
      <c r="E71" s="34"/>
      <c r="F71" s="34"/>
      <c r="G71" s="34"/>
      <c r="H71" s="34"/>
      <c r="I71" s="34"/>
      <c r="J71" s="34"/>
      <c r="K71" s="34"/>
    </row>
    <row r="72" spans="5:11" x14ac:dyDescent="0.25">
      <c r="E72" s="34"/>
      <c r="F72" s="34"/>
      <c r="G72" s="34"/>
      <c r="H72" s="34"/>
      <c r="I72" s="34"/>
      <c r="J72" s="34"/>
      <c r="K72" s="34"/>
    </row>
    <row r="73" spans="5:11" x14ac:dyDescent="0.25">
      <c r="E73" s="34"/>
      <c r="F73" s="34"/>
      <c r="G73" s="34"/>
      <c r="H73" s="34"/>
      <c r="I73" s="34"/>
      <c r="J73" s="34"/>
      <c r="K73" s="34"/>
    </row>
    <row r="74" spans="5:11" x14ac:dyDescent="0.25">
      <c r="E74" s="34"/>
      <c r="F74" s="34"/>
      <c r="G74" s="34"/>
      <c r="H74" s="34"/>
      <c r="I74" s="34"/>
      <c r="J74" s="34"/>
      <c r="K74" s="34"/>
    </row>
    <row r="75" spans="5:11" x14ac:dyDescent="0.25">
      <c r="E75" s="34"/>
      <c r="F75" s="34"/>
      <c r="G75" s="34"/>
      <c r="H75" s="34"/>
      <c r="I75" s="34"/>
      <c r="J75" s="34"/>
      <c r="K75" s="34"/>
    </row>
    <row r="76" spans="5:11" x14ac:dyDescent="0.25">
      <c r="E76" s="34"/>
      <c r="F76" s="34"/>
      <c r="G76" s="34"/>
      <c r="H76" s="34"/>
      <c r="I76" s="34"/>
      <c r="J76" s="34"/>
      <c r="K76" s="34"/>
    </row>
    <row r="77" spans="5:11" x14ac:dyDescent="0.25">
      <c r="E77" s="34"/>
      <c r="F77" s="34"/>
      <c r="G77" s="34"/>
      <c r="H77" s="34"/>
      <c r="I77" s="34"/>
      <c r="J77" s="34"/>
      <c r="K77" s="34"/>
    </row>
    <row r="78" spans="5:11" x14ac:dyDescent="0.25">
      <c r="E78" s="34"/>
      <c r="F78" s="34"/>
      <c r="G78" s="34"/>
      <c r="H78" s="34"/>
      <c r="I78" s="34"/>
      <c r="J78" s="34"/>
      <c r="K78" s="34"/>
    </row>
    <row r="79" spans="5:11" x14ac:dyDescent="0.25">
      <c r="E79" s="34"/>
      <c r="F79" s="34"/>
      <c r="G79" s="34"/>
      <c r="H79" s="34"/>
      <c r="I79" s="34"/>
      <c r="J79" s="34"/>
      <c r="K79" s="34"/>
    </row>
    <row r="80" spans="5:11" x14ac:dyDescent="0.25">
      <c r="E80" s="34"/>
      <c r="F80" s="34"/>
      <c r="G80" s="34"/>
      <c r="H80" s="34"/>
      <c r="I80" s="34"/>
      <c r="J80" s="34"/>
      <c r="K80" s="34"/>
    </row>
    <row r="81" spans="5:11" x14ac:dyDescent="0.25">
      <c r="E81" s="34"/>
      <c r="F81" s="34"/>
      <c r="G81" s="34"/>
      <c r="H81" s="34"/>
      <c r="I81" s="34"/>
      <c r="J81" s="34"/>
      <c r="K81" s="34"/>
    </row>
    <row r="82" spans="5:11" x14ac:dyDescent="0.25">
      <c r="E82" s="34"/>
      <c r="F82" s="34"/>
      <c r="G82" s="34"/>
      <c r="H82" s="34"/>
      <c r="I82" s="34"/>
      <c r="J82" s="34"/>
      <c r="K82" s="34"/>
    </row>
    <row r="83" spans="5:11" x14ac:dyDescent="0.25">
      <c r="E83" s="34"/>
      <c r="F83" s="34"/>
      <c r="G83" s="34"/>
      <c r="H83" s="34"/>
      <c r="I83" s="34"/>
      <c r="J83" s="34"/>
      <c r="K83" s="34"/>
    </row>
    <row r="84" spans="5:11" x14ac:dyDescent="0.25">
      <c r="E84" s="34"/>
      <c r="F84" s="34"/>
      <c r="G84" s="34"/>
      <c r="H84" s="34"/>
      <c r="I84" s="34"/>
      <c r="J84" s="34"/>
      <c r="K84" s="34"/>
    </row>
    <row r="85" spans="5:11" x14ac:dyDescent="0.25">
      <c r="E85" s="34"/>
      <c r="F85" s="34"/>
      <c r="G85" s="34"/>
      <c r="H85" s="34"/>
      <c r="I85" s="34"/>
      <c r="J85" s="34"/>
      <c r="K85" s="34"/>
    </row>
    <row r="86" spans="5:11" x14ac:dyDescent="0.25">
      <c r="E86" s="34"/>
      <c r="F86" s="34"/>
      <c r="G86" s="34"/>
      <c r="H86" s="34"/>
      <c r="I86" s="34"/>
      <c r="J86" s="34"/>
      <c r="K86" s="34"/>
    </row>
    <row r="87" spans="5:11" x14ac:dyDescent="0.25">
      <c r="E87" s="34"/>
      <c r="F87" s="34"/>
      <c r="G87" s="34"/>
      <c r="H87" s="34"/>
      <c r="I87" s="34"/>
      <c r="J87" s="34"/>
      <c r="K87" s="34"/>
    </row>
    <row r="88" spans="5:11" x14ac:dyDescent="0.25">
      <c r="E88" s="34"/>
      <c r="F88" s="34"/>
      <c r="G88" s="34"/>
      <c r="H88" s="34"/>
      <c r="I88" s="34"/>
      <c r="J88" s="34"/>
      <c r="K88" s="34"/>
    </row>
    <row r="89" spans="5:11" x14ac:dyDescent="0.25">
      <c r="E89" s="34"/>
      <c r="F89" s="34"/>
      <c r="G89" s="34"/>
      <c r="H89" s="34"/>
      <c r="I89" s="34"/>
      <c r="J89" s="34"/>
      <c r="K89" s="34"/>
    </row>
    <row r="90" spans="5:11" x14ac:dyDescent="0.25">
      <c r="E90" s="34"/>
      <c r="F90" s="34"/>
      <c r="G90" s="34"/>
      <c r="H90" s="34"/>
      <c r="I90" s="34"/>
      <c r="J90" s="34"/>
      <c r="K90" s="34"/>
    </row>
    <row r="91" spans="5:11" x14ac:dyDescent="0.25">
      <c r="E91" s="34"/>
      <c r="F91" s="34"/>
      <c r="G91" s="34"/>
      <c r="H91" s="34"/>
      <c r="I91" s="34"/>
      <c r="J91" s="34"/>
      <c r="K91" s="34"/>
    </row>
    <row r="92" spans="5:11" x14ac:dyDescent="0.25">
      <c r="E92" s="34"/>
      <c r="F92" s="34"/>
      <c r="G92" s="34"/>
      <c r="H92" s="34"/>
      <c r="I92" s="34"/>
      <c r="J92" s="34"/>
      <c r="K92" s="34"/>
    </row>
    <row r="93" spans="5:11" x14ac:dyDescent="0.25">
      <c r="E93" s="34"/>
      <c r="F93" s="34"/>
      <c r="G93" s="34"/>
      <c r="H93" s="34"/>
      <c r="I93" s="34"/>
      <c r="J93" s="34"/>
      <c r="K93" s="34"/>
    </row>
    <row r="94" spans="5:11" x14ac:dyDescent="0.25">
      <c r="E94" s="34"/>
      <c r="F94" s="34"/>
      <c r="G94" s="34"/>
      <c r="H94" s="34"/>
      <c r="I94" s="34"/>
      <c r="J94" s="34"/>
      <c r="K94" s="34"/>
    </row>
    <row r="95" spans="5:11" x14ac:dyDescent="0.25">
      <c r="E95" s="34"/>
      <c r="F95" s="34"/>
      <c r="G95" s="34"/>
      <c r="H95" s="34"/>
      <c r="I95" s="34"/>
      <c r="J95" s="34"/>
      <c r="K95" s="34"/>
    </row>
    <row r="96" spans="5:11" x14ac:dyDescent="0.25">
      <c r="E96" s="34"/>
      <c r="F96" s="34"/>
      <c r="G96" s="34"/>
      <c r="H96" s="34"/>
      <c r="I96" s="34"/>
      <c r="J96" s="34"/>
      <c r="K96" s="34"/>
    </row>
    <row r="97" spans="5:11" x14ac:dyDescent="0.25">
      <c r="E97" s="34"/>
      <c r="F97" s="34"/>
      <c r="G97" s="34"/>
      <c r="H97" s="34"/>
      <c r="I97" s="34"/>
      <c r="J97" s="34"/>
      <c r="K97" s="34"/>
    </row>
    <row r="98" spans="5:11" x14ac:dyDescent="0.25">
      <c r="E98" s="34"/>
      <c r="F98" s="34"/>
      <c r="G98" s="34"/>
      <c r="H98" s="34"/>
      <c r="I98" s="34"/>
      <c r="J98" s="34"/>
      <c r="K98" s="34"/>
    </row>
    <row r="99" spans="5:11" x14ac:dyDescent="0.25">
      <c r="E99" s="34"/>
      <c r="F99" s="34"/>
      <c r="G99" s="34"/>
      <c r="H99" s="34"/>
      <c r="I99" s="34"/>
      <c r="J99" s="34"/>
      <c r="K99" s="34"/>
    </row>
    <row r="100" spans="5:11" x14ac:dyDescent="0.25">
      <c r="E100" s="34"/>
      <c r="F100" s="34"/>
      <c r="G100" s="34"/>
      <c r="H100" s="34"/>
      <c r="I100" s="34"/>
      <c r="J100" s="34"/>
      <c r="K100" s="34"/>
    </row>
    <row r="101" spans="5:11" x14ac:dyDescent="0.25">
      <c r="E101" s="34"/>
      <c r="F101" s="34"/>
      <c r="G101" s="34"/>
      <c r="H101" s="34"/>
      <c r="I101" s="34"/>
      <c r="J101" s="34"/>
      <c r="K101" s="34"/>
    </row>
    <row r="102" spans="5:11" x14ac:dyDescent="0.25">
      <c r="E102" s="34"/>
      <c r="F102" s="34"/>
      <c r="G102" s="34"/>
      <c r="H102" s="34"/>
      <c r="I102" s="34"/>
      <c r="J102" s="34"/>
      <c r="K102" s="34"/>
    </row>
    <row r="103" spans="5:11" x14ac:dyDescent="0.25">
      <c r="E103" s="34"/>
      <c r="F103" s="34"/>
      <c r="G103" s="34"/>
      <c r="H103" s="34"/>
      <c r="I103" s="34"/>
      <c r="J103" s="34"/>
      <c r="K103" s="34"/>
    </row>
    <row r="104" spans="5:11" x14ac:dyDescent="0.25">
      <c r="E104" s="34"/>
      <c r="F104" s="34"/>
      <c r="G104" s="34"/>
      <c r="H104" s="34"/>
      <c r="I104" s="34"/>
      <c r="J104" s="34"/>
      <c r="K104" s="34"/>
    </row>
    <row r="105" spans="5:11" x14ac:dyDescent="0.25">
      <c r="E105" s="34"/>
      <c r="F105" s="34"/>
      <c r="G105" s="34"/>
      <c r="H105" s="34"/>
      <c r="I105" s="34"/>
      <c r="J105" s="34"/>
      <c r="K105" s="34"/>
    </row>
    <row r="106" spans="5:11" x14ac:dyDescent="0.25">
      <c r="E106" s="34"/>
      <c r="F106" s="34"/>
      <c r="G106" s="34"/>
      <c r="H106" s="34"/>
      <c r="I106" s="34"/>
      <c r="J106" s="34"/>
      <c r="K106" s="34"/>
    </row>
    <row r="107" spans="5:11" x14ac:dyDescent="0.25">
      <c r="E107" s="34"/>
      <c r="F107" s="34"/>
      <c r="G107" s="34"/>
      <c r="H107" s="34"/>
      <c r="I107" s="34"/>
      <c r="J107" s="34"/>
      <c r="K107" s="34"/>
    </row>
    <row r="108" spans="5:11" x14ac:dyDescent="0.25">
      <c r="E108" s="34"/>
      <c r="F108" s="34"/>
      <c r="G108" s="34"/>
      <c r="H108" s="34"/>
      <c r="I108" s="34"/>
      <c r="J108" s="34"/>
      <c r="K108" s="34"/>
    </row>
    <row r="109" spans="5:11" x14ac:dyDescent="0.25">
      <c r="E109" s="34"/>
      <c r="F109" s="34"/>
      <c r="G109" s="34"/>
      <c r="H109" s="34"/>
      <c r="I109" s="34"/>
      <c r="J109" s="34"/>
      <c r="K109" s="34"/>
    </row>
    <row r="110" spans="5:11" x14ac:dyDescent="0.25">
      <c r="E110" s="34"/>
      <c r="F110" s="34"/>
      <c r="G110" s="34"/>
      <c r="H110" s="34"/>
      <c r="I110" s="34"/>
      <c r="J110" s="34"/>
      <c r="K110" s="34"/>
    </row>
    <row r="111" spans="5:11" x14ac:dyDescent="0.25">
      <c r="E111" s="34"/>
      <c r="F111" s="34"/>
      <c r="G111" s="34"/>
      <c r="H111" s="34"/>
      <c r="I111" s="34"/>
      <c r="J111" s="34"/>
      <c r="K111" s="34"/>
    </row>
    <row r="112" spans="5:11" x14ac:dyDescent="0.25">
      <c r="E112" s="34"/>
      <c r="F112" s="34"/>
      <c r="G112" s="34"/>
      <c r="H112" s="34"/>
      <c r="I112" s="34"/>
      <c r="J112" s="34"/>
      <c r="K112" s="34"/>
    </row>
    <row r="113" spans="5:11" x14ac:dyDescent="0.25">
      <c r="E113" s="34"/>
      <c r="F113" s="34"/>
      <c r="G113" s="34"/>
      <c r="H113" s="34"/>
      <c r="I113" s="34"/>
      <c r="J113" s="34"/>
      <c r="K113" s="34"/>
    </row>
    <row r="114" spans="5:11" x14ac:dyDescent="0.25">
      <c r="E114" s="34"/>
      <c r="F114" s="34"/>
      <c r="G114" s="34"/>
      <c r="H114" s="34"/>
      <c r="I114" s="34"/>
      <c r="J114" s="34"/>
      <c r="K114" s="34"/>
    </row>
    <row r="115" spans="5:11" x14ac:dyDescent="0.25">
      <c r="E115" s="34"/>
      <c r="F115" s="34"/>
      <c r="G115" s="34"/>
      <c r="H115" s="34"/>
      <c r="I115" s="34"/>
      <c r="J115" s="34"/>
      <c r="K115" s="34"/>
    </row>
    <row r="116" spans="5:11" x14ac:dyDescent="0.25">
      <c r="E116" s="34"/>
      <c r="F116" s="34"/>
      <c r="G116" s="34"/>
      <c r="H116" s="34"/>
      <c r="I116" s="34"/>
      <c r="J116" s="34"/>
      <c r="K116" s="34"/>
    </row>
    <row r="117" spans="5:11" x14ac:dyDescent="0.25">
      <c r="E117" s="34"/>
      <c r="F117" s="34"/>
      <c r="G117" s="34"/>
      <c r="H117" s="34"/>
      <c r="I117" s="34"/>
      <c r="J117" s="34"/>
      <c r="K117" s="34"/>
    </row>
    <row r="118" spans="5:11" x14ac:dyDescent="0.25">
      <c r="E118" s="34"/>
      <c r="F118" s="34"/>
      <c r="G118" s="34"/>
      <c r="H118" s="34"/>
      <c r="I118" s="34"/>
      <c r="J118" s="34"/>
      <c r="K118" s="34"/>
    </row>
    <row r="119" spans="5:11" x14ac:dyDescent="0.25">
      <c r="E119" s="34"/>
      <c r="F119" s="34"/>
      <c r="G119" s="34"/>
      <c r="H119" s="34"/>
      <c r="I119" s="34"/>
      <c r="J119" s="34"/>
      <c r="K119" s="34"/>
    </row>
    <row r="120" spans="5:11" x14ac:dyDescent="0.25">
      <c r="E120" s="34"/>
      <c r="F120" s="34"/>
      <c r="G120" s="34"/>
      <c r="H120" s="34"/>
      <c r="I120" s="34"/>
      <c r="J120" s="34"/>
      <c r="K120" s="34"/>
    </row>
    <row r="121" spans="5:11" x14ac:dyDescent="0.25">
      <c r="E121" s="34"/>
      <c r="F121" s="34"/>
      <c r="G121" s="34"/>
      <c r="H121" s="34"/>
      <c r="I121" s="34"/>
      <c r="J121" s="34"/>
      <c r="K121" s="34"/>
    </row>
    <row r="122" spans="5:11" x14ac:dyDescent="0.25">
      <c r="E122" s="34"/>
      <c r="F122" s="34"/>
      <c r="G122" s="34"/>
      <c r="H122" s="34"/>
      <c r="I122" s="34"/>
      <c r="J122" s="34"/>
      <c r="K122" s="34"/>
    </row>
    <row r="123" spans="5:11" x14ac:dyDescent="0.25">
      <c r="E123" s="34"/>
      <c r="F123" s="34"/>
      <c r="G123" s="34"/>
      <c r="H123" s="34"/>
      <c r="I123" s="34"/>
      <c r="J123" s="34"/>
      <c r="K123" s="34"/>
    </row>
    <row r="124" spans="5:11" x14ac:dyDescent="0.25">
      <c r="E124" s="34"/>
      <c r="F124" s="34"/>
      <c r="G124" s="34"/>
      <c r="H124" s="34"/>
      <c r="I124" s="34"/>
      <c r="J124" s="34"/>
      <c r="K124" s="34"/>
    </row>
    <row r="125" spans="5:11" x14ac:dyDescent="0.25">
      <c r="E125" s="34"/>
      <c r="F125" s="34"/>
      <c r="G125" s="34"/>
      <c r="H125" s="34"/>
      <c r="I125" s="34"/>
      <c r="J125" s="34"/>
      <c r="K125" s="34"/>
    </row>
    <row r="126" spans="5:11" x14ac:dyDescent="0.25">
      <c r="E126" s="34"/>
      <c r="F126" s="34"/>
      <c r="G126" s="34"/>
      <c r="H126" s="34"/>
      <c r="I126" s="34"/>
      <c r="J126" s="34"/>
      <c r="K126" s="34"/>
    </row>
    <row r="127" spans="5:11" x14ac:dyDescent="0.25">
      <c r="E127" s="34"/>
      <c r="F127" s="34"/>
      <c r="G127" s="34"/>
      <c r="H127" s="34"/>
      <c r="I127" s="34"/>
      <c r="J127" s="34"/>
      <c r="K127" s="34"/>
    </row>
    <row r="128" spans="5:11" x14ac:dyDescent="0.25">
      <c r="E128" s="34"/>
      <c r="F128" s="34"/>
      <c r="G128" s="34"/>
      <c r="H128" s="34"/>
      <c r="I128" s="34"/>
      <c r="J128" s="34"/>
      <c r="K128" s="34"/>
    </row>
    <row r="129" spans="5:11" x14ac:dyDescent="0.25">
      <c r="E129" s="34"/>
      <c r="F129" s="34"/>
      <c r="G129" s="34"/>
      <c r="H129" s="34"/>
      <c r="I129" s="34"/>
      <c r="J129" s="34"/>
      <c r="K129" s="34"/>
    </row>
    <row r="130" spans="5:11" x14ac:dyDescent="0.25">
      <c r="E130" s="34"/>
      <c r="F130" s="34"/>
      <c r="G130" s="34"/>
      <c r="H130" s="34"/>
      <c r="I130" s="34"/>
      <c r="J130" s="34"/>
      <c r="K130" s="34"/>
    </row>
    <row r="131" spans="5:11" x14ac:dyDescent="0.25">
      <c r="E131" s="34"/>
      <c r="F131" s="34"/>
      <c r="G131" s="34"/>
      <c r="H131" s="34"/>
      <c r="I131" s="34"/>
      <c r="J131" s="34"/>
      <c r="K131" s="34"/>
    </row>
    <row r="132" spans="5:11" x14ac:dyDescent="0.25">
      <c r="E132" s="34"/>
      <c r="F132" s="34"/>
      <c r="G132" s="34"/>
      <c r="H132" s="34"/>
      <c r="I132" s="34"/>
      <c r="J132" s="34"/>
      <c r="K132" s="34"/>
    </row>
    <row r="133" spans="5:11" x14ac:dyDescent="0.25">
      <c r="E133" s="34"/>
      <c r="F133" s="34"/>
      <c r="G133" s="34"/>
      <c r="H133" s="34"/>
      <c r="I133" s="34"/>
      <c r="J133" s="34"/>
      <c r="K133" s="34"/>
    </row>
    <row r="134" spans="5:11" x14ac:dyDescent="0.25">
      <c r="E134" s="34"/>
      <c r="F134" s="34"/>
      <c r="G134" s="34"/>
      <c r="H134" s="34"/>
      <c r="I134" s="34"/>
      <c r="J134" s="34"/>
      <c r="K134" s="34"/>
    </row>
    <row r="135" spans="5:11" x14ac:dyDescent="0.25">
      <c r="E135" s="34"/>
      <c r="F135" s="34"/>
      <c r="G135" s="34"/>
      <c r="H135" s="34"/>
      <c r="I135" s="34"/>
      <c r="J135" s="34"/>
      <c r="K135" s="34"/>
    </row>
    <row r="136" spans="5:11" x14ac:dyDescent="0.25">
      <c r="E136" s="34"/>
      <c r="F136" s="34"/>
      <c r="G136" s="34"/>
      <c r="H136" s="34"/>
      <c r="I136" s="34"/>
      <c r="J136" s="34"/>
      <c r="K136" s="34"/>
    </row>
    <row r="137" spans="5:11" x14ac:dyDescent="0.25">
      <c r="E137" s="34"/>
      <c r="F137" s="34"/>
      <c r="G137" s="34"/>
      <c r="H137" s="34"/>
      <c r="I137" s="34"/>
      <c r="J137" s="34"/>
      <c r="K137" s="34"/>
    </row>
    <row r="138" spans="5:11" x14ac:dyDescent="0.25">
      <c r="E138" s="34"/>
      <c r="F138" s="34"/>
      <c r="G138" s="34"/>
      <c r="H138" s="34"/>
      <c r="I138" s="34"/>
      <c r="J138" s="34"/>
      <c r="K138" s="34"/>
    </row>
    <row r="139" spans="5:11" x14ac:dyDescent="0.25">
      <c r="E139" s="34"/>
      <c r="F139" s="34"/>
      <c r="G139" s="34"/>
      <c r="H139" s="34"/>
      <c r="I139" s="34"/>
      <c r="J139" s="34"/>
      <c r="K139" s="34"/>
    </row>
    <row r="140" spans="5:11" x14ac:dyDescent="0.25">
      <c r="E140" s="34"/>
      <c r="F140" s="34"/>
      <c r="G140" s="34"/>
      <c r="H140" s="34"/>
      <c r="I140" s="34"/>
      <c r="J140" s="34"/>
      <c r="K140" s="34"/>
    </row>
    <row r="141" spans="5:11" x14ac:dyDescent="0.25">
      <c r="E141" s="34"/>
      <c r="F141" s="34"/>
      <c r="G141" s="34"/>
      <c r="H141" s="34"/>
      <c r="I141" s="34"/>
      <c r="J141" s="34"/>
      <c r="K141" s="34"/>
    </row>
    <row r="142" spans="5:11" x14ac:dyDescent="0.25">
      <c r="E142" s="34"/>
      <c r="F142" s="34"/>
      <c r="G142" s="34"/>
      <c r="H142" s="34"/>
      <c r="I142" s="34"/>
      <c r="J142" s="34"/>
      <c r="K142" s="34"/>
    </row>
    <row r="143" spans="5:11" x14ac:dyDescent="0.25">
      <c r="E143" s="34"/>
      <c r="F143" s="34"/>
      <c r="G143" s="34"/>
      <c r="H143" s="34"/>
      <c r="I143" s="34"/>
      <c r="J143" s="34"/>
      <c r="K143" s="34"/>
    </row>
    <row r="144" spans="5:11" x14ac:dyDescent="0.25">
      <c r="E144" s="34"/>
      <c r="F144" s="34"/>
      <c r="G144" s="34"/>
      <c r="H144" s="34"/>
      <c r="I144" s="34"/>
      <c r="J144" s="34"/>
      <c r="K144" s="34"/>
    </row>
    <row r="145" spans="5:11" x14ac:dyDescent="0.25">
      <c r="E145" s="34"/>
      <c r="F145" s="34"/>
      <c r="G145" s="34"/>
      <c r="H145" s="34"/>
      <c r="I145" s="34"/>
      <c r="J145" s="34"/>
      <c r="K145" s="34"/>
    </row>
    <row r="146" spans="5:11" x14ac:dyDescent="0.25">
      <c r="E146" s="34"/>
      <c r="F146" s="34"/>
      <c r="G146" s="34"/>
      <c r="H146" s="34"/>
      <c r="I146" s="34"/>
      <c r="J146" s="34"/>
      <c r="K146" s="34"/>
    </row>
    <row r="147" spans="5:11" x14ac:dyDescent="0.25">
      <c r="E147" s="34"/>
      <c r="F147" s="34"/>
      <c r="G147" s="34"/>
      <c r="H147" s="34"/>
      <c r="I147" s="34"/>
      <c r="J147" s="34"/>
      <c r="K147" s="34"/>
    </row>
    <row r="148" spans="5:11" x14ac:dyDescent="0.25">
      <c r="E148" s="34"/>
      <c r="F148" s="34"/>
      <c r="G148" s="34"/>
      <c r="H148" s="34"/>
      <c r="I148" s="34"/>
      <c r="J148" s="34"/>
      <c r="K148" s="34"/>
    </row>
    <row r="149" spans="5:11" x14ac:dyDescent="0.25">
      <c r="E149" s="34"/>
      <c r="F149" s="34"/>
      <c r="G149" s="34"/>
      <c r="H149" s="34"/>
      <c r="I149" s="34"/>
      <c r="J149" s="34"/>
      <c r="K149" s="34"/>
    </row>
    <row r="150" spans="5:11" x14ac:dyDescent="0.25">
      <c r="E150" s="34"/>
      <c r="F150" s="34"/>
      <c r="G150" s="34"/>
      <c r="H150" s="34"/>
      <c r="I150" s="34"/>
      <c r="J150" s="34"/>
      <c r="K150" s="34"/>
    </row>
    <row r="151" spans="5:11" x14ac:dyDescent="0.25">
      <c r="E151" s="34"/>
      <c r="F151" s="34"/>
      <c r="G151" s="34"/>
      <c r="H151" s="34"/>
      <c r="I151" s="34"/>
      <c r="J151" s="34"/>
      <c r="K151" s="34"/>
    </row>
    <row r="152" spans="5:11" x14ac:dyDescent="0.25">
      <c r="E152" s="34"/>
      <c r="F152" s="34"/>
      <c r="G152" s="34"/>
      <c r="H152" s="34"/>
      <c r="I152" s="34"/>
      <c r="J152" s="34"/>
      <c r="K152" s="34"/>
    </row>
    <row r="153" spans="5:11" x14ac:dyDescent="0.25">
      <c r="E153" s="34"/>
      <c r="F153" s="34"/>
      <c r="G153" s="34"/>
      <c r="H153" s="34"/>
      <c r="I153" s="34"/>
      <c r="J153" s="34"/>
      <c r="K153" s="34"/>
    </row>
    <row r="154" spans="5:11" x14ac:dyDescent="0.25">
      <c r="E154" s="34"/>
      <c r="F154" s="34"/>
      <c r="G154" s="34"/>
      <c r="H154" s="34"/>
      <c r="I154" s="34"/>
      <c r="J154" s="34"/>
      <c r="K154" s="34"/>
    </row>
    <row r="155" spans="5:11" x14ac:dyDescent="0.25">
      <c r="E155" s="34"/>
      <c r="F155" s="34"/>
      <c r="G155" s="34"/>
      <c r="H155" s="34"/>
      <c r="I155" s="34"/>
      <c r="J155" s="34"/>
      <c r="K155" s="34"/>
    </row>
    <row r="156" spans="5:11" x14ac:dyDescent="0.25">
      <c r="E156" s="34"/>
      <c r="F156" s="34"/>
      <c r="G156" s="34"/>
      <c r="H156" s="34"/>
      <c r="I156" s="34"/>
      <c r="J156" s="34"/>
      <c r="K156" s="34"/>
    </row>
    <row r="157" spans="5:11" x14ac:dyDescent="0.25">
      <c r="E157" s="34"/>
      <c r="F157" s="34"/>
      <c r="G157" s="34"/>
      <c r="H157" s="34"/>
      <c r="I157" s="34"/>
      <c r="J157" s="34"/>
      <c r="K157" s="34"/>
    </row>
    <row r="158" spans="5:11" x14ac:dyDescent="0.25">
      <c r="E158" s="34"/>
      <c r="F158" s="34"/>
      <c r="G158" s="34"/>
      <c r="H158" s="34"/>
      <c r="I158" s="34"/>
      <c r="J158" s="34"/>
      <c r="K158" s="34"/>
    </row>
    <row r="159" spans="5:11" x14ac:dyDescent="0.25">
      <c r="E159" s="34"/>
      <c r="F159" s="34"/>
      <c r="G159" s="34"/>
      <c r="H159" s="34"/>
      <c r="I159" s="34"/>
      <c r="J159" s="34"/>
      <c r="K159" s="34"/>
    </row>
    <row r="160" spans="5:11" x14ac:dyDescent="0.25">
      <c r="E160" s="34"/>
      <c r="F160" s="34"/>
      <c r="G160" s="34"/>
      <c r="H160" s="34"/>
      <c r="I160" s="34"/>
      <c r="J160" s="34"/>
      <c r="K160" s="34"/>
    </row>
    <row r="161" spans="5:11" x14ac:dyDescent="0.25">
      <c r="E161" s="34"/>
      <c r="F161" s="34"/>
      <c r="G161" s="34"/>
      <c r="H161" s="34"/>
      <c r="I161" s="34"/>
      <c r="J161" s="34"/>
      <c r="K161" s="34"/>
    </row>
    <row r="162" spans="5:11" x14ac:dyDescent="0.25">
      <c r="E162" s="34"/>
      <c r="F162" s="34"/>
      <c r="G162" s="34"/>
      <c r="H162" s="34"/>
      <c r="I162" s="34"/>
      <c r="J162" s="34"/>
      <c r="K162" s="34"/>
    </row>
    <row r="163" spans="5:11" x14ac:dyDescent="0.25">
      <c r="E163" s="34"/>
      <c r="F163" s="34"/>
      <c r="G163" s="34"/>
      <c r="H163" s="34"/>
      <c r="I163" s="34"/>
      <c r="J163" s="34"/>
      <c r="K163" s="34"/>
    </row>
    <row r="164" spans="5:11" x14ac:dyDescent="0.25">
      <c r="E164" s="34"/>
      <c r="F164" s="34"/>
      <c r="G164" s="34"/>
      <c r="H164" s="34"/>
      <c r="I164" s="34"/>
      <c r="J164" s="34"/>
      <c r="K164" s="34"/>
    </row>
    <row r="165" spans="5:11" x14ac:dyDescent="0.25">
      <c r="E165" s="34"/>
      <c r="F165" s="34"/>
      <c r="G165" s="34"/>
      <c r="H165" s="34"/>
      <c r="I165" s="34"/>
      <c r="J165" s="34"/>
      <c r="K165" s="34"/>
    </row>
    <row r="166" spans="5:11" x14ac:dyDescent="0.25">
      <c r="E166" s="34"/>
      <c r="F166" s="34"/>
      <c r="G166" s="34"/>
      <c r="H166" s="34"/>
      <c r="I166" s="34"/>
      <c r="J166" s="34"/>
      <c r="K166" s="34"/>
    </row>
    <row r="167" spans="5:11" x14ac:dyDescent="0.25">
      <c r="E167" s="34"/>
      <c r="F167" s="34"/>
      <c r="G167" s="34"/>
      <c r="H167" s="34"/>
      <c r="I167" s="34"/>
      <c r="J167" s="34"/>
      <c r="K167" s="34"/>
    </row>
    <row r="168" spans="5:11" x14ac:dyDescent="0.25">
      <c r="E168" s="34"/>
      <c r="F168" s="34"/>
      <c r="G168" s="34"/>
      <c r="H168" s="34"/>
      <c r="I168" s="34"/>
      <c r="J168" s="34"/>
      <c r="K168" s="34"/>
    </row>
    <row r="169" spans="5:11" x14ac:dyDescent="0.25">
      <c r="E169" s="34"/>
      <c r="F169" s="34"/>
      <c r="G169" s="34"/>
      <c r="H169" s="34"/>
      <c r="I169" s="34"/>
      <c r="J169" s="34"/>
      <c r="K169" s="34"/>
    </row>
    <row r="170" spans="5:11" x14ac:dyDescent="0.25">
      <c r="E170" s="34"/>
      <c r="F170" s="34"/>
      <c r="G170" s="34"/>
      <c r="H170" s="34"/>
      <c r="I170" s="34"/>
      <c r="J170" s="34"/>
      <c r="K170" s="34"/>
    </row>
    <row r="171" spans="5:11" x14ac:dyDescent="0.25">
      <c r="E171" s="34"/>
      <c r="F171" s="34"/>
      <c r="G171" s="34"/>
      <c r="H171" s="34"/>
      <c r="I171" s="34"/>
      <c r="J171" s="34"/>
      <c r="K171" s="34"/>
    </row>
    <row r="172" spans="5:11" x14ac:dyDescent="0.25">
      <c r="E172" s="34"/>
      <c r="F172" s="34"/>
      <c r="G172" s="34"/>
      <c r="H172" s="34"/>
      <c r="I172" s="34"/>
      <c r="J172" s="34"/>
      <c r="K172" s="34"/>
    </row>
    <row r="173" spans="5:11" x14ac:dyDescent="0.25">
      <c r="E173" s="34"/>
      <c r="F173" s="34"/>
      <c r="G173" s="34"/>
      <c r="H173" s="34"/>
      <c r="I173" s="34"/>
      <c r="J173" s="34"/>
      <c r="K173" s="34"/>
    </row>
    <row r="174" spans="5:11" x14ac:dyDescent="0.25">
      <c r="E174" s="34"/>
      <c r="F174" s="34"/>
      <c r="G174" s="34"/>
      <c r="H174" s="34"/>
      <c r="I174" s="34"/>
      <c r="J174" s="34"/>
      <c r="K174" s="34"/>
    </row>
    <row r="175" spans="5:11" x14ac:dyDescent="0.25">
      <c r="E175" s="34"/>
      <c r="F175" s="34"/>
      <c r="G175" s="34"/>
      <c r="H175" s="34"/>
      <c r="I175" s="34"/>
      <c r="J175" s="34"/>
      <c r="K175" s="34"/>
    </row>
    <row r="176" spans="5:11" x14ac:dyDescent="0.25">
      <c r="E176" s="34"/>
      <c r="F176" s="34"/>
      <c r="G176" s="34"/>
      <c r="H176" s="34"/>
      <c r="I176" s="34"/>
      <c r="J176" s="34"/>
      <c r="K176" s="34"/>
    </row>
    <row r="177" spans="5:11" x14ac:dyDescent="0.25">
      <c r="E177" s="34"/>
      <c r="F177" s="34"/>
      <c r="G177" s="34"/>
      <c r="H177" s="34"/>
      <c r="I177" s="34"/>
      <c r="J177" s="34"/>
      <c r="K177" s="34"/>
    </row>
    <row r="178" spans="5:11" x14ac:dyDescent="0.25">
      <c r="E178" s="34"/>
      <c r="F178" s="34"/>
      <c r="G178" s="34"/>
      <c r="H178" s="34"/>
      <c r="I178" s="34"/>
      <c r="J178" s="34"/>
      <c r="K178" s="34"/>
    </row>
    <row r="179" spans="5:11" x14ac:dyDescent="0.25">
      <c r="E179" s="34"/>
      <c r="F179" s="34"/>
      <c r="G179" s="34"/>
      <c r="H179" s="34"/>
      <c r="I179" s="34"/>
      <c r="J179" s="34"/>
      <c r="K179" s="34"/>
    </row>
    <row r="180" spans="5:11" x14ac:dyDescent="0.25">
      <c r="E180" s="34"/>
      <c r="F180" s="34"/>
      <c r="G180" s="34"/>
      <c r="H180" s="34"/>
      <c r="I180" s="34"/>
      <c r="J180" s="34"/>
      <c r="K180" s="34"/>
    </row>
    <row r="181" spans="5:11" x14ac:dyDescent="0.25">
      <c r="E181" s="34"/>
      <c r="F181" s="34"/>
      <c r="G181" s="34"/>
      <c r="H181" s="34"/>
      <c r="I181" s="34"/>
      <c r="J181" s="34"/>
      <c r="K181" s="34"/>
    </row>
    <row r="182" spans="5:11" x14ac:dyDescent="0.25">
      <c r="E182" s="34"/>
      <c r="F182" s="34"/>
      <c r="G182" s="34"/>
      <c r="H182" s="34"/>
      <c r="I182" s="34"/>
      <c r="J182" s="34"/>
      <c r="K182" s="34"/>
    </row>
    <row r="183" spans="5:11" x14ac:dyDescent="0.25">
      <c r="E183" s="34"/>
      <c r="F183" s="34"/>
      <c r="G183" s="34"/>
      <c r="H183" s="34"/>
      <c r="I183" s="34"/>
      <c r="J183" s="34"/>
      <c r="K183" s="34"/>
    </row>
    <row r="184" spans="5:11" x14ac:dyDescent="0.25">
      <c r="E184" s="34"/>
      <c r="F184" s="34"/>
      <c r="G184" s="34"/>
      <c r="H184" s="34"/>
      <c r="I184" s="34"/>
      <c r="J184" s="34"/>
      <c r="K184" s="34"/>
    </row>
    <row r="185" spans="5:11" x14ac:dyDescent="0.25">
      <c r="E185" s="34"/>
      <c r="F185" s="34"/>
      <c r="G185" s="34"/>
      <c r="H185" s="34"/>
      <c r="I185" s="34"/>
      <c r="J185" s="34"/>
      <c r="K185" s="34"/>
    </row>
    <row r="186" spans="5:11" x14ac:dyDescent="0.25">
      <c r="E186" s="34"/>
      <c r="F186" s="34"/>
      <c r="G186" s="34"/>
      <c r="H186" s="34"/>
      <c r="I186" s="34"/>
      <c r="J186" s="34"/>
      <c r="K186" s="34"/>
    </row>
    <row r="187" spans="5:11" x14ac:dyDescent="0.25">
      <c r="E187" s="34"/>
      <c r="F187" s="34"/>
      <c r="G187" s="34"/>
      <c r="H187" s="34"/>
      <c r="I187" s="34"/>
      <c r="J187" s="34"/>
      <c r="K187" s="34"/>
    </row>
    <row r="188" spans="5:11" x14ac:dyDescent="0.25">
      <c r="E188" s="34"/>
      <c r="F188" s="34"/>
      <c r="G188" s="34"/>
      <c r="H188" s="34"/>
      <c r="I188" s="34"/>
      <c r="J188" s="34"/>
      <c r="K188" s="34"/>
    </row>
    <row r="189" spans="5:11" x14ac:dyDescent="0.25">
      <c r="E189" s="34"/>
      <c r="F189" s="34"/>
      <c r="G189" s="34"/>
      <c r="H189" s="34"/>
      <c r="I189" s="34"/>
      <c r="J189" s="34"/>
      <c r="K189" s="34"/>
    </row>
    <row r="190" spans="5:11" x14ac:dyDescent="0.25">
      <c r="E190" s="34"/>
      <c r="F190" s="34"/>
      <c r="G190" s="34"/>
      <c r="H190" s="34"/>
      <c r="I190" s="34"/>
      <c r="J190" s="34"/>
      <c r="K190" s="34"/>
    </row>
    <row r="191" spans="5:11" x14ac:dyDescent="0.25">
      <c r="E191" s="34"/>
      <c r="F191" s="34"/>
      <c r="G191" s="34"/>
      <c r="H191" s="34"/>
      <c r="I191" s="34"/>
      <c r="J191" s="34"/>
      <c r="K191" s="34"/>
    </row>
    <row r="192" spans="5:11" x14ac:dyDescent="0.25">
      <c r="E192" s="34"/>
      <c r="F192" s="34"/>
      <c r="G192" s="34"/>
      <c r="H192" s="34"/>
      <c r="I192" s="34"/>
      <c r="J192" s="34"/>
      <c r="K192" s="34"/>
    </row>
    <row r="193" spans="5:11" x14ac:dyDescent="0.25">
      <c r="E193" s="34"/>
      <c r="F193" s="34"/>
      <c r="G193" s="34"/>
      <c r="H193" s="34"/>
      <c r="I193" s="34"/>
      <c r="J193" s="34"/>
      <c r="K193" s="34"/>
    </row>
    <row r="194" spans="5:11" x14ac:dyDescent="0.25">
      <c r="E194" s="34"/>
      <c r="F194" s="34"/>
      <c r="G194" s="34"/>
      <c r="H194" s="34"/>
      <c r="I194" s="34"/>
      <c r="J194" s="34"/>
      <c r="K194" s="34"/>
    </row>
    <row r="195" spans="5:11" x14ac:dyDescent="0.25">
      <c r="E195" s="34"/>
      <c r="F195" s="34"/>
      <c r="G195" s="34"/>
      <c r="H195" s="34"/>
      <c r="I195" s="34"/>
      <c r="J195" s="34"/>
      <c r="K195" s="34"/>
    </row>
    <row r="196" spans="5:11" x14ac:dyDescent="0.25">
      <c r="E196" s="34"/>
      <c r="F196" s="34"/>
      <c r="G196" s="34"/>
      <c r="H196" s="34"/>
      <c r="I196" s="34"/>
      <c r="J196" s="34"/>
      <c r="K196" s="34"/>
    </row>
    <row r="197" spans="5:11" x14ac:dyDescent="0.25">
      <c r="E197" s="34"/>
      <c r="F197" s="34"/>
      <c r="G197" s="34"/>
      <c r="H197" s="34"/>
      <c r="I197" s="34"/>
      <c r="J197" s="34"/>
      <c r="K197" s="34"/>
    </row>
    <row r="198" spans="5:11" x14ac:dyDescent="0.25">
      <c r="E198" s="34"/>
      <c r="F198" s="34"/>
      <c r="G198" s="34"/>
      <c r="H198" s="34"/>
      <c r="I198" s="34"/>
      <c r="J198" s="34"/>
      <c r="K198" s="34"/>
    </row>
    <row r="199" spans="5:11" x14ac:dyDescent="0.25">
      <c r="E199" s="34"/>
      <c r="F199" s="34"/>
      <c r="G199" s="34"/>
      <c r="H199" s="34"/>
      <c r="I199" s="34"/>
      <c r="J199" s="34"/>
      <c r="K199" s="34"/>
    </row>
    <row r="200" spans="5:11" x14ac:dyDescent="0.25">
      <c r="E200" s="34"/>
      <c r="F200" s="34"/>
      <c r="G200" s="34"/>
      <c r="H200" s="34"/>
      <c r="I200" s="34"/>
      <c r="J200" s="34"/>
      <c r="K200" s="34"/>
    </row>
    <row r="201" spans="5:11" x14ac:dyDescent="0.25">
      <c r="E201" s="34"/>
      <c r="F201" s="34"/>
      <c r="G201" s="34"/>
      <c r="H201" s="34"/>
      <c r="I201" s="34"/>
      <c r="J201" s="34"/>
      <c r="K201" s="34"/>
    </row>
    <row r="202" spans="5:11" x14ac:dyDescent="0.25">
      <c r="E202" s="34"/>
      <c r="F202" s="34"/>
      <c r="G202" s="34"/>
      <c r="H202" s="34"/>
      <c r="I202" s="34"/>
      <c r="J202" s="34"/>
      <c r="K202" s="34"/>
    </row>
    <row r="203" spans="5:11" x14ac:dyDescent="0.25">
      <c r="E203" s="34"/>
      <c r="F203" s="34"/>
      <c r="G203" s="34"/>
      <c r="H203" s="34"/>
      <c r="I203" s="34"/>
      <c r="J203" s="34"/>
      <c r="K203" s="34"/>
    </row>
    <row r="204" spans="5:11" x14ac:dyDescent="0.25">
      <c r="E204" s="34"/>
      <c r="F204" s="34"/>
      <c r="G204" s="34"/>
      <c r="H204" s="34"/>
      <c r="I204" s="34"/>
      <c r="J204" s="34"/>
      <c r="K204" s="34"/>
    </row>
    <row r="205" spans="5:11" x14ac:dyDescent="0.25">
      <c r="E205" s="34"/>
      <c r="F205" s="34"/>
      <c r="G205" s="34"/>
      <c r="H205" s="34"/>
      <c r="I205" s="34"/>
      <c r="J205" s="34"/>
      <c r="K205" s="34"/>
    </row>
    <row r="206" spans="5:11" x14ac:dyDescent="0.25">
      <c r="E206" s="34"/>
      <c r="F206" s="34"/>
      <c r="G206" s="34"/>
      <c r="H206" s="34"/>
      <c r="I206" s="34"/>
      <c r="J206" s="34"/>
      <c r="K206" s="34"/>
    </row>
    <row r="207" spans="5:11" x14ac:dyDescent="0.25">
      <c r="E207" s="34"/>
      <c r="F207" s="34"/>
      <c r="G207" s="34"/>
      <c r="H207" s="34"/>
      <c r="I207" s="34"/>
      <c r="J207" s="34"/>
      <c r="K207" s="34"/>
    </row>
    <row r="208" spans="5:11" x14ac:dyDescent="0.25">
      <c r="E208" s="34"/>
      <c r="F208" s="34"/>
      <c r="G208" s="34"/>
      <c r="H208" s="34"/>
      <c r="I208" s="34"/>
      <c r="J208" s="34"/>
      <c r="K208" s="34"/>
    </row>
    <row r="209" spans="5:11" x14ac:dyDescent="0.25">
      <c r="E209" s="34"/>
      <c r="F209" s="34"/>
      <c r="G209" s="34"/>
      <c r="H209" s="34"/>
      <c r="I209" s="34"/>
      <c r="J209" s="34"/>
      <c r="K209" s="34"/>
    </row>
    <row r="210" spans="5:11" x14ac:dyDescent="0.25">
      <c r="E210" s="34"/>
      <c r="F210" s="34"/>
      <c r="G210" s="34"/>
      <c r="H210" s="34"/>
      <c r="I210" s="34"/>
      <c r="J210" s="34"/>
      <c r="K210" s="34"/>
    </row>
    <row r="211" spans="5:11" x14ac:dyDescent="0.25">
      <c r="E211" s="34"/>
      <c r="F211" s="34"/>
      <c r="G211" s="34"/>
      <c r="H211" s="34"/>
      <c r="I211" s="34"/>
      <c r="J211" s="34"/>
      <c r="K211" s="34"/>
    </row>
    <row r="212" spans="5:11" x14ac:dyDescent="0.25">
      <c r="E212" s="34"/>
      <c r="F212" s="34"/>
      <c r="G212" s="34"/>
      <c r="H212" s="34"/>
      <c r="I212" s="34"/>
      <c r="J212" s="34"/>
      <c r="K212" s="34"/>
    </row>
    <row r="213" spans="5:11" x14ac:dyDescent="0.25">
      <c r="E213" s="34"/>
      <c r="F213" s="34"/>
      <c r="G213" s="34"/>
      <c r="H213" s="34"/>
      <c r="I213" s="34"/>
      <c r="J213" s="34"/>
      <c r="K213" s="34"/>
    </row>
    <row r="214" spans="5:11" x14ac:dyDescent="0.25">
      <c r="E214" s="34"/>
      <c r="F214" s="34"/>
      <c r="G214" s="34"/>
      <c r="H214" s="34"/>
      <c r="I214" s="34"/>
      <c r="J214" s="34"/>
      <c r="K214" s="34"/>
    </row>
    <row r="215" spans="5:11" x14ac:dyDescent="0.25">
      <c r="E215" s="34"/>
      <c r="F215" s="34"/>
      <c r="G215" s="34"/>
      <c r="H215" s="34"/>
      <c r="I215" s="34"/>
      <c r="J215" s="34"/>
      <c r="K215" s="34"/>
    </row>
    <row r="216" spans="5:11" x14ac:dyDescent="0.25">
      <c r="E216" s="34"/>
      <c r="F216" s="34"/>
      <c r="G216" s="34"/>
      <c r="H216" s="34"/>
      <c r="I216" s="34"/>
      <c r="J216" s="34"/>
      <c r="K216" s="34"/>
    </row>
    <row r="217" spans="5:11" x14ac:dyDescent="0.25">
      <c r="E217" s="34"/>
      <c r="F217" s="34"/>
      <c r="G217" s="34"/>
      <c r="H217" s="34"/>
      <c r="I217" s="34"/>
      <c r="J217" s="34"/>
      <c r="K217" s="34"/>
    </row>
    <row r="218" spans="5:11" x14ac:dyDescent="0.25">
      <c r="E218" s="34"/>
      <c r="F218" s="34"/>
      <c r="G218" s="34"/>
      <c r="H218" s="34"/>
      <c r="I218" s="34"/>
      <c r="J218" s="34"/>
      <c r="K218" s="34"/>
    </row>
    <row r="219" spans="5:11" x14ac:dyDescent="0.25">
      <c r="E219" s="34"/>
      <c r="F219" s="34"/>
      <c r="G219" s="34"/>
      <c r="H219" s="34"/>
      <c r="I219" s="34"/>
      <c r="J219" s="34"/>
      <c r="K219" s="34"/>
    </row>
    <row r="220" spans="5:11" x14ac:dyDescent="0.25">
      <c r="E220" s="34"/>
      <c r="F220" s="34"/>
      <c r="G220" s="34"/>
      <c r="H220" s="34"/>
      <c r="I220" s="34"/>
      <c r="J220" s="34"/>
      <c r="K220" s="34"/>
    </row>
    <row r="221" spans="5:11" x14ac:dyDescent="0.25">
      <c r="E221" s="34"/>
      <c r="F221" s="34"/>
      <c r="G221" s="34"/>
      <c r="H221" s="34"/>
      <c r="I221" s="34"/>
      <c r="J221" s="34"/>
      <c r="K221" s="34"/>
    </row>
    <row r="222" spans="5:11" x14ac:dyDescent="0.25">
      <c r="E222" s="34"/>
      <c r="F222" s="34"/>
      <c r="G222" s="34"/>
      <c r="H222" s="34"/>
      <c r="I222" s="34"/>
      <c r="J222" s="34"/>
      <c r="K222" s="34"/>
    </row>
    <row r="223" spans="5:11" x14ac:dyDescent="0.25">
      <c r="E223" s="34"/>
      <c r="F223" s="34"/>
      <c r="G223" s="34"/>
      <c r="H223" s="34"/>
      <c r="I223" s="34"/>
      <c r="J223" s="34"/>
      <c r="K223" s="34"/>
    </row>
    <row r="224" spans="5:11" x14ac:dyDescent="0.25">
      <c r="E224" s="34"/>
      <c r="F224" s="34"/>
      <c r="G224" s="34"/>
      <c r="H224" s="34"/>
      <c r="I224" s="34"/>
      <c r="J224" s="34"/>
      <c r="K224" s="34"/>
    </row>
    <row r="225" spans="5:11" x14ac:dyDescent="0.25">
      <c r="E225" s="34"/>
      <c r="F225" s="34"/>
      <c r="G225" s="34"/>
      <c r="H225" s="34"/>
      <c r="I225" s="34"/>
      <c r="J225" s="34"/>
      <c r="K225" s="34"/>
    </row>
    <row r="226" spans="5:11" x14ac:dyDescent="0.25">
      <c r="E226" s="34"/>
      <c r="F226" s="34"/>
      <c r="G226" s="34"/>
      <c r="H226" s="34"/>
      <c r="I226" s="34"/>
      <c r="J226" s="34"/>
      <c r="K226" s="34"/>
    </row>
  </sheetData>
  <sortState xmlns:xlrd2="http://schemas.microsoft.com/office/spreadsheetml/2017/richdata2" ref="A10:AA21">
    <sortCondition ref="A10:A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26B0A"/>
  </sheetPr>
  <dimension ref="A1:AA224"/>
  <sheetViews>
    <sheetView zoomScale="90" zoomScaleNormal="90" workbookViewId="0">
      <pane xSplit="1" ySplit="5" topLeftCell="J6" activePane="bottomRight" state="frozen"/>
      <selection activeCell="A4" sqref="A4"/>
      <selection pane="topRight" activeCell="A4" sqref="A4"/>
      <selection pane="bottomLeft" activeCell="A4" sqref="A4"/>
      <selection pane="bottomRight" activeCell="M6" sqref="M6:AA6"/>
    </sheetView>
  </sheetViews>
  <sheetFormatPr defaultRowHeight="15" x14ac:dyDescent="0.25"/>
  <cols>
    <col min="1" max="1" width="44.85546875" customWidth="1"/>
    <col min="2" max="2" width="15.5703125" customWidth="1"/>
    <col min="4" max="4" width="13.42578125" customWidth="1"/>
    <col min="5" max="6" width="12.85546875" bestFit="1" customWidth="1"/>
    <col min="7" max="7" width="10.42578125" bestFit="1" customWidth="1"/>
    <col min="8" max="8" width="11.42578125" bestFit="1" customWidth="1"/>
    <col min="9" max="9" width="10.42578125" bestFit="1" customWidth="1"/>
    <col min="10" max="10" width="9.42578125" bestFit="1" customWidth="1"/>
    <col min="11" max="18" width="9.28515625" bestFit="1" customWidth="1"/>
    <col min="19" max="19" width="9.5703125" bestFit="1" customWidth="1"/>
    <col min="20" max="21" width="9.28515625" bestFit="1" customWidth="1"/>
    <col min="22" max="22" width="11.5703125" customWidth="1"/>
    <col min="23" max="23" width="11" customWidth="1"/>
    <col min="24" max="24" width="10.42578125" customWidth="1"/>
    <col min="25" max="25" width="9.28515625" bestFit="1" customWidth="1"/>
    <col min="26" max="26" width="10" customWidth="1"/>
  </cols>
  <sheetData>
    <row r="1" spans="1:27" s="4" customFormat="1" ht="18.75" x14ac:dyDescent="0.3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For the 12-month period ended December 31, 2022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42</v>
      </c>
      <c r="P4" s="24" t="s">
        <v>16</v>
      </c>
      <c r="Q4" s="24" t="s">
        <v>17</v>
      </c>
      <c r="R4" s="24" t="s">
        <v>18</v>
      </c>
      <c r="S4" s="24" t="s">
        <v>19</v>
      </c>
      <c r="T4" s="24" t="s">
        <v>20</v>
      </c>
      <c r="U4" s="24" t="s">
        <v>21</v>
      </c>
      <c r="V4" s="24" t="s">
        <v>22</v>
      </c>
      <c r="W4" s="24" t="s">
        <v>23</v>
      </c>
      <c r="X4" s="24" t="s">
        <v>24</v>
      </c>
      <c r="Y4" s="24" t="s">
        <v>27</v>
      </c>
      <c r="Z4" s="24" t="s">
        <v>25</v>
      </c>
      <c r="AA4" s="24" t="s">
        <v>26</v>
      </c>
    </row>
    <row r="5" spans="1:27" s="4" customFormat="1" x14ac:dyDescent="0.25">
      <c r="C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7" s="4" customFormat="1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20">
        <f>CT!L6</f>
        <v>3.88</v>
      </c>
      <c r="M6" s="20">
        <f>CT!M6</f>
        <v>0.42</v>
      </c>
      <c r="N6" s="20">
        <f>CT!N6</f>
        <v>3.46</v>
      </c>
      <c r="O6" s="20">
        <f>CT!O6</f>
        <v>1.21</v>
      </c>
      <c r="P6" s="20">
        <f>CT!P6</f>
        <v>1.39</v>
      </c>
      <c r="Q6" s="20">
        <f>CT!Q6</f>
        <v>12.39</v>
      </c>
      <c r="R6" s="20">
        <f>CT!R6</f>
        <v>0.05</v>
      </c>
      <c r="S6" s="20">
        <f>CT!S6</f>
        <v>65.28</v>
      </c>
      <c r="T6" s="20">
        <f>CT!T6</f>
        <v>1.29</v>
      </c>
      <c r="U6" s="20">
        <f>CT!U6</f>
        <v>272.5</v>
      </c>
      <c r="V6" s="20">
        <f>CT!V6</f>
        <v>0.34</v>
      </c>
      <c r="W6" s="20">
        <f>CT!W6</f>
        <v>0.47</v>
      </c>
      <c r="X6" s="20">
        <f>CT!X6</f>
        <v>11.03</v>
      </c>
      <c r="Y6" s="20">
        <f>CT!Y6</f>
        <v>15.24</v>
      </c>
      <c r="Z6" s="20">
        <f>CT!Z6</f>
        <v>15.29</v>
      </c>
      <c r="AA6" s="20">
        <f>CT!AA6</f>
        <v>16.38</v>
      </c>
    </row>
    <row r="7" spans="1:27" s="4" customForma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7" s="4" customFormat="1" x14ac:dyDescent="0.25">
      <c r="A8" s="21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8">
        <f>AVERAGE(L10:L27)</f>
        <v>3.5360490289233675</v>
      </c>
      <c r="M8" s="18">
        <f t="shared" ref="M8:AA8" si="0">AVERAGE(M10:M27)</f>
        <v>0.37692815952252856</v>
      </c>
      <c r="N8" s="18">
        <f t="shared" si="0"/>
        <v>3.1591208694008377</v>
      </c>
      <c r="O8" s="18">
        <f t="shared" si="0"/>
        <v>1.7902889162232649E-2</v>
      </c>
      <c r="P8" s="18">
        <f t="shared" si="0"/>
        <v>-4.4816328740224426E-2</v>
      </c>
      <c r="Q8" s="18">
        <f t="shared" si="0"/>
        <v>5.7799999999999985</v>
      </c>
      <c r="R8" s="18">
        <f t="shared" si="0"/>
        <v>9.9750298800784249E-3</v>
      </c>
      <c r="S8" s="18">
        <f t="shared" si="0"/>
        <v>129.4914078958621</v>
      </c>
      <c r="T8" s="18">
        <f t="shared" si="0"/>
        <v>0.9702775169931771</v>
      </c>
      <c r="U8" s="18">
        <f t="shared" si="0"/>
        <v>1340.5766069007423</v>
      </c>
      <c r="V8" s="18">
        <f t="shared" si="0"/>
        <v>0.13420481082980318</v>
      </c>
      <c r="W8" s="18">
        <f t="shared" si="0"/>
        <v>0.15471017011366828</v>
      </c>
      <c r="X8" s="18">
        <f t="shared" si="0"/>
        <v>15.826134360791608</v>
      </c>
      <c r="Y8" s="18">
        <f t="shared" si="0"/>
        <v>14.379402854237362</v>
      </c>
      <c r="Z8" s="18">
        <f t="shared" si="0"/>
        <v>14.379402854237362</v>
      </c>
      <c r="AA8" s="18">
        <f t="shared" si="0"/>
        <v>15.413374373576632</v>
      </c>
    </row>
    <row r="10" spans="1:27" s="4" customFormat="1" x14ac:dyDescent="0.25">
      <c r="A10" s="37" t="s">
        <v>182</v>
      </c>
      <c r="B10" s="4" t="s">
        <v>167</v>
      </c>
      <c r="C10" s="10" t="s">
        <v>64</v>
      </c>
      <c r="D10" s="44">
        <v>44926</v>
      </c>
      <c r="E10" s="33">
        <v>1260196</v>
      </c>
      <c r="F10" s="33">
        <v>1073926</v>
      </c>
      <c r="G10" s="33">
        <v>13263</v>
      </c>
      <c r="H10" s="33">
        <v>214985</v>
      </c>
      <c r="I10" s="33">
        <v>372</v>
      </c>
      <c r="J10" s="33">
        <v>2026</v>
      </c>
      <c r="K10" s="33">
        <v>0</v>
      </c>
      <c r="L10" s="32">
        <v>5.8125632877320301</v>
      </c>
      <c r="M10" s="32">
        <v>1.0683365490491801</v>
      </c>
      <c r="N10" s="32">
        <v>4.7442267386828396</v>
      </c>
      <c r="O10" s="32">
        <v>2.4559318466113198</v>
      </c>
      <c r="P10" s="32">
        <v>2.4490506964623999</v>
      </c>
      <c r="Q10" s="32">
        <v>15.2</v>
      </c>
      <c r="R10" s="32">
        <v>-1.41236368101144E-3</v>
      </c>
      <c r="S10" s="32">
        <v>26.461575749182</v>
      </c>
      <c r="T10" s="32">
        <v>1.21993508028502</v>
      </c>
      <c r="U10" s="32">
        <v>3565.3225806451601</v>
      </c>
      <c r="V10" s="32">
        <v>2.9519217645509101E-2</v>
      </c>
      <c r="W10" s="48">
        <v>3.4216681736110199E-2</v>
      </c>
      <c r="X10" s="32">
        <v>17.3946457477678</v>
      </c>
      <c r="Y10" s="32"/>
      <c r="Z10" s="32"/>
      <c r="AA10" s="32"/>
    </row>
    <row r="11" spans="1:27" s="4" customFormat="1" x14ac:dyDescent="0.25">
      <c r="A11" s="37" t="s">
        <v>111</v>
      </c>
      <c r="B11" s="4" t="s">
        <v>112</v>
      </c>
      <c r="C11" s="10" t="s">
        <v>64</v>
      </c>
      <c r="D11" s="44">
        <v>44926</v>
      </c>
      <c r="E11" s="33">
        <v>2428150</v>
      </c>
      <c r="F11" s="33">
        <v>1940541</v>
      </c>
      <c r="G11" s="33">
        <v>22798</v>
      </c>
      <c r="H11" s="33">
        <v>239523</v>
      </c>
      <c r="I11" s="33">
        <v>1509</v>
      </c>
      <c r="J11" s="33">
        <v>1590</v>
      </c>
      <c r="K11" s="33">
        <v>0</v>
      </c>
      <c r="L11" s="32">
        <v>3.8054591134110001</v>
      </c>
      <c r="M11" s="32">
        <v>0.23772294127743299</v>
      </c>
      <c r="N11" s="32">
        <v>3.5677361721335701</v>
      </c>
      <c r="O11" s="32">
        <v>1.1521426755581401</v>
      </c>
      <c r="P11" s="32">
        <v>1.14831887429984</v>
      </c>
      <c r="Q11" s="32">
        <v>11.52</v>
      </c>
      <c r="R11" s="32">
        <v>2.73703383886169E-3</v>
      </c>
      <c r="S11" s="32">
        <v>61.678974781570503</v>
      </c>
      <c r="T11" s="32">
        <v>1.1611851035404399</v>
      </c>
      <c r="U11" s="32">
        <v>1510.80185553346</v>
      </c>
      <c r="V11" s="32">
        <v>6.2146078290056202E-2</v>
      </c>
      <c r="W11" s="48">
        <v>7.68588613581251E-2</v>
      </c>
      <c r="X11" s="32">
        <v>10.5606558054058</v>
      </c>
      <c r="Y11" s="32">
        <v>11.904487022521201</v>
      </c>
      <c r="Z11" s="32">
        <v>11.904487022521201</v>
      </c>
      <c r="AA11" s="32">
        <v>12.9849737396571</v>
      </c>
    </row>
    <row r="12" spans="1:27" s="4" customFormat="1" x14ac:dyDescent="0.25">
      <c r="A12" s="37" t="s">
        <v>121</v>
      </c>
      <c r="B12" s="4" t="s">
        <v>122</v>
      </c>
      <c r="C12" s="10" t="s">
        <v>64</v>
      </c>
      <c r="D12" s="44">
        <v>44926</v>
      </c>
      <c r="E12" s="33">
        <v>530906</v>
      </c>
      <c r="F12" s="33">
        <v>400869</v>
      </c>
      <c r="G12" s="33">
        <v>4254</v>
      </c>
      <c r="H12" s="33">
        <v>63873</v>
      </c>
      <c r="I12" s="33">
        <v>2186</v>
      </c>
      <c r="J12" s="33">
        <v>3681</v>
      </c>
      <c r="K12" s="33">
        <v>0</v>
      </c>
      <c r="L12" s="32">
        <v>3.61888154083799</v>
      </c>
      <c r="M12" s="32">
        <v>0.51051809505420198</v>
      </c>
      <c r="N12" s="32">
        <v>3.1083634457837901</v>
      </c>
      <c r="O12" s="32">
        <v>0.54205469196667999</v>
      </c>
      <c r="P12" s="32">
        <v>-0.29712532255587198</v>
      </c>
      <c r="Q12" s="32">
        <v>-2.23</v>
      </c>
      <c r="R12" s="32">
        <v>-4.5202757100711199E-2</v>
      </c>
      <c r="S12" s="32">
        <v>83.016055045871497</v>
      </c>
      <c r="T12" s="32">
        <v>1.05005146585111</v>
      </c>
      <c r="U12" s="32">
        <v>194.602012808783</v>
      </c>
      <c r="V12" s="32">
        <v>0.41174897251114101</v>
      </c>
      <c r="W12" s="48">
        <v>0.53958921117783898</v>
      </c>
      <c r="X12" s="32">
        <v>13.4634650809553</v>
      </c>
      <c r="Y12" s="32"/>
      <c r="Z12" s="32"/>
      <c r="AA12" s="32"/>
    </row>
    <row r="13" spans="1:27" s="4" customFormat="1" x14ac:dyDescent="0.25">
      <c r="A13" s="37" t="s">
        <v>272</v>
      </c>
      <c r="B13" s="4" t="s">
        <v>273</v>
      </c>
      <c r="C13" s="10" t="s">
        <v>64</v>
      </c>
      <c r="D13" s="44">
        <v>44926</v>
      </c>
      <c r="E13" s="33">
        <v>537395</v>
      </c>
      <c r="F13" s="33">
        <v>398423</v>
      </c>
      <c r="G13" s="33">
        <v>3580</v>
      </c>
      <c r="H13" s="33">
        <v>39950</v>
      </c>
      <c r="I13" s="33">
        <v>89</v>
      </c>
      <c r="J13" s="33">
        <v>13</v>
      </c>
      <c r="K13" s="33">
        <v>0</v>
      </c>
      <c r="L13" s="32">
        <v>3.4616735984572999</v>
      </c>
      <c r="M13" s="32">
        <v>0.35687146090551702</v>
      </c>
      <c r="N13" s="32">
        <v>3.10480213755178</v>
      </c>
      <c r="O13" s="32">
        <v>1.7808908245331E-2</v>
      </c>
      <c r="P13" s="32">
        <v>-9.7516133155055307E-2</v>
      </c>
      <c r="Q13" s="32">
        <v>-1.1399999999999999</v>
      </c>
      <c r="R13" s="32">
        <v>2.5797078119743802E-3</v>
      </c>
      <c r="S13" s="32">
        <v>101.394108376772</v>
      </c>
      <c r="T13" s="32">
        <v>0.89054061785608496</v>
      </c>
      <c r="U13" s="32">
        <v>4022.4719101123501</v>
      </c>
      <c r="V13" s="32">
        <v>1.6561374780189601E-2</v>
      </c>
      <c r="W13" s="48">
        <v>2.21391382651373E-2</v>
      </c>
      <c r="X13" s="32">
        <v>9.2012318316144892</v>
      </c>
      <c r="Y13" s="32">
        <v>14.4506668718883</v>
      </c>
      <c r="Z13" s="32">
        <v>14.4506668718883</v>
      </c>
      <c r="AA13" s="32">
        <v>15.5322247414502</v>
      </c>
    </row>
    <row r="14" spans="1:27" s="4" customFormat="1" x14ac:dyDescent="0.25">
      <c r="A14" s="37" t="s">
        <v>107</v>
      </c>
      <c r="B14" s="4" t="s">
        <v>108</v>
      </c>
      <c r="C14" s="10" t="s">
        <v>64</v>
      </c>
      <c r="D14" s="44">
        <v>44926</v>
      </c>
      <c r="E14" s="33">
        <v>761892</v>
      </c>
      <c r="F14" s="33">
        <v>528227</v>
      </c>
      <c r="G14" s="33">
        <v>4342</v>
      </c>
      <c r="H14" s="33">
        <v>55088</v>
      </c>
      <c r="I14" s="33">
        <v>69</v>
      </c>
      <c r="J14" s="33">
        <v>114</v>
      </c>
      <c r="K14" s="33">
        <v>0</v>
      </c>
      <c r="L14" s="32">
        <v>3.55935527277216</v>
      </c>
      <c r="M14" s="32">
        <v>0.36150278835606597</v>
      </c>
      <c r="N14" s="32">
        <v>3.19785248441609</v>
      </c>
      <c r="O14" s="32">
        <v>0.96477448378995501</v>
      </c>
      <c r="P14" s="32">
        <v>0.95789702634603702</v>
      </c>
      <c r="Q14" s="32">
        <v>12.35</v>
      </c>
      <c r="R14" s="32">
        <v>5.9839964981324503E-2</v>
      </c>
      <c r="S14" s="32">
        <v>65.361072902338293</v>
      </c>
      <c r="T14" s="32">
        <v>0.81529341737878003</v>
      </c>
      <c r="U14" s="32">
        <v>6292.7536231883996</v>
      </c>
      <c r="V14" s="32">
        <v>9.0564016947283794E-3</v>
      </c>
      <c r="W14" s="48">
        <v>1.2956067664471599E-2</v>
      </c>
      <c r="X14" s="32">
        <v>9.2272489929398898</v>
      </c>
      <c r="Y14" s="32">
        <v>13.694673545796601</v>
      </c>
      <c r="Z14" s="32">
        <v>13.694673545796601</v>
      </c>
      <c r="AA14" s="32">
        <v>14.559436336959401</v>
      </c>
    </row>
    <row r="15" spans="1:27" s="4" customFormat="1" x14ac:dyDescent="0.25">
      <c r="A15" s="37" t="s">
        <v>113</v>
      </c>
      <c r="B15" s="4" t="s">
        <v>114</v>
      </c>
      <c r="C15" s="10" t="s">
        <v>64</v>
      </c>
      <c r="D15" s="44">
        <v>44926</v>
      </c>
      <c r="E15" s="33">
        <v>2733504</v>
      </c>
      <c r="F15" s="33">
        <v>2150741</v>
      </c>
      <c r="G15" s="33">
        <v>18748</v>
      </c>
      <c r="H15" s="33">
        <v>202913</v>
      </c>
      <c r="I15" s="33">
        <v>1646</v>
      </c>
      <c r="J15" s="33">
        <v>2395</v>
      </c>
      <c r="K15" s="33">
        <v>62</v>
      </c>
      <c r="L15" s="32">
        <v>3.4434164616886802</v>
      </c>
      <c r="M15" s="32">
        <v>0.26739527328406199</v>
      </c>
      <c r="N15" s="32">
        <v>3.1760211884046199</v>
      </c>
      <c r="O15" s="32">
        <v>0.710358869365882</v>
      </c>
      <c r="P15" s="32">
        <v>0.710358869365882</v>
      </c>
      <c r="Q15" s="32">
        <v>9.11</v>
      </c>
      <c r="R15" s="32">
        <v>-1.67933245547052E-3</v>
      </c>
      <c r="S15" s="32">
        <v>76.277773084396301</v>
      </c>
      <c r="T15" s="32">
        <v>0.86416663094396795</v>
      </c>
      <c r="U15" s="32">
        <v>1139.0036452004799</v>
      </c>
      <c r="V15" s="32">
        <v>6.0215752382290197E-2</v>
      </c>
      <c r="W15" s="48">
        <v>7.58704008178884E-2</v>
      </c>
      <c r="X15" s="32">
        <v>8.6904984306257909</v>
      </c>
      <c r="Y15" s="32">
        <v>12.323805284279301</v>
      </c>
      <c r="Z15" s="32">
        <v>12.323805284279301</v>
      </c>
      <c r="AA15" s="32">
        <v>13.294925747112</v>
      </c>
    </row>
    <row r="16" spans="1:27" s="4" customFormat="1" x14ac:dyDescent="0.25">
      <c r="A16" s="37" t="s">
        <v>76</v>
      </c>
      <c r="B16" s="4" t="s">
        <v>77</v>
      </c>
      <c r="C16" s="10" t="s">
        <v>64</v>
      </c>
      <c r="D16" s="44">
        <v>44926</v>
      </c>
      <c r="E16" s="33">
        <v>1552881</v>
      </c>
      <c r="F16" s="33">
        <v>1377049</v>
      </c>
      <c r="G16" s="33">
        <v>12993</v>
      </c>
      <c r="H16" s="33">
        <v>127894</v>
      </c>
      <c r="I16" s="33">
        <v>4105</v>
      </c>
      <c r="J16" s="33">
        <v>2652</v>
      </c>
      <c r="K16" s="33">
        <v>1</v>
      </c>
      <c r="L16" s="32">
        <v>3.8503093880644599</v>
      </c>
      <c r="M16" s="32">
        <v>0.323636791685109</v>
      </c>
      <c r="N16" s="32">
        <v>3.5266725963793499</v>
      </c>
      <c r="O16" s="32">
        <v>0.77183776711831198</v>
      </c>
      <c r="P16" s="32">
        <v>0.77240323700732705</v>
      </c>
      <c r="Q16" s="32">
        <v>8.5299999999999994</v>
      </c>
      <c r="R16" s="32">
        <v>2.21344713402865E-2</v>
      </c>
      <c r="S16" s="32">
        <v>70.196371797269407</v>
      </c>
      <c r="T16" s="32">
        <v>0.93471995810198505</v>
      </c>
      <c r="U16" s="32">
        <v>316.51644336175298</v>
      </c>
      <c r="V16" s="32">
        <v>0.267373997106024</v>
      </c>
      <c r="W16" s="48">
        <v>0.295314817825648</v>
      </c>
      <c r="X16" s="32">
        <v>9.1977769390846706</v>
      </c>
      <c r="Y16" s="32">
        <v>12.4935362915535</v>
      </c>
      <c r="Z16" s="32">
        <v>12.4935362915535</v>
      </c>
      <c r="AA16" s="32">
        <v>13.674403536549599</v>
      </c>
    </row>
    <row r="17" spans="1:27" s="4" customFormat="1" x14ac:dyDescent="0.25">
      <c r="A17" s="37" t="s">
        <v>109</v>
      </c>
      <c r="B17" s="4" t="s">
        <v>110</v>
      </c>
      <c r="C17" s="10" t="s">
        <v>64</v>
      </c>
      <c r="D17" s="44">
        <v>44926</v>
      </c>
      <c r="E17" s="33">
        <v>1317746</v>
      </c>
      <c r="F17" s="33">
        <v>1107173</v>
      </c>
      <c r="G17" s="33">
        <v>10727</v>
      </c>
      <c r="H17" s="33">
        <v>104375</v>
      </c>
      <c r="I17" s="33">
        <v>1690</v>
      </c>
      <c r="J17" s="33">
        <v>2173</v>
      </c>
      <c r="K17" s="33">
        <v>901</v>
      </c>
      <c r="L17" s="32">
        <v>3.93351866982526</v>
      </c>
      <c r="M17" s="32">
        <v>0.40424595282997799</v>
      </c>
      <c r="N17" s="32">
        <v>3.5292727169952798</v>
      </c>
      <c r="O17" s="32">
        <v>0.76758687524966696</v>
      </c>
      <c r="P17" s="32">
        <v>0.76758687524966696</v>
      </c>
      <c r="Q17" s="32">
        <v>8.9</v>
      </c>
      <c r="R17" s="32">
        <v>5.7215845395682998E-3</v>
      </c>
      <c r="S17" s="32">
        <v>66.3630639140017</v>
      </c>
      <c r="T17" s="32">
        <v>0.95956704535289306</v>
      </c>
      <c r="U17" s="32">
        <v>634.73372781064995</v>
      </c>
      <c r="V17" s="32">
        <v>0.128249298423216</v>
      </c>
      <c r="W17" s="48">
        <v>0.15117631272922399</v>
      </c>
      <c r="X17" s="32">
        <v>9.21357581126124</v>
      </c>
      <c r="Y17" s="32">
        <v>11.6897221904653</v>
      </c>
      <c r="Z17" s="32">
        <v>11.6897221904653</v>
      </c>
      <c r="AA17" s="32">
        <v>12.7428677725825</v>
      </c>
    </row>
    <row r="18" spans="1:27" s="4" customFormat="1" x14ac:dyDescent="0.25">
      <c r="A18" s="37" t="s">
        <v>314</v>
      </c>
      <c r="B18" s="4" t="s">
        <v>315</v>
      </c>
      <c r="C18" s="10" t="s">
        <v>64</v>
      </c>
      <c r="D18" s="44">
        <v>44926</v>
      </c>
      <c r="E18" s="33">
        <v>176672</v>
      </c>
      <c r="F18" s="33">
        <v>133568</v>
      </c>
      <c r="G18" s="33">
        <v>1277</v>
      </c>
      <c r="H18" s="33">
        <v>23234</v>
      </c>
      <c r="I18" s="33">
        <v>0</v>
      </c>
      <c r="J18" s="33">
        <v>0</v>
      </c>
      <c r="K18" s="33">
        <v>0</v>
      </c>
      <c r="L18" s="32">
        <v>3.79681177145138</v>
      </c>
      <c r="M18" s="32">
        <v>0.56764656151114701</v>
      </c>
      <c r="N18" s="32">
        <v>3.2291652099402302</v>
      </c>
      <c r="O18" s="32">
        <v>0.87680158734115299</v>
      </c>
      <c r="P18" s="32">
        <v>0.87680158734115299</v>
      </c>
      <c r="Q18" s="32">
        <v>6.71</v>
      </c>
      <c r="R18" s="32">
        <v>0</v>
      </c>
      <c r="S18" s="32">
        <v>83.378535451375399</v>
      </c>
      <c r="T18" s="32">
        <v>0.94701323742074195</v>
      </c>
      <c r="U18" s="32">
        <v>0</v>
      </c>
      <c r="V18" s="32">
        <v>0</v>
      </c>
      <c r="W18" s="48">
        <v>0</v>
      </c>
      <c r="X18" s="32">
        <v>13.2482384582898</v>
      </c>
      <c r="Y18" s="32">
        <v>17.381889763779501</v>
      </c>
      <c r="Z18" s="32">
        <v>17.381889763779501</v>
      </c>
      <c r="AA18" s="32">
        <v>18.312919218430999</v>
      </c>
    </row>
    <row r="19" spans="1:27" s="4" customFormat="1" x14ac:dyDescent="0.25">
      <c r="A19" s="37" t="s">
        <v>62</v>
      </c>
      <c r="B19" s="4" t="s">
        <v>63</v>
      </c>
      <c r="C19" s="10" t="s">
        <v>64</v>
      </c>
      <c r="D19" s="44">
        <v>44926</v>
      </c>
      <c r="E19" s="33">
        <v>1296668</v>
      </c>
      <c r="F19" s="33">
        <v>918654</v>
      </c>
      <c r="G19" s="33">
        <v>11360</v>
      </c>
      <c r="H19" s="33">
        <v>81085</v>
      </c>
      <c r="I19" s="33">
        <v>2163</v>
      </c>
      <c r="J19" s="33">
        <v>8212</v>
      </c>
      <c r="K19" s="33">
        <v>0</v>
      </c>
      <c r="L19" s="32">
        <v>3.3148797969053998</v>
      </c>
      <c r="M19" s="32">
        <v>0.30065092336024402</v>
      </c>
      <c r="N19" s="32">
        <v>3.0142288735451501</v>
      </c>
      <c r="O19" s="32">
        <v>0.512639281424908</v>
      </c>
      <c r="P19" s="32">
        <v>0.31102792392385198</v>
      </c>
      <c r="Q19" s="32">
        <v>4.22</v>
      </c>
      <c r="R19" s="32">
        <v>-1.08087199232994E-2</v>
      </c>
      <c r="S19" s="32">
        <v>78.641802412717098</v>
      </c>
      <c r="T19" s="32">
        <v>1.22148698836791</v>
      </c>
      <c r="U19" s="32">
        <v>525.19648636153397</v>
      </c>
      <c r="V19" s="32">
        <v>0.16681216780239799</v>
      </c>
      <c r="W19" s="48">
        <v>0.232577143999982</v>
      </c>
      <c r="X19" s="32">
        <v>8.1504433089838599</v>
      </c>
      <c r="Y19" s="32">
        <v>13.461014135367501</v>
      </c>
      <c r="Z19" s="32">
        <v>13.461014135367501</v>
      </c>
      <c r="AA19" s="32">
        <v>14.712778784225099</v>
      </c>
    </row>
    <row r="20" spans="1:27" s="4" customFormat="1" x14ac:dyDescent="0.25">
      <c r="A20" s="37" t="s">
        <v>80</v>
      </c>
      <c r="B20" s="4" t="s">
        <v>81</v>
      </c>
      <c r="C20" s="10" t="s">
        <v>64</v>
      </c>
      <c r="D20" s="44">
        <v>44926</v>
      </c>
      <c r="E20" s="33">
        <v>380965</v>
      </c>
      <c r="F20" s="33">
        <v>204787</v>
      </c>
      <c r="G20" s="33">
        <v>1762</v>
      </c>
      <c r="H20" s="33">
        <v>38509</v>
      </c>
      <c r="I20" s="33">
        <v>286</v>
      </c>
      <c r="J20" s="33">
        <v>523</v>
      </c>
      <c r="K20" s="33">
        <v>0</v>
      </c>
      <c r="L20" s="32">
        <v>2.6372343675001</v>
      </c>
      <c r="M20" s="32">
        <v>0.58787023703897601</v>
      </c>
      <c r="N20" s="32">
        <v>2.0493641304611301</v>
      </c>
      <c r="O20" s="32">
        <v>0.43250547099077202</v>
      </c>
      <c r="P20" s="32">
        <v>0.43226547853658098</v>
      </c>
      <c r="Q20" s="32">
        <v>3.75</v>
      </c>
      <c r="R20" s="32">
        <v>0</v>
      </c>
      <c r="S20" s="32">
        <v>79.146175578110203</v>
      </c>
      <c r="T20" s="32">
        <v>0.85306634261119596</v>
      </c>
      <c r="U20" s="32">
        <v>616.08391608391605</v>
      </c>
      <c r="V20" s="32">
        <v>7.5072513222999404E-2</v>
      </c>
      <c r="W20" s="48">
        <v>0.13846593302315599</v>
      </c>
      <c r="X20" s="32">
        <v>14.1419297966653</v>
      </c>
      <c r="Y20" s="32"/>
      <c r="Z20" s="32"/>
      <c r="AA20" s="32"/>
    </row>
    <row r="21" spans="1:27" s="4" customFormat="1" x14ac:dyDescent="0.25">
      <c r="A21" s="37" t="s">
        <v>310</v>
      </c>
      <c r="B21" s="4" t="s">
        <v>311</v>
      </c>
      <c r="C21" s="10" t="s">
        <v>64</v>
      </c>
      <c r="D21" s="44">
        <v>44926</v>
      </c>
      <c r="E21" s="33">
        <v>653939</v>
      </c>
      <c r="F21" s="33">
        <v>568360</v>
      </c>
      <c r="G21" s="33">
        <v>7111</v>
      </c>
      <c r="H21" s="33">
        <v>76313</v>
      </c>
      <c r="I21" s="33">
        <v>341</v>
      </c>
      <c r="J21" s="33">
        <v>0</v>
      </c>
      <c r="K21" s="33">
        <v>341</v>
      </c>
      <c r="L21" s="32">
        <v>4.2890462507664298</v>
      </c>
      <c r="M21" s="32">
        <v>0.375855104175433</v>
      </c>
      <c r="N21" s="32">
        <v>3.9131911465910001</v>
      </c>
      <c r="O21" s="32">
        <v>1.5760333013309999</v>
      </c>
      <c r="P21" s="32">
        <v>1.5760333013309999</v>
      </c>
      <c r="Q21" s="32">
        <v>15.26</v>
      </c>
      <c r="R21" s="32">
        <v>0</v>
      </c>
      <c r="S21" s="32">
        <v>39.807937579713403</v>
      </c>
      <c r="T21" s="32">
        <v>1.23568346623895</v>
      </c>
      <c r="U21" s="32">
        <v>2085.3372434017501</v>
      </c>
      <c r="V21" s="32">
        <v>0.37495852059595702</v>
      </c>
      <c r="W21" s="48">
        <v>5.9255809589014899E-2</v>
      </c>
      <c r="X21" s="32">
        <v>11.3820665297471</v>
      </c>
      <c r="Y21" s="32">
        <v>12.749133774604299</v>
      </c>
      <c r="Z21" s="32">
        <v>12.749133774604299</v>
      </c>
      <c r="AA21" s="32">
        <v>13.937123897796999</v>
      </c>
    </row>
    <row r="22" spans="1:27" s="4" customFormat="1" x14ac:dyDescent="0.25">
      <c r="A22" s="37" t="s">
        <v>253</v>
      </c>
      <c r="B22" s="4" t="s">
        <v>254</v>
      </c>
      <c r="C22" s="10" t="s">
        <v>64</v>
      </c>
      <c r="D22" s="44">
        <v>44926</v>
      </c>
      <c r="E22" s="33">
        <v>297675</v>
      </c>
      <c r="F22" s="33">
        <v>157171</v>
      </c>
      <c r="G22" s="33">
        <v>914</v>
      </c>
      <c r="H22" s="33">
        <v>27626</v>
      </c>
      <c r="I22" s="33">
        <v>67</v>
      </c>
      <c r="J22" s="33">
        <v>732</v>
      </c>
      <c r="K22" s="33">
        <v>0</v>
      </c>
      <c r="L22" s="32">
        <v>3.0132105089948502</v>
      </c>
      <c r="M22" s="32">
        <v>0.23444576148274501</v>
      </c>
      <c r="N22" s="32">
        <v>2.7787647475121</v>
      </c>
      <c r="O22" s="32">
        <v>0.12902332062566799</v>
      </c>
      <c r="P22" s="32">
        <v>0.12902332062566799</v>
      </c>
      <c r="Q22" s="32">
        <v>1.38</v>
      </c>
      <c r="R22" s="32">
        <v>3.3066946016226599E-3</v>
      </c>
      <c r="S22" s="32">
        <v>93.651557051821499</v>
      </c>
      <c r="T22" s="32">
        <v>0.57816997185058605</v>
      </c>
      <c r="U22" s="32">
        <v>1364.1791044776101</v>
      </c>
      <c r="V22" s="32">
        <v>2.25077685395145E-2</v>
      </c>
      <c r="W22" s="48">
        <v>4.2382262706771603E-2</v>
      </c>
      <c r="X22" s="32">
        <v>9.6324009133909598</v>
      </c>
      <c r="Y22" s="32">
        <v>17.625004663193099</v>
      </c>
      <c r="Z22" s="32">
        <v>17.625004663193099</v>
      </c>
      <c r="AA22" s="32">
        <v>18.1932924630364</v>
      </c>
    </row>
    <row r="23" spans="1:27" s="4" customFormat="1" x14ac:dyDescent="0.25">
      <c r="A23" s="37" t="s">
        <v>252</v>
      </c>
      <c r="B23" s="4" t="s">
        <v>167</v>
      </c>
      <c r="C23" s="10" t="s">
        <v>64</v>
      </c>
      <c r="D23" s="44">
        <v>44926</v>
      </c>
      <c r="E23" s="33">
        <v>487232</v>
      </c>
      <c r="F23" s="33">
        <v>400511</v>
      </c>
      <c r="G23" s="33">
        <v>3114</v>
      </c>
      <c r="H23" s="33">
        <v>66059</v>
      </c>
      <c r="I23" s="33">
        <v>881</v>
      </c>
      <c r="J23" s="33">
        <v>967</v>
      </c>
      <c r="K23" s="33">
        <v>0</v>
      </c>
      <c r="L23" s="32">
        <v>3.4094034550757302</v>
      </c>
      <c r="M23" s="32">
        <v>0.57387811176710901</v>
      </c>
      <c r="N23" s="32">
        <v>2.8355253433086198</v>
      </c>
      <c r="O23" s="32">
        <v>0.24575653263604</v>
      </c>
      <c r="P23" s="32">
        <v>0.24575653263604</v>
      </c>
      <c r="Q23" s="32">
        <v>1.69</v>
      </c>
      <c r="R23" s="32">
        <v>1.53778523927673E-2</v>
      </c>
      <c r="S23" s="32">
        <v>88.584202682563301</v>
      </c>
      <c r="T23" s="32">
        <v>0.77150820687519295</v>
      </c>
      <c r="U23" s="32">
        <v>353.461975028376</v>
      </c>
      <c r="V23" s="32">
        <v>0.180817351898069</v>
      </c>
      <c r="W23" s="48">
        <v>0.218271910808299</v>
      </c>
      <c r="X23" s="32">
        <v>14.659348084468901</v>
      </c>
      <c r="Y23" s="32">
        <v>22.139880000983599</v>
      </c>
      <c r="Z23" s="32">
        <v>22.139880000983599</v>
      </c>
      <c r="AA23" s="32">
        <v>23.097044286522198</v>
      </c>
    </row>
    <row r="24" spans="1:27" s="4" customFormat="1" x14ac:dyDescent="0.25">
      <c r="A24" s="37" t="s">
        <v>117</v>
      </c>
      <c r="B24" s="4" t="s">
        <v>118</v>
      </c>
      <c r="C24" s="10" t="s">
        <v>64</v>
      </c>
      <c r="D24" s="44">
        <v>44926</v>
      </c>
      <c r="E24" s="33">
        <v>702716</v>
      </c>
      <c r="F24" s="33">
        <v>545923</v>
      </c>
      <c r="G24" s="33">
        <v>5518</v>
      </c>
      <c r="H24" s="33">
        <v>42204</v>
      </c>
      <c r="I24" s="33">
        <v>822</v>
      </c>
      <c r="J24" s="33">
        <v>415</v>
      </c>
      <c r="K24" s="33">
        <v>0</v>
      </c>
      <c r="L24" s="32">
        <v>3.35960440286753</v>
      </c>
      <c r="M24" s="32">
        <v>0.12521583055539101</v>
      </c>
      <c r="N24" s="32">
        <v>3.2343885723121399</v>
      </c>
      <c r="O24" s="32">
        <v>0.38579136089102201</v>
      </c>
      <c r="P24" s="32">
        <v>0.38579136089102201</v>
      </c>
      <c r="Q24" s="32">
        <v>5.8</v>
      </c>
      <c r="R24" s="32">
        <v>3.3511607290722903E-2</v>
      </c>
      <c r="S24" s="32">
        <v>80.919587628865898</v>
      </c>
      <c r="T24" s="32">
        <v>1.0006510215961399</v>
      </c>
      <c r="U24" s="32">
        <v>671.28953771289503</v>
      </c>
      <c r="V24" s="32">
        <v>0.11697470955549601</v>
      </c>
      <c r="W24" s="48">
        <v>0.14906399778036</v>
      </c>
      <c r="X24" s="32">
        <v>7.9024615255587696</v>
      </c>
      <c r="Y24" s="32">
        <v>11.813343530399999</v>
      </c>
      <c r="Z24" s="32">
        <v>11.813343530399999</v>
      </c>
      <c r="AA24" s="32">
        <v>12.9663643069233</v>
      </c>
    </row>
    <row r="25" spans="1:27" s="4" customFormat="1" x14ac:dyDescent="0.25">
      <c r="A25" s="37" t="s">
        <v>115</v>
      </c>
      <c r="B25" s="4" t="s">
        <v>116</v>
      </c>
      <c r="C25" s="10" t="s">
        <v>64</v>
      </c>
      <c r="D25" s="44">
        <v>44926</v>
      </c>
      <c r="E25" s="33">
        <v>382131</v>
      </c>
      <c r="F25" s="33">
        <v>249816</v>
      </c>
      <c r="G25" s="33">
        <v>2420</v>
      </c>
      <c r="H25" s="33">
        <v>35637</v>
      </c>
      <c r="I25" s="33">
        <v>1515</v>
      </c>
      <c r="J25" s="33">
        <v>820</v>
      </c>
      <c r="K25" s="33">
        <v>456</v>
      </c>
      <c r="L25" s="32">
        <v>3.5982228067051101</v>
      </c>
      <c r="M25" s="32">
        <v>0.156394836458946</v>
      </c>
      <c r="N25" s="32">
        <v>3.4418279702461598</v>
      </c>
      <c r="O25" s="32">
        <v>0.611774786902328</v>
      </c>
      <c r="P25" s="32">
        <v>0.67545945259750395</v>
      </c>
      <c r="Q25" s="32">
        <v>6.48</v>
      </c>
      <c r="R25" s="32">
        <v>9.2065463566348205E-2</v>
      </c>
      <c r="S25" s="32">
        <v>76.653500897666007</v>
      </c>
      <c r="T25" s="32">
        <v>0.95941895684993395</v>
      </c>
      <c r="U25" s="32">
        <v>159.73597359735899</v>
      </c>
      <c r="V25" s="32">
        <v>0.39646089953445202</v>
      </c>
      <c r="W25" s="48">
        <v>0.60062798331721001</v>
      </c>
      <c r="X25" s="32">
        <v>13.5797217099039</v>
      </c>
      <c r="Y25" s="32"/>
      <c r="Z25" s="32"/>
      <c r="AA25" s="32"/>
    </row>
    <row r="26" spans="1:27" s="4" customFormat="1" x14ac:dyDescent="0.25">
      <c r="A26" s="37" t="s">
        <v>316</v>
      </c>
      <c r="B26" s="4" t="s">
        <v>110</v>
      </c>
      <c r="C26" s="10" t="s">
        <v>64</v>
      </c>
      <c r="D26" s="44">
        <v>44926</v>
      </c>
      <c r="E26" s="33">
        <v>22693</v>
      </c>
      <c r="F26" s="33">
        <v>4675</v>
      </c>
      <c r="G26" s="33">
        <v>51</v>
      </c>
      <c r="H26" s="33">
        <v>21542</v>
      </c>
      <c r="I26" s="33">
        <v>0</v>
      </c>
      <c r="J26" s="33">
        <v>0</v>
      </c>
      <c r="K26" s="33">
        <v>0</v>
      </c>
      <c r="L26" s="32">
        <v>1.3684109087404801</v>
      </c>
      <c r="M26" s="32">
        <v>0</v>
      </c>
      <c r="N26" s="32">
        <v>1.3684109087404801</v>
      </c>
      <c r="O26" s="32">
        <v>-12.4840259110739</v>
      </c>
      <c r="P26" s="32">
        <v>-12.4840259110739</v>
      </c>
      <c r="Q26" s="32">
        <v>-13.15</v>
      </c>
      <c r="R26" s="32">
        <v>0</v>
      </c>
      <c r="S26" s="32">
        <v>1079.5774647887299</v>
      </c>
      <c r="T26" s="32">
        <v>1.07913669064748</v>
      </c>
      <c r="U26" s="32">
        <v>0</v>
      </c>
      <c r="V26" s="32">
        <v>0</v>
      </c>
      <c r="W26" s="48">
        <v>0</v>
      </c>
      <c r="X26" s="32">
        <v>96.726684926586103</v>
      </c>
      <c r="Y26" s="32"/>
      <c r="Z26" s="32"/>
      <c r="AA26" s="32"/>
    </row>
    <row r="27" spans="1:27" x14ac:dyDescent="0.25">
      <c r="A27" s="37" t="s">
        <v>119</v>
      </c>
      <c r="B27" s="4" t="s">
        <v>120</v>
      </c>
      <c r="C27" s="10" t="s">
        <v>64</v>
      </c>
      <c r="D27" s="44">
        <v>44926</v>
      </c>
      <c r="E27" s="33">
        <v>648071</v>
      </c>
      <c r="F27" s="33">
        <v>458902</v>
      </c>
      <c r="G27" s="33">
        <v>4277</v>
      </c>
      <c r="H27" s="33">
        <v>35327</v>
      </c>
      <c r="I27" s="33">
        <v>630</v>
      </c>
      <c r="J27" s="33">
        <v>1137</v>
      </c>
      <c r="K27" s="33">
        <v>0</v>
      </c>
      <c r="L27" s="32">
        <v>3.3768809188247202</v>
      </c>
      <c r="M27" s="32">
        <v>0.33251965261397498</v>
      </c>
      <c r="N27" s="32">
        <v>3.0443612662107502</v>
      </c>
      <c r="O27" s="32">
        <v>0.653456155945909</v>
      </c>
      <c r="P27" s="32">
        <v>0.63419891284681496</v>
      </c>
      <c r="Q27" s="32">
        <v>9.66</v>
      </c>
      <c r="R27" s="32">
        <v>1.3793306384277801E-3</v>
      </c>
      <c r="S27" s="32">
        <v>79.735582402552893</v>
      </c>
      <c r="T27" s="32">
        <v>0.92340110410877796</v>
      </c>
      <c r="U27" s="32">
        <v>678.888888888888</v>
      </c>
      <c r="V27" s="32">
        <v>9.7211570954417001E-2</v>
      </c>
      <c r="W27" s="48">
        <v>0.136016529246792</v>
      </c>
      <c r="X27" s="32">
        <v>8.4980246009992708</v>
      </c>
      <c r="Y27" s="32">
        <v>15.2050800302535</v>
      </c>
      <c r="Z27" s="32">
        <v>15.2050800302535</v>
      </c>
      <c r="AA27" s="32">
        <v>16.3655120252504</v>
      </c>
    </row>
    <row r="28" spans="1:27" x14ac:dyDescent="0.25">
      <c r="E28" s="34"/>
      <c r="F28" s="34"/>
      <c r="G28" s="34"/>
      <c r="H28" s="34"/>
      <c r="I28" s="34"/>
      <c r="J28" s="34"/>
      <c r="K28" s="34"/>
    </row>
    <row r="29" spans="1:27" x14ac:dyDescent="0.25">
      <c r="E29" s="34"/>
      <c r="F29" s="34"/>
      <c r="G29" s="34"/>
      <c r="H29" s="34"/>
      <c r="I29" s="34"/>
      <c r="J29" s="34"/>
      <c r="K29" s="34"/>
    </row>
    <row r="30" spans="1:27" x14ac:dyDescent="0.25">
      <c r="E30" s="34"/>
      <c r="F30" s="34"/>
      <c r="G30" s="34"/>
      <c r="H30" s="34"/>
      <c r="I30" s="34"/>
      <c r="J30" s="34"/>
      <c r="K30" s="34"/>
    </row>
    <row r="31" spans="1:27" x14ac:dyDescent="0.25">
      <c r="E31" s="34"/>
      <c r="F31" s="34"/>
      <c r="G31" s="34"/>
      <c r="H31" s="34"/>
      <c r="I31" s="34"/>
      <c r="J31" s="34"/>
      <c r="K31" s="34"/>
    </row>
    <row r="32" spans="1:27" x14ac:dyDescent="0.25">
      <c r="E32" s="34"/>
      <c r="F32" s="34"/>
      <c r="G32" s="34"/>
      <c r="H32" s="34"/>
      <c r="I32" s="34"/>
      <c r="J32" s="34"/>
      <c r="K32" s="34"/>
    </row>
    <row r="33" spans="5:11" x14ac:dyDescent="0.25">
      <c r="E33" s="34"/>
      <c r="F33" s="34"/>
      <c r="G33" s="34"/>
      <c r="H33" s="34"/>
      <c r="I33" s="34"/>
      <c r="J33" s="34"/>
      <c r="K33" s="34"/>
    </row>
    <row r="34" spans="5:11" x14ac:dyDescent="0.25">
      <c r="E34" s="34"/>
      <c r="F34" s="34"/>
      <c r="G34" s="34"/>
      <c r="H34" s="34"/>
      <c r="I34" s="34"/>
      <c r="J34" s="34"/>
      <c r="K34" s="34"/>
    </row>
    <row r="35" spans="5:11" x14ac:dyDescent="0.25">
      <c r="E35" s="34"/>
      <c r="F35" s="34"/>
      <c r="G35" s="34"/>
      <c r="H35" s="34"/>
      <c r="I35" s="34"/>
      <c r="J35" s="34"/>
      <c r="K35" s="34"/>
    </row>
    <row r="36" spans="5:11" x14ac:dyDescent="0.25">
      <c r="E36" s="34"/>
      <c r="F36" s="34"/>
      <c r="G36" s="34"/>
      <c r="H36" s="34"/>
      <c r="I36" s="34"/>
      <c r="J36" s="34"/>
      <c r="K36" s="34"/>
    </row>
    <row r="37" spans="5:11" x14ac:dyDescent="0.25">
      <c r="E37" s="34"/>
      <c r="F37" s="34"/>
      <c r="G37" s="34"/>
      <c r="H37" s="34"/>
      <c r="I37" s="34"/>
      <c r="J37" s="34"/>
      <c r="K37" s="34"/>
    </row>
    <row r="38" spans="5:11" x14ac:dyDescent="0.25">
      <c r="E38" s="34"/>
      <c r="F38" s="34"/>
      <c r="G38" s="34"/>
      <c r="H38" s="34"/>
      <c r="I38" s="34"/>
      <c r="J38" s="34"/>
      <c r="K38" s="34"/>
    </row>
    <row r="39" spans="5:11" x14ac:dyDescent="0.25">
      <c r="E39" s="34"/>
      <c r="F39" s="34"/>
      <c r="G39" s="34"/>
      <c r="H39" s="34"/>
      <c r="I39" s="34"/>
      <c r="J39" s="34"/>
      <c r="K39" s="34"/>
    </row>
    <row r="40" spans="5:11" x14ac:dyDescent="0.25">
      <c r="E40" s="34"/>
      <c r="F40" s="34"/>
      <c r="G40" s="34"/>
      <c r="H40" s="34"/>
      <c r="I40" s="34"/>
      <c r="J40" s="34"/>
      <c r="K40" s="34"/>
    </row>
    <row r="41" spans="5:11" x14ac:dyDescent="0.25">
      <c r="E41" s="34"/>
      <c r="F41" s="34"/>
      <c r="G41" s="34"/>
      <c r="H41" s="34"/>
      <c r="I41" s="34"/>
      <c r="J41" s="34"/>
      <c r="K41" s="34"/>
    </row>
    <row r="42" spans="5:11" x14ac:dyDescent="0.25">
      <c r="E42" s="34"/>
      <c r="F42" s="34"/>
      <c r="G42" s="34"/>
      <c r="H42" s="34"/>
      <c r="I42" s="34"/>
      <c r="J42" s="34"/>
      <c r="K42" s="34"/>
    </row>
    <row r="43" spans="5:11" x14ac:dyDescent="0.25">
      <c r="E43" s="34"/>
      <c r="F43" s="34"/>
      <c r="G43" s="34"/>
      <c r="H43" s="34"/>
      <c r="I43" s="34"/>
      <c r="J43" s="34"/>
      <c r="K43" s="34"/>
    </row>
    <row r="44" spans="5:11" x14ac:dyDescent="0.25">
      <c r="E44" s="34"/>
      <c r="F44" s="34"/>
      <c r="G44" s="34"/>
      <c r="H44" s="34"/>
      <c r="I44" s="34"/>
      <c r="J44" s="34"/>
      <c r="K44" s="34"/>
    </row>
    <row r="45" spans="5:11" x14ac:dyDescent="0.25">
      <c r="E45" s="34"/>
      <c r="F45" s="34"/>
      <c r="G45" s="34"/>
      <c r="H45" s="34"/>
      <c r="I45" s="34"/>
      <c r="J45" s="34"/>
      <c r="K45" s="34"/>
    </row>
    <row r="46" spans="5:11" x14ac:dyDescent="0.25">
      <c r="E46" s="34"/>
      <c r="F46" s="34"/>
      <c r="G46" s="34"/>
      <c r="H46" s="34"/>
      <c r="I46" s="34"/>
      <c r="J46" s="34"/>
      <c r="K46" s="34"/>
    </row>
    <row r="47" spans="5:11" x14ac:dyDescent="0.25">
      <c r="E47" s="34"/>
      <c r="F47" s="34"/>
      <c r="G47" s="34"/>
      <c r="H47" s="34"/>
      <c r="I47" s="34"/>
      <c r="J47" s="34"/>
      <c r="K47" s="34"/>
    </row>
    <row r="48" spans="5:11" x14ac:dyDescent="0.25">
      <c r="E48" s="34"/>
      <c r="F48" s="34"/>
      <c r="G48" s="34"/>
      <c r="H48" s="34"/>
      <c r="I48" s="34"/>
      <c r="J48" s="34"/>
      <c r="K48" s="34"/>
    </row>
    <row r="49" spans="5:11" x14ac:dyDescent="0.25">
      <c r="E49" s="34"/>
      <c r="F49" s="34"/>
      <c r="G49" s="34"/>
      <c r="H49" s="34"/>
      <c r="I49" s="34"/>
      <c r="J49" s="34"/>
      <c r="K49" s="34"/>
    </row>
    <row r="50" spans="5:11" x14ac:dyDescent="0.25">
      <c r="E50" s="34"/>
      <c r="F50" s="34"/>
      <c r="G50" s="34"/>
      <c r="H50" s="34"/>
      <c r="I50" s="34"/>
      <c r="J50" s="34"/>
      <c r="K50" s="34"/>
    </row>
    <row r="51" spans="5:11" x14ac:dyDescent="0.25">
      <c r="E51" s="34"/>
      <c r="F51" s="34"/>
      <c r="G51" s="34"/>
      <c r="H51" s="34"/>
      <c r="I51" s="34"/>
      <c r="J51" s="34"/>
      <c r="K51" s="34"/>
    </row>
    <row r="52" spans="5:11" x14ac:dyDescent="0.25">
      <c r="E52" s="34"/>
      <c r="F52" s="34"/>
      <c r="G52" s="34"/>
      <c r="H52" s="34"/>
      <c r="I52" s="34"/>
      <c r="J52" s="34"/>
      <c r="K52" s="34"/>
    </row>
    <row r="53" spans="5:11" x14ac:dyDescent="0.25">
      <c r="E53" s="34"/>
      <c r="F53" s="34"/>
      <c r="G53" s="34"/>
      <c r="H53" s="34"/>
      <c r="I53" s="34"/>
      <c r="J53" s="34"/>
      <c r="K53" s="34"/>
    </row>
    <row r="54" spans="5:11" x14ac:dyDescent="0.25">
      <c r="E54" s="34"/>
      <c r="F54" s="34"/>
      <c r="G54" s="34"/>
      <c r="H54" s="34"/>
      <c r="I54" s="34"/>
      <c r="J54" s="34"/>
      <c r="K54" s="34"/>
    </row>
    <row r="55" spans="5:11" x14ac:dyDescent="0.25">
      <c r="E55" s="34"/>
      <c r="F55" s="34"/>
      <c r="G55" s="34"/>
      <c r="H55" s="34"/>
      <c r="I55" s="34"/>
      <c r="J55" s="34"/>
      <c r="K55" s="34"/>
    </row>
    <row r="56" spans="5:11" x14ac:dyDescent="0.25">
      <c r="E56" s="34"/>
      <c r="F56" s="34"/>
      <c r="G56" s="34"/>
      <c r="H56" s="34"/>
      <c r="I56" s="34"/>
      <c r="J56" s="34"/>
      <c r="K56" s="34"/>
    </row>
    <row r="57" spans="5:11" x14ac:dyDescent="0.25">
      <c r="E57" s="34"/>
      <c r="F57" s="34"/>
      <c r="G57" s="34"/>
      <c r="H57" s="34"/>
      <c r="I57" s="34"/>
      <c r="J57" s="34"/>
      <c r="K57" s="34"/>
    </row>
    <row r="58" spans="5:11" x14ac:dyDescent="0.25">
      <c r="E58" s="34"/>
      <c r="F58" s="34"/>
      <c r="G58" s="34"/>
      <c r="H58" s="34"/>
      <c r="I58" s="34"/>
      <c r="J58" s="34"/>
      <c r="K58" s="34"/>
    </row>
    <row r="59" spans="5:11" x14ac:dyDescent="0.25">
      <c r="E59" s="34"/>
      <c r="F59" s="34"/>
      <c r="G59" s="34"/>
      <c r="H59" s="34"/>
      <c r="I59" s="34"/>
      <c r="J59" s="34"/>
      <c r="K59" s="34"/>
    </row>
    <row r="60" spans="5:11" x14ac:dyDescent="0.25">
      <c r="E60" s="34"/>
      <c r="F60" s="34"/>
      <c r="G60" s="34"/>
      <c r="H60" s="34"/>
      <c r="I60" s="34"/>
      <c r="J60" s="34"/>
      <c r="K60" s="34"/>
    </row>
    <row r="61" spans="5:11" x14ac:dyDescent="0.25">
      <c r="E61" s="34"/>
      <c r="F61" s="34"/>
      <c r="G61" s="34"/>
      <c r="H61" s="34"/>
      <c r="I61" s="34"/>
      <c r="J61" s="34"/>
      <c r="K61" s="34"/>
    </row>
    <row r="62" spans="5:11" x14ac:dyDescent="0.25">
      <c r="E62" s="34"/>
      <c r="F62" s="34"/>
      <c r="G62" s="34"/>
      <c r="H62" s="34"/>
      <c r="I62" s="34"/>
      <c r="J62" s="34"/>
      <c r="K62" s="34"/>
    </row>
    <row r="63" spans="5:11" x14ac:dyDescent="0.25">
      <c r="E63" s="34"/>
      <c r="F63" s="34"/>
      <c r="G63" s="34"/>
      <c r="H63" s="34"/>
      <c r="I63" s="34"/>
      <c r="J63" s="34"/>
      <c r="K63" s="34"/>
    </row>
    <row r="64" spans="5:11" x14ac:dyDescent="0.25">
      <c r="E64" s="34"/>
      <c r="F64" s="34"/>
      <c r="G64" s="34"/>
      <c r="H64" s="34"/>
      <c r="I64" s="34"/>
      <c r="J64" s="34"/>
      <c r="K64" s="34"/>
    </row>
    <row r="65" spans="5:11" x14ac:dyDescent="0.25">
      <c r="E65" s="34"/>
      <c r="F65" s="34"/>
      <c r="G65" s="34"/>
      <c r="H65" s="34"/>
      <c r="I65" s="34"/>
      <c r="J65" s="34"/>
      <c r="K65" s="34"/>
    </row>
    <row r="66" spans="5:11" x14ac:dyDescent="0.25">
      <c r="E66" s="34"/>
      <c r="F66" s="34"/>
      <c r="G66" s="34"/>
      <c r="H66" s="34"/>
      <c r="I66" s="34"/>
      <c r="J66" s="34"/>
      <c r="K66" s="34"/>
    </row>
    <row r="67" spans="5:11" x14ac:dyDescent="0.25">
      <c r="E67" s="34"/>
      <c r="F67" s="34"/>
      <c r="G67" s="34"/>
      <c r="H67" s="34"/>
      <c r="I67" s="34"/>
      <c r="J67" s="34"/>
      <c r="K67" s="34"/>
    </row>
    <row r="68" spans="5:11" x14ac:dyDescent="0.25">
      <c r="E68" s="34"/>
      <c r="F68" s="34"/>
      <c r="G68" s="34"/>
      <c r="H68" s="34"/>
      <c r="I68" s="34"/>
      <c r="J68" s="34"/>
      <c r="K68" s="34"/>
    </row>
    <row r="69" spans="5:11" x14ac:dyDescent="0.25">
      <c r="E69" s="34"/>
      <c r="F69" s="34"/>
      <c r="G69" s="34"/>
      <c r="H69" s="34"/>
      <c r="I69" s="34"/>
      <c r="J69" s="34"/>
      <c r="K69" s="34"/>
    </row>
    <row r="70" spans="5:11" x14ac:dyDescent="0.25">
      <c r="E70" s="34"/>
      <c r="F70" s="34"/>
      <c r="G70" s="34"/>
      <c r="H70" s="34"/>
      <c r="I70" s="34"/>
      <c r="J70" s="34"/>
      <c r="K70" s="34"/>
    </row>
    <row r="71" spans="5:11" x14ac:dyDescent="0.25">
      <c r="E71" s="34"/>
      <c r="F71" s="34"/>
      <c r="G71" s="34"/>
      <c r="H71" s="34"/>
      <c r="I71" s="34"/>
      <c r="J71" s="34"/>
      <c r="K71" s="34"/>
    </row>
    <row r="72" spans="5:11" x14ac:dyDescent="0.25">
      <c r="E72" s="34"/>
      <c r="F72" s="34"/>
      <c r="G72" s="34"/>
      <c r="H72" s="34"/>
      <c r="I72" s="34"/>
      <c r="J72" s="34"/>
      <c r="K72" s="34"/>
    </row>
    <row r="73" spans="5:11" x14ac:dyDescent="0.25">
      <c r="E73" s="34"/>
      <c r="F73" s="34"/>
      <c r="G73" s="34"/>
      <c r="H73" s="34"/>
      <c r="I73" s="34"/>
      <c r="J73" s="34"/>
      <c r="K73" s="34"/>
    </row>
    <row r="74" spans="5:11" x14ac:dyDescent="0.25">
      <c r="E74" s="34"/>
      <c r="F74" s="34"/>
      <c r="G74" s="34"/>
      <c r="H74" s="34"/>
      <c r="I74" s="34"/>
      <c r="J74" s="34"/>
      <c r="K74" s="34"/>
    </row>
    <row r="75" spans="5:11" x14ac:dyDescent="0.25">
      <c r="E75" s="34"/>
      <c r="F75" s="34"/>
      <c r="G75" s="34"/>
      <c r="H75" s="34"/>
      <c r="I75" s="34"/>
      <c r="J75" s="34"/>
      <c r="K75" s="34"/>
    </row>
    <row r="76" spans="5:11" x14ac:dyDescent="0.25">
      <c r="E76" s="34"/>
      <c r="F76" s="34"/>
      <c r="G76" s="34"/>
      <c r="H76" s="34"/>
      <c r="I76" s="34"/>
      <c r="J76" s="34"/>
      <c r="K76" s="34"/>
    </row>
    <row r="77" spans="5:11" x14ac:dyDescent="0.25">
      <c r="E77" s="34"/>
      <c r="F77" s="34"/>
      <c r="G77" s="34"/>
      <c r="H77" s="34"/>
      <c r="I77" s="34"/>
      <c r="J77" s="34"/>
      <c r="K77" s="34"/>
    </row>
    <row r="78" spans="5:11" x14ac:dyDescent="0.25">
      <c r="E78" s="34"/>
      <c r="F78" s="34"/>
      <c r="G78" s="34"/>
      <c r="H78" s="34"/>
      <c r="I78" s="34"/>
      <c r="J78" s="34"/>
      <c r="K78" s="34"/>
    </row>
    <row r="79" spans="5:11" x14ac:dyDescent="0.25">
      <c r="E79" s="34"/>
      <c r="F79" s="34"/>
      <c r="G79" s="34"/>
      <c r="H79" s="34"/>
      <c r="I79" s="34"/>
      <c r="J79" s="34"/>
      <c r="K79" s="34"/>
    </row>
    <row r="80" spans="5:11" x14ac:dyDescent="0.25">
      <c r="E80" s="34"/>
      <c r="F80" s="34"/>
      <c r="G80" s="34"/>
      <c r="H80" s="34"/>
      <c r="I80" s="34"/>
      <c r="J80" s="34"/>
      <c r="K80" s="34"/>
    </row>
    <row r="81" spans="5:11" x14ac:dyDescent="0.25">
      <c r="E81" s="34"/>
      <c r="F81" s="34"/>
      <c r="G81" s="34"/>
      <c r="H81" s="34"/>
      <c r="I81" s="34"/>
      <c r="J81" s="34"/>
      <c r="K81" s="34"/>
    </row>
    <row r="82" spans="5:11" x14ac:dyDescent="0.25">
      <c r="E82" s="34"/>
      <c r="F82" s="34"/>
      <c r="G82" s="34"/>
      <c r="H82" s="34"/>
      <c r="I82" s="34"/>
      <c r="J82" s="34"/>
      <c r="K82" s="34"/>
    </row>
    <row r="83" spans="5:11" x14ac:dyDescent="0.25">
      <c r="E83" s="34"/>
      <c r="F83" s="34"/>
      <c r="G83" s="34"/>
      <c r="H83" s="34"/>
      <c r="I83" s="34"/>
      <c r="J83" s="34"/>
      <c r="K83" s="34"/>
    </row>
    <row r="84" spans="5:11" x14ac:dyDescent="0.25">
      <c r="E84" s="34"/>
      <c r="F84" s="34"/>
      <c r="G84" s="34"/>
      <c r="H84" s="34"/>
      <c r="I84" s="34"/>
      <c r="J84" s="34"/>
      <c r="K84" s="34"/>
    </row>
    <row r="85" spans="5:11" x14ac:dyDescent="0.25">
      <c r="E85" s="34"/>
      <c r="F85" s="34"/>
      <c r="G85" s="34"/>
      <c r="H85" s="34"/>
      <c r="I85" s="34"/>
      <c r="J85" s="34"/>
      <c r="K85" s="34"/>
    </row>
    <row r="86" spans="5:11" x14ac:dyDescent="0.25">
      <c r="E86" s="34"/>
      <c r="F86" s="34"/>
      <c r="G86" s="34"/>
      <c r="H86" s="34"/>
      <c r="I86" s="34"/>
      <c r="J86" s="34"/>
      <c r="K86" s="34"/>
    </row>
    <row r="87" spans="5:11" x14ac:dyDescent="0.25">
      <c r="E87" s="34"/>
      <c r="F87" s="34"/>
      <c r="G87" s="34"/>
      <c r="H87" s="34"/>
      <c r="I87" s="34"/>
      <c r="J87" s="34"/>
      <c r="K87" s="34"/>
    </row>
    <row r="88" spans="5:11" x14ac:dyDescent="0.25">
      <c r="E88" s="34"/>
      <c r="F88" s="34"/>
      <c r="G88" s="34"/>
      <c r="H88" s="34"/>
      <c r="I88" s="34"/>
      <c r="J88" s="34"/>
      <c r="K88" s="34"/>
    </row>
    <row r="89" spans="5:11" x14ac:dyDescent="0.25">
      <c r="E89" s="34"/>
      <c r="F89" s="34"/>
      <c r="G89" s="34"/>
      <c r="H89" s="34"/>
      <c r="I89" s="34"/>
      <c r="J89" s="34"/>
      <c r="K89" s="34"/>
    </row>
    <row r="90" spans="5:11" x14ac:dyDescent="0.25">
      <c r="E90" s="34"/>
      <c r="F90" s="34"/>
      <c r="G90" s="34"/>
      <c r="H90" s="34"/>
      <c r="I90" s="34"/>
      <c r="J90" s="34"/>
      <c r="K90" s="34"/>
    </row>
    <row r="91" spans="5:11" x14ac:dyDescent="0.25">
      <c r="E91" s="34"/>
      <c r="F91" s="34"/>
      <c r="G91" s="34"/>
      <c r="H91" s="34"/>
      <c r="I91" s="34"/>
      <c r="J91" s="34"/>
      <c r="K91" s="34"/>
    </row>
    <row r="92" spans="5:11" x14ac:dyDescent="0.25">
      <c r="E92" s="34"/>
      <c r="F92" s="34"/>
      <c r="G92" s="34"/>
      <c r="H92" s="34"/>
      <c r="I92" s="34"/>
      <c r="J92" s="34"/>
      <c r="K92" s="34"/>
    </row>
    <row r="93" spans="5:11" x14ac:dyDescent="0.25">
      <c r="E93" s="34"/>
      <c r="F93" s="34"/>
      <c r="G93" s="34"/>
      <c r="H93" s="34"/>
      <c r="I93" s="34"/>
      <c r="J93" s="34"/>
      <c r="K93" s="34"/>
    </row>
    <row r="94" spans="5:11" x14ac:dyDescent="0.25">
      <c r="E94" s="34"/>
      <c r="F94" s="34"/>
      <c r="G94" s="34"/>
      <c r="H94" s="34"/>
      <c r="I94" s="34"/>
      <c r="J94" s="34"/>
      <c r="K94" s="34"/>
    </row>
    <row r="95" spans="5:11" x14ac:dyDescent="0.25">
      <c r="E95" s="34"/>
      <c r="F95" s="34"/>
      <c r="G95" s="34"/>
      <c r="H95" s="34"/>
      <c r="I95" s="34"/>
      <c r="J95" s="34"/>
      <c r="K95" s="34"/>
    </row>
    <row r="96" spans="5:11" x14ac:dyDescent="0.25">
      <c r="E96" s="34"/>
      <c r="F96" s="34"/>
      <c r="G96" s="34"/>
      <c r="H96" s="34"/>
      <c r="I96" s="34"/>
      <c r="J96" s="34"/>
      <c r="K96" s="34"/>
    </row>
    <row r="97" spans="5:11" x14ac:dyDescent="0.25">
      <c r="E97" s="34"/>
      <c r="F97" s="34"/>
      <c r="G97" s="34"/>
      <c r="H97" s="34"/>
      <c r="I97" s="34"/>
      <c r="J97" s="34"/>
      <c r="K97" s="34"/>
    </row>
    <row r="98" spans="5:11" x14ac:dyDescent="0.25">
      <c r="E98" s="34"/>
      <c r="F98" s="34"/>
      <c r="G98" s="34"/>
      <c r="H98" s="34"/>
      <c r="I98" s="34"/>
      <c r="J98" s="34"/>
      <c r="K98" s="34"/>
    </row>
    <row r="99" spans="5:11" x14ac:dyDescent="0.25">
      <c r="E99" s="34"/>
      <c r="F99" s="34"/>
      <c r="G99" s="34"/>
      <c r="H99" s="34"/>
      <c r="I99" s="34"/>
      <c r="J99" s="34"/>
      <c r="K99" s="34"/>
    </row>
    <row r="100" spans="5:11" x14ac:dyDescent="0.25">
      <c r="E100" s="34"/>
      <c r="F100" s="34"/>
      <c r="G100" s="34"/>
      <c r="H100" s="34"/>
      <c r="I100" s="34"/>
      <c r="J100" s="34"/>
      <c r="K100" s="34"/>
    </row>
    <row r="101" spans="5:11" x14ac:dyDescent="0.25">
      <c r="E101" s="34"/>
      <c r="F101" s="34"/>
      <c r="G101" s="34"/>
      <c r="H101" s="34"/>
      <c r="I101" s="34"/>
      <c r="J101" s="34"/>
      <c r="K101" s="34"/>
    </row>
    <row r="102" spans="5:11" x14ac:dyDescent="0.25">
      <c r="E102" s="34"/>
      <c r="F102" s="34"/>
      <c r="G102" s="34"/>
      <c r="H102" s="34"/>
      <c r="I102" s="34"/>
      <c r="J102" s="34"/>
      <c r="K102" s="34"/>
    </row>
    <row r="103" spans="5:11" x14ac:dyDescent="0.25">
      <c r="E103" s="34"/>
      <c r="F103" s="34"/>
      <c r="G103" s="34"/>
      <c r="H103" s="34"/>
      <c r="I103" s="34"/>
      <c r="J103" s="34"/>
      <c r="K103" s="34"/>
    </row>
    <row r="104" spans="5:11" x14ac:dyDescent="0.25">
      <c r="E104" s="34"/>
      <c r="F104" s="34"/>
      <c r="G104" s="34"/>
      <c r="H104" s="34"/>
      <c r="I104" s="34"/>
      <c r="J104" s="34"/>
      <c r="K104" s="34"/>
    </row>
    <row r="105" spans="5:11" x14ac:dyDescent="0.25">
      <c r="E105" s="34"/>
      <c r="F105" s="34"/>
      <c r="G105" s="34"/>
      <c r="H105" s="34"/>
      <c r="I105" s="34"/>
      <c r="J105" s="34"/>
      <c r="K105" s="34"/>
    </row>
    <row r="106" spans="5:11" x14ac:dyDescent="0.25">
      <c r="E106" s="34"/>
      <c r="F106" s="34"/>
      <c r="G106" s="34"/>
      <c r="H106" s="34"/>
      <c r="I106" s="34"/>
      <c r="J106" s="34"/>
      <c r="K106" s="34"/>
    </row>
    <row r="107" spans="5:11" x14ac:dyDescent="0.25">
      <c r="E107" s="34"/>
      <c r="F107" s="34"/>
      <c r="G107" s="34"/>
      <c r="H107" s="34"/>
      <c r="I107" s="34"/>
      <c r="J107" s="34"/>
      <c r="K107" s="34"/>
    </row>
    <row r="108" spans="5:11" x14ac:dyDescent="0.25">
      <c r="E108" s="34"/>
      <c r="F108" s="34"/>
      <c r="G108" s="34"/>
      <c r="H108" s="34"/>
      <c r="I108" s="34"/>
      <c r="J108" s="34"/>
      <c r="K108" s="34"/>
    </row>
    <row r="109" spans="5:11" x14ac:dyDescent="0.25">
      <c r="E109" s="34"/>
      <c r="F109" s="34"/>
      <c r="G109" s="34"/>
      <c r="H109" s="34"/>
      <c r="I109" s="34"/>
      <c r="J109" s="34"/>
      <c r="K109" s="34"/>
    </row>
    <row r="110" spans="5:11" x14ac:dyDescent="0.25">
      <c r="E110" s="34"/>
      <c r="F110" s="34"/>
      <c r="G110" s="34"/>
      <c r="H110" s="34"/>
      <c r="I110" s="34"/>
      <c r="J110" s="34"/>
      <c r="K110" s="34"/>
    </row>
    <row r="111" spans="5:11" x14ac:dyDescent="0.25">
      <c r="E111" s="34"/>
      <c r="F111" s="34"/>
      <c r="G111" s="34"/>
      <c r="H111" s="34"/>
      <c r="I111" s="34"/>
      <c r="J111" s="34"/>
      <c r="K111" s="34"/>
    </row>
    <row r="112" spans="5:11" x14ac:dyDescent="0.25">
      <c r="E112" s="34"/>
      <c r="F112" s="34"/>
      <c r="G112" s="34"/>
      <c r="H112" s="34"/>
      <c r="I112" s="34"/>
      <c r="J112" s="34"/>
      <c r="K112" s="34"/>
    </row>
    <row r="113" spans="5:11" x14ac:dyDescent="0.25">
      <c r="E113" s="34"/>
      <c r="F113" s="34"/>
      <c r="G113" s="34"/>
      <c r="H113" s="34"/>
      <c r="I113" s="34"/>
      <c r="J113" s="34"/>
      <c r="K113" s="34"/>
    </row>
    <row r="114" spans="5:11" x14ac:dyDescent="0.25">
      <c r="E114" s="34"/>
      <c r="F114" s="34"/>
      <c r="G114" s="34"/>
      <c r="H114" s="34"/>
      <c r="I114" s="34"/>
      <c r="J114" s="34"/>
      <c r="K114" s="34"/>
    </row>
    <row r="115" spans="5:11" x14ac:dyDescent="0.25">
      <c r="E115" s="34"/>
      <c r="F115" s="34"/>
      <c r="G115" s="34"/>
      <c r="H115" s="34"/>
      <c r="I115" s="34"/>
      <c r="J115" s="34"/>
      <c r="K115" s="34"/>
    </row>
    <row r="116" spans="5:11" x14ac:dyDescent="0.25">
      <c r="E116" s="34"/>
      <c r="F116" s="34"/>
      <c r="G116" s="34"/>
      <c r="H116" s="34"/>
      <c r="I116" s="34"/>
      <c r="J116" s="34"/>
      <c r="K116" s="34"/>
    </row>
    <row r="117" spans="5:11" x14ac:dyDescent="0.25">
      <c r="E117" s="34"/>
      <c r="F117" s="34"/>
      <c r="G117" s="34"/>
      <c r="H117" s="34"/>
      <c r="I117" s="34"/>
      <c r="J117" s="34"/>
      <c r="K117" s="34"/>
    </row>
    <row r="118" spans="5:11" x14ac:dyDescent="0.25">
      <c r="E118" s="34"/>
      <c r="F118" s="34"/>
      <c r="G118" s="34"/>
      <c r="H118" s="34"/>
      <c r="I118" s="34"/>
      <c r="J118" s="34"/>
      <c r="K118" s="34"/>
    </row>
    <row r="119" spans="5:11" x14ac:dyDescent="0.25">
      <c r="E119" s="34"/>
      <c r="F119" s="34"/>
      <c r="G119" s="34"/>
      <c r="H119" s="34"/>
      <c r="I119" s="34"/>
      <c r="J119" s="34"/>
      <c r="K119" s="34"/>
    </row>
    <row r="120" spans="5:11" x14ac:dyDescent="0.25">
      <c r="E120" s="34"/>
      <c r="F120" s="34"/>
      <c r="G120" s="34"/>
      <c r="H120" s="34"/>
      <c r="I120" s="34"/>
      <c r="J120" s="34"/>
      <c r="K120" s="34"/>
    </row>
    <row r="121" spans="5:11" x14ac:dyDescent="0.25">
      <c r="E121" s="34"/>
      <c r="F121" s="34"/>
      <c r="G121" s="34"/>
      <c r="H121" s="34"/>
      <c r="I121" s="34"/>
      <c r="J121" s="34"/>
      <c r="K121" s="34"/>
    </row>
    <row r="122" spans="5:11" x14ac:dyDescent="0.25">
      <c r="E122" s="34"/>
      <c r="F122" s="34"/>
      <c r="G122" s="34"/>
      <c r="H122" s="34"/>
      <c r="I122" s="34"/>
      <c r="J122" s="34"/>
      <c r="K122" s="34"/>
    </row>
    <row r="123" spans="5:11" x14ac:dyDescent="0.25">
      <c r="E123" s="34"/>
      <c r="F123" s="34"/>
      <c r="G123" s="34"/>
      <c r="H123" s="34"/>
      <c r="I123" s="34"/>
      <c r="J123" s="34"/>
      <c r="K123" s="34"/>
    </row>
    <row r="124" spans="5:11" x14ac:dyDescent="0.25">
      <c r="E124" s="34"/>
      <c r="F124" s="34"/>
      <c r="G124" s="34"/>
      <c r="H124" s="34"/>
      <c r="I124" s="34"/>
      <c r="J124" s="34"/>
      <c r="K124" s="34"/>
    </row>
    <row r="125" spans="5:11" x14ac:dyDescent="0.25">
      <c r="E125" s="34"/>
      <c r="F125" s="34"/>
      <c r="G125" s="34"/>
      <c r="H125" s="34"/>
      <c r="I125" s="34"/>
      <c r="J125" s="34"/>
      <c r="K125" s="34"/>
    </row>
    <row r="126" spans="5:11" x14ac:dyDescent="0.25">
      <c r="E126" s="34"/>
      <c r="F126" s="34"/>
      <c r="G126" s="34"/>
      <c r="H126" s="34"/>
      <c r="I126" s="34"/>
      <c r="J126" s="34"/>
      <c r="K126" s="34"/>
    </row>
    <row r="127" spans="5:11" x14ac:dyDescent="0.25">
      <c r="E127" s="34"/>
      <c r="F127" s="34"/>
      <c r="G127" s="34"/>
      <c r="H127" s="34"/>
      <c r="I127" s="34"/>
      <c r="J127" s="34"/>
      <c r="K127" s="34"/>
    </row>
    <row r="128" spans="5:11" x14ac:dyDescent="0.25">
      <c r="E128" s="34"/>
      <c r="F128" s="34"/>
      <c r="G128" s="34"/>
      <c r="H128" s="34"/>
      <c r="I128" s="34"/>
      <c r="J128" s="34"/>
      <c r="K128" s="34"/>
    </row>
    <row r="129" spans="5:11" x14ac:dyDescent="0.25">
      <c r="E129" s="34"/>
      <c r="F129" s="34"/>
      <c r="G129" s="34"/>
      <c r="H129" s="34"/>
      <c r="I129" s="34"/>
      <c r="J129" s="34"/>
      <c r="K129" s="34"/>
    </row>
    <row r="130" spans="5:11" x14ac:dyDescent="0.25">
      <c r="E130" s="34"/>
      <c r="F130" s="34"/>
      <c r="G130" s="34"/>
      <c r="H130" s="34"/>
      <c r="I130" s="34"/>
      <c r="J130" s="34"/>
      <c r="K130" s="34"/>
    </row>
    <row r="131" spans="5:11" x14ac:dyDescent="0.25">
      <c r="E131" s="34"/>
      <c r="F131" s="34"/>
      <c r="G131" s="34"/>
      <c r="H131" s="34"/>
      <c r="I131" s="34"/>
      <c r="J131" s="34"/>
      <c r="K131" s="34"/>
    </row>
    <row r="132" spans="5:11" x14ac:dyDescent="0.25">
      <c r="E132" s="34"/>
      <c r="F132" s="34"/>
      <c r="G132" s="34"/>
      <c r="H132" s="34"/>
      <c r="I132" s="34"/>
      <c r="J132" s="34"/>
      <c r="K132" s="34"/>
    </row>
    <row r="133" spans="5:11" x14ac:dyDescent="0.25">
      <c r="E133" s="34"/>
      <c r="F133" s="34"/>
      <c r="G133" s="34"/>
      <c r="H133" s="34"/>
      <c r="I133" s="34"/>
      <c r="J133" s="34"/>
      <c r="K133" s="34"/>
    </row>
    <row r="134" spans="5:11" x14ac:dyDescent="0.25">
      <c r="E134" s="34"/>
      <c r="F134" s="34"/>
      <c r="G134" s="34"/>
      <c r="H134" s="34"/>
      <c r="I134" s="34"/>
      <c r="J134" s="34"/>
      <c r="K134" s="34"/>
    </row>
    <row r="135" spans="5:11" x14ac:dyDescent="0.25">
      <c r="E135" s="34"/>
      <c r="F135" s="34"/>
      <c r="G135" s="34"/>
      <c r="H135" s="34"/>
      <c r="I135" s="34"/>
      <c r="J135" s="34"/>
      <c r="K135" s="34"/>
    </row>
    <row r="136" spans="5:11" x14ac:dyDescent="0.25">
      <c r="E136" s="34"/>
      <c r="F136" s="34"/>
      <c r="G136" s="34"/>
      <c r="H136" s="34"/>
      <c r="I136" s="34"/>
      <c r="J136" s="34"/>
      <c r="K136" s="34"/>
    </row>
    <row r="137" spans="5:11" x14ac:dyDescent="0.25">
      <c r="E137" s="34"/>
      <c r="F137" s="34"/>
      <c r="G137" s="34"/>
      <c r="H137" s="34"/>
      <c r="I137" s="34"/>
      <c r="J137" s="34"/>
      <c r="K137" s="34"/>
    </row>
    <row r="138" spans="5:11" x14ac:dyDescent="0.25">
      <c r="E138" s="34"/>
      <c r="F138" s="34"/>
      <c r="G138" s="34"/>
      <c r="H138" s="34"/>
      <c r="I138" s="34"/>
      <c r="J138" s="34"/>
      <c r="K138" s="34"/>
    </row>
    <row r="139" spans="5:11" x14ac:dyDescent="0.25">
      <c r="E139" s="34"/>
      <c r="F139" s="34"/>
      <c r="G139" s="34"/>
      <c r="H139" s="34"/>
      <c r="I139" s="34"/>
      <c r="J139" s="34"/>
      <c r="K139" s="34"/>
    </row>
    <row r="140" spans="5:11" x14ac:dyDescent="0.25">
      <c r="E140" s="34"/>
      <c r="F140" s="34"/>
      <c r="G140" s="34"/>
      <c r="H140" s="34"/>
      <c r="I140" s="34"/>
      <c r="J140" s="34"/>
      <c r="K140" s="34"/>
    </row>
    <row r="141" spans="5:11" x14ac:dyDescent="0.25">
      <c r="E141" s="34"/>
      <c r="F141" s="34"/>
      <c r="G141" s="34"/>
      <c r="H141" s="34"/>
      <c r="I141" s="34"/>
      <c r="J141" s="34"/>
      <c r="K141" s="34"/>
    </row>
    <row r="142" spans="5:11" x14ac:dyDescent="0.25">
      <c r="E142" s="34"/>
      <c r="F142" s="34"/>
      <c r="G142" s="34"/>
      <c r="H142" s="34"/>
      <c r="I142" s="34"/>
      <c r="J142" s="34"/>
      <c r="K142" s="34"/>
    </row>
    <row r="143" spans="5:11" x14ac:dyDescent="0.25">
      <c r="E143" s="34"/>
      <c r="F143" s="34"/>
      <c r="G143" s="34"/>
      <c r="H143" s="34"/>
      <c r="I143" s="34"/>
      <c r="J143" s="34"/>
      <c r="K143" s="34"/>
    </row>
    <row r="144" spans="5:11" x14ac:dyDescent="0.25">
      <c r="E144" s="34"/>
      <c r="F144" s="34"/>
      <c r="G144" s="34"/>
      <c r="H144" s="34"/>
      <c r="I144" s="34"/>
      <c r="J144" s="34"/>
      <c r="K144" s="34"/>
    </row>
    <row r="145" spans="5:11" x14ac:dyDescent="0.25">
      <c r="E145" s="34"/>
      <c r="F145" s="34"/>
      <c r="G145" s="34"/>
      <c r="H145" s="34"/>
      <c r="I145" s="34"/>
      <c r="J145" s="34"/>
      <c r="K145" s="34"/>
    </row>
    <row r="146" spans="5:11" x14ac:dyDescent="0.25">
      <c r="E146" s="34"/>
      <c r="F146" s="34"/>
      <c r="G146" s="34"/>
      <c r="H146" s="34"/>
      <c r="I146" s="34"/>
      <c r="J146" s="34"/>
      <c r="K146" s="34"/>
    </row>
    <row r="147" spans="5:11" x14ac:dyDescent="0.25">
      <c r="E147" s="34"/>
      <c r="F147" s="34"/>
      <c r="G147" s="34"/>
      <c r="H147" s="34"/>
      <c r="I147" s="34"/>
      <c r="J147" s="34"/>
      <c r="K147" s="34"/>
    </row>
    <row r="148" spans="5:11" x14ac:dyDescent="0.25">
      <c r="E148" s="34"/>
      <c r="F148" s="34"/>
      <c r="G148" s="34"/>
      <c r="H148" s="34"/>
      <c r="I148" s="34"/>
      <c r="J148" s="34"/>
      <c r="K148" s="34"/>
    </row>
    <row r="149" spans="5:11" x14ac:dyDescent="0.25">
      <c r="E149" s="34"/>
      <c r="F149" s="34"/>
      <c r="G149" s="34"/>
      <c r="H149" s="34"/>
      <c r="I149" s="34"/>
      <c r="J149" s="34"/>
      <c r="K149" s="34"/>
    </row>
    <row r="150" spans="5:11" x14ac:dyDescent="0.25">
      <c r="E150" s="34"/>
      <c r="F150" s="34"/>
      <c r="G150" s="34"/>
      <c r="H150" s="34"/>
      <c r="I150" s="34"/>
      <c r="J150" s="34"/>
      <c r="K150" s="34"/>
    </row>
    <row r="151" spans="5:11" x14ac:dyDescent="0.25">
      <c r="E151" s="34"/>
      <c r="F151" s="34"/>
      <c r="G151" s="34"/>
      <c r="H151" s="34"/>
      <c r="I151" s="34"/>
      <c r="J151" s="34"/>
      <c r="K151" s="34"/>
    </row>
    <row r="152" spans="5:11" x14ac:dyDescent="0.25">
      <c r="E152" s="34"/>
      <c r="F152" s="34"/>
      <c r="G152" s="34"/>
      <c r="H152" s="34"/>
      <c r="I152" s="34"/>
      <c r="J152" s="34"/>
      <c r="K152" s="34"/>
    </row>
    <row r="153" spans="5:11" x14ac:dyDescent="0.25">
      <c r="E153" s="34"/>
      <c r="F153" s="34"/>
      <c r="G153" s="34"/>
      <c r="H153" s="34"/>
      <c r="I153" s="34"/>
      <c r="J153" s="34"/>
      <c r="K153" s="34"/>
    </row>
    <row r="154" spans="5:11" x14ac:dyDescent="0.25">
      <c r="E154" s="34"/>
      <c r="F154" s="34"/>
      <c r="G154" s="34"/>
      <c r="H154" s="34"/>
      <c r="I154" s="34"/>
      <c r="J154" s="34"/>
      <c r="K154" s="34"/>
    </row>
    <row r="155" spans="5:11" x14ac:dyDescent="0.25">
      <c r="E155" s="34"/>
      <c r="F155" s="34"/>
      <c r="G155" s="34"/>
      <c r="H155" s="34"/>
      <c r="I155" s="34"/>
      <c r="J155" s="34"/>
      <c r="K155" s="34"/>
    </row>
    <row r="156" spans="5:11" x14ac:dyDescent="0.25">
      <c r="E156" s="34"/>
      <c r="F156" s="34"/>
      <c r="G156" s="34"/>
      <c r="H156" s="34"/>
      <c r="I156" s="34"/>
      <c r="J156" s="34"/>
      <c r="K156" s="34"/>
    </row>
    <row r="157" spans="5:11" x14ac:dyDescent="0.25">
      <c r="E157" s="34"/>
      <c r="F157" s="34"/>
      <c r="G157" s="34"/>
      <c r="H157" s="34"/>
      <c r="I157" s="34"/>
      <c r="J157" s="34"/>
      <c r="K157" s="34"/>
    </row>
    <row r="158" spans="5:11" x14ac:dyDescent="0.25">
      <c r="E158" s="34"/>
      <c r="F158" s="34"/>
      <c r="G158" s="34"/>
      <c r="H158" s="34"/>
      <c r="I158" s="34"/>
      <c r="J158" s="34"/>
      <c r="K158" s="34"/>
    </row>
    <row r="159" spans="5:11" x14ac:dyDescent="0.25">
      <c r="E159" s="34"/>
      <c r="F159" s="34"/>
      <c r="G159" s="34"/>
      <c r="H159" s="34"/>
      <c r="I159" s="34"/>
      <c r="J159" s="34"/>
      <c r="K159" s="34"/>
    </row>
    <row r="160" spans="5:11" x14ac:dyDescent="0.25">
      <c r="E160" s="34"/>
      <c r="F160" s="34"/>
      <c r="G160" s="34"/>
      <c r="H160" s="34"/>
      <c r="I160" s="34"/>
      <c r="J160" s="34"/>
      <c r="K160" s="34"/>
    </row>
    <row r="161" spans="5:11" x14ac:dyDescent="0.25">
      <c r="E161" s="34"/>
      <c r="F161" s="34"/>
      <c r="G161" s="34"/>
      <c r="H161" s="34"/>
      <c r="I161" s="34"/>
      <c r="J161" s="34"/>
      <c r="K161" s="34"/>
    </row>
    <row r="162" spans="5:11" x14ac:dyDescent="0.25">
      <c r="E162" s="34"/>
      <c r="F162" s="34"/>
      <c r="G162" s="34"/>
      <c r="H162" s="34"/>
      <c r="I162" s="34"/>
      <c r="J162" s="34"/>
      <c r="K162" s="34"/>
    </row>
    <row r="163" spans="5:11" x14ac:dyDescent="0.25">
      <c r="E163" s="34"/>
      <c r="F163" s="34"/>
      <c r="G163" s="34"/>
      <c r="H163" s="34"/>
      <c r="I163" s="34"/>
      <c r="J163" s="34"/>
      <c r="K163" s="34"/>
    </row>
    <row r="164" spans="5:11" x14ac:dyDescent="0.25">
      <c r="E164" s="34"/>
      <c r="F164" s="34"/>
      <c r="G164" s="34"/>
      <c r="H164" s="34"/>
      <c r="I164" s="34"/>
      <c r="J164" s="34"/>
      <c r="K164" s="34"/>
    </row>
    <row r="165" spans="5:11" x14ac:dyDescent="0.25">
      <c r="E165" s="34"/>
      <c r="F165" s="34"/>
      <c r="G165" s="34"/>
      <c r="H165" s="34"/>
      <c r="I165" s="34"/>
      <c r="J165" s="34"/>
      <c r="K165" s="34"/>
    </row>
    <row r="166" spans="5:11" x14ac:dyDescent="0.25">
      <c r="E166" s="34"/>
      <c r="F166" s="34"/>
      <c r="G166" s="34"/>
      <c r="H166" s="34"/>
      <c r="I166" s="34"/>
      <c r="J166" s="34"/>
      <c r="K166" s="34"/>
    </row>
    <row r="167" spans="5:11" x14ac:dyDescent="0.25">
      <c r="E167" s="34"/>
      <c r="F167" s="34"/>
      <c r="G167" s="34"/>
      <c r="H167" s="34"/>
      <c r="I167" s="34"/>
      <c r="J167" s="34"/>
      <c r="K167" s="34"/>
    </row>
    <row r="168" spans="5:11" x14ac:dyDescent="0.25">
      <c r="E168" s="34"/>
      <c r="F168" s="34"/>
      <c r="G168" s="34"/>
      <c r="H168" s="34"/>
      <c r="I168" s="34"/>
      <c r="J168" s="34"/>
      <c r="K168" s="34"/>
    </row>
    <row r="169" spans="5:11" x14ac:dyDescent="0.25">
      <c r="E169" s="34"/>
      <c r="F169" s="34"/>
      <c r="G169" s="34"/>
      <c r="H169" s="34"/>
      <c r="I169" s="34"/>
      <c r="J169" s="34"/>
      <c r="K169" s="34"/>
    </row>
    <row r="170" spans="5:11" x14ac:dyDescent="0.25">
      <c r="E170" s="34"/>
      <c r="F170" s="34"/>
      <c r="G170" s="34"/>
      <c r="H170" s="34"/>
      <c r="I170" s="34"/>
      <c r="J170" s="34"/>
      <c r="K170" s="34"/>
    </row>
    <row r="171" spans="5:11" x14ac:dyDescent="0.25">
      <c r="E171" s="34"/>
      <c r="F171" s="34"/>
      <c r="G171" s="34"/>
      <c r="H171" s="34"/>
      <c r="I171" s="34"/>
      <c r="J171" s="34"/>
      <c r="K171" s="34"/>
    </row>
    <row r="172" spans="5:11" x14ac:dyDescent="0.25">
      <c r="E172" s="34"/>
      <c r="F172" s="34"/>
      <c r="G172" s="34"/>
      <c r="H172" s="34"/>
      <c r="I172" s="34"/>
      <c r="J172" s="34"/>
      <c r="K172" s="34"/>
    </row>
    <row r="173" spans="5:11" x14ac:dyDescent="0.25">
      <c r="E173" s="34"/>
      <c r="F173" s="34"/>
      <c r="G173" s="34"/>
      <c r="H173" s="34"/>
      <c r="I173" s="34"/>
      <c r="J173" s="34"/>
      <c r="K173" s="34"/>
    </row>
    <row r="174" spans="5:11" x14ac:dyDescent="0.25">
      <c r="E174" s="34"/>
      <c r="F174" s="34"/>
      <c r="G174" s="34"/>
      <c r="H174" s="34"/>
      <c r="I174" s="34"/>
      <c r="J174" s="34"/>
      <c r="K174" s="34"/>
    </row>
    <row r="175" spans="5:11" x14ac:dyDescent="0.25">
      <c r="E175" s="34"/>
      <c r="F175" s="34"/>
      <c r="G175" s="34"/>
      <c r="H175" s="34"/>
      <c r="I175" s="34"/>
      <c r="J175" s="34"/>
      <c r="K175" s="34"/>
    </row>
    <row r="176" spans="5:11" x14ac:dyDescent="0.25">
      <c r="E176" s="34"/>
      <c r="F176" s="34"/>
      <c r="G176" s="34"/>
      <c r="H176" s="34"/>
      <c r="I176" s="34"/>
      <c r="J176" s="34"/>
      <c r="K176" s="34"/>
    </row>
    <row r="177" spans="5:11" x14ac:dyDescent="0.25">
      <c r="E177" s="34"/>
      <c r="F177" s="34"/>
      <c r="G177" s="34"/>
      <c r="H177" s="34"/>
      <c r="I177" s="34"/>
      <c r="J177" s="34"/>
      <c r="K177" s="34"/>
    </row>
    <row r="178" spans="5:11" x14ac:dyDescent="0.25">
      <c r="E178" s="34"/>
      <c r="F178" s="34"/>
      <c r="G178" s="34"/>
      <c r="H178" s="34"/>
      <c r="I178" s="34"/>
      <c r="J178" s="34"/>
      <c r="K178" s="34"/>
    </row>
    <row r="179" spans="5:11" x14ac:dyDescent="0.25">
      <c r="E179" s="34"/>
      <c r="F179" s="34"/>
      <c r="G179" s="34"/>
      <c r="H179" s="34"/>
      <c r="I179" s="34"/>
      <c r="J179" s="34"/>
      <c r="K179" s="34"/>
    </row>
    <row r="180" spans="5:11" x14ac:dyDescent="0.25">
      <c r="E180" s="34"/>
      <c r="F180" s="34"/>
      <c r="G180" s="34"/>
      <c r="H180" s="34"/>
      <c r="I180" s="34"/>
      <c r="J180" s="34"/>
      <c r="K180" s="34"/>
    </row>
    <row r="181" spans="5:11" x14ac:dyDescent="0.25">
      <c r="E181" s="34"/>
      <c r="F181" s="34"/>
      <c r="G181" s="34"/>
      <c r="H181" s="34"/>
      <c r="I181" s="34"/>
      <c r="J181" s="34"/>
      <c r="K181" s="34"/>
    </row>
    <row r="182" spans="5:11" x14ac:dyDescent="0.25">
      <c r="E182" s="34"/>
      <c r="F182" s="34"/>
      <c r="G182" s="34"/>
      <c r="H182" s="34"/>
      <c r="I182" s="34"/>
      <c r="J182" s="34"/>
      <c r="K182" s="34"/>
    </row>
    <row r="183" spans="5:11" x14ac:dyDescent="0.25">
      <c r="E183" s="34"/>
      <c r="F183" s="34"/>
      <c r="G183" s="34"/>
      <c r="H183" s="34"/>
      <c r="I183" s="34"/>
      <c r="J183" s="34"/>
      <c r="K183" s="34"/>
    </row>
    <row r="184" spans="5:11" x14ac:dyDescent="0.25">
      <c r="E184" s="34"/>
      <c r="F184" s="34"/>
      <c r="G184" s="34"/>
      <c r="H184" s="34"/>
      <c r="I184" s="34"/>
      <c r="J184" s="34"/>
      <c r="K184" s="34"/>
    </row>
    <row r="185" spans="5:11" x14ac:dyDescent="0.25">
      <c r="E185" s="34"/>
      <c r="F185" s="34"/>
      <c r="G185" s="34"/>
      <c r="H185" s="34"/>
      <c r="I185" s="34"/>
      <c r="J185" s="34"/>
      <c r="K185" s="34"/>
    </row>
    <row r="186" spans="5:11" x14ac:dyDescent="0.25">
      <c r="E186" s="34"/>
      <c r="F186" s="34"/>
      <c r="G186" s="34"/>
      <c r="H186" s="34"/>
      <c r="I186" s="34"/>
      <c r="J186" s="34"/>
      <c r="K186" s="34"/>
    </row>
    <row r="187" spans="5:11" x14ac:dyDescent="0.25">
      <c r="E187" s="34"/>
      <c r="F187" s="34"/>
      <c r="G187" s="34"/>
      <c r="H187" s="34"/>
      <c r="I187" s="34"/>
      <c r="J187" s="34"/>
      <c r="K187" s="34"/>
    </row>
    <row r="188" spans="5:11" x14ac:dyDescent="0.25">
      <c r="E188" s="34"/>
      <c r="F188" s="34"/>
      <c r="G188" s="34"/>
      <c r="H188" s="34"/>
      <c r="I188" s="34"/>
      <c r="J188" s="34"/>
      <c r="K188" s="34"/>
    </row>
    <row r="189" spans="5:11" x14ac:dyDescent="0.25">
      <c r="E189" s="34"/>
      <c r="F189" s="34"/>
      <c r="G189" s="34"/>
      <c r="H189" s="34"/>
      <c r="I189" s="34"/>
      <c r="J189" s="34"/>
      <c r="K189" s="34"/>
    </row>
    <row r="190" spans="5:11" x14ac:dyDescent="0.25">
      <c r="E190" s="34"/>
      <c r="F190" s="34"/>
      <c r="G190" s="34"/>
      <c r="H190" s="34"/>
      <c r="I190" s="34"/>
      <c r="J190" s="34"/>
      <c r="K190" s="34"/>
    </row>
    <row r="191" spans="5:11" x14ac:dyDescent="0.25">
      <c r="E191" s="34"/>
      <c r="F191" s="34"/>
      <c r="G191" s="34"/>
      <c r="H191" s="34"/>
      <c r="I191" s="34"/>
      <c r="J191" s="34"/>
      <c r="K191" s="34"/>
    </row>
    <row r="192" spans="5:11" x14ac:dyDescent="0.25">
      <c r="E192" s="34"/>
      <c r="F192" s="34"/>
      <c r="G192" s="34"/>
      <c r="H192" s="34"/>
      <c r="I192" s="34"/>
      <c r="J192" s="34"/>
      <c r="K192" s="34"/>
    </row>
    <row r="193" spans="5:11" x14ac:dyDescent="0.25">
      <c r="E193" s="34"/>
      <c r="F193" s="34"/>
      <c r="G193" s="34"/>
      <c r="H193" s="34"/>
      <c r="I193" s="34"/>
      <c r="J193" s="34"/>
      <c r="K193" s="34"/>
    </row>
    <row r="194" spans="5:11" x14ac:dyDescent="0.25">
      <c r="E194" s="34"/>
      <c r="F194" s="34"/>
      <c r="G194" s="34"/>
      <c r="H194" s="34"/>
      <c r="I194" s="34"/>
      <c r="J194" s="34"/>
      <c r="K194" s="34"/>
    </row>
    <row r="195" spans="5:11" x14ac:dyDescent="0.25">
      <c r="E195" s="34"/>
      <c r="F195" s="34"/>
      <c r="G195" s="34"/>
      <c r="H195" s="34"/>
      <c r="I195" s="34"/>
      <c r="J195" s="34"/>
      <c r="K195" s="34"/>
    </row>
    <row r="196" spans="5:11" x14ac:dyDescent="0.25">
      <c r="E196" s="34"/>
      <c r="F196" s="34"/>
      <c r="G196" s="34"/>
      <c r="H196" s="34"/>
      <c r="I196" s="34"/>
      <c r="J196" s="34"/>
      <c r="K196" s="34"/>
    </row>
    <row r="197" spans="5:11" x14ac:dyDescent="0.25">
      <c r="E197" s="34"/>
      <c r="F197" s="34"/>
      <c r="G197" s="34"/>
      <c r="H197" s="34"/>
      <c r="I197" s="34"/>
      <c r="J197" s="34"/>
      <c r="K197" s="34"/>
    </row>
    <row r="198" spans="5:11" x14ac:dyDescent="0.25">
      <c r="E198" s="34"/>
      <c r="F198" s="34"/>
      <c r="G198" s="34"/>
      <c r="H198" s="34"/>
      <c r="I198" s="34"/>
      <c r="J198" s="34"/>
      <c r="K198" s="34"/>
    </row>
    <row r="199" spans="5:11" x14ac:dyDescent="0.25">
      <c r="E199" s="34"/>
      <c r="F199" s="34"/>
      <c r="G199" s="34"/>
      <c r="H199" s="34"/>
      <c r="I199" s="34"/>
      <c r="J199" s="34"/>
      <c r="K199" s="34"/>
    </row>
    <row r="200" spans="5:11" x14ac:dyDescent="0.25">
      <c r="E200" s="34"/>
      <c r="F200" s="34"/>
      <c r="G200" s="34"/>
      <c r="H200" s="34"/>
      <c r="I200" s="34"/>
      <c r="J200" s="34"/>
      <c r="K200" s="34"/>
    </row>
    <row r="201" spans="5:11" x14ac:dyDescent="0.25">
      <c r="E201" s="34"/>
      <c r="F201" s="34"/>
      <c r="G201" s="34"/>
      <c r="H201" s="34"/>
      <c r="I201" s="34"/>
      <c r="J201" s="34"/>
      <c r="K201" s="34"/>
    </row>
    <row r="202" spans="5:11" x14ac:dyDescent="0.25">
      <c r="E202" s="34"/>
      <c r="F202" s="34"/>
      <c r="G202" s="34"/>
      <c r="H202" s="34"/>
      <c r="I202" s="34"/>
      <c r="J202" s="34"/>
      <c r="K202" s="34"/>
    </row>
    <row r="203" spans="5:11" x14ac:dyDescent="0.25">
      <c r="E203" s="34"/>
      <c r="F203" s="34"/>
      <c r="G203" s="34"/>
      <c r="H203" s="34"/>
      <c r="I203" s="34"/>
      <c r="J203" s="34"/>
      <c r="K203" s="34"/>
    </row>
    <row r="204" spans="5:11" x14ac:dyDescent="0.25">
      <c r="E204" s="34"/>
      <c r="F204" s="34"/>
      <c r="G204" s="34"/>
      <c r="H204" s="34"/>
      <c r="I204" s="34"/>
      <c r="J204" s="34"/>
      <c r="K204" s="34"/>
    </row>
    <row r="205" spans="5:11" x14ac:dyDescent="0.25">
      <c r="E205" s="34"/>
      <c r="F205" s="34"/>
      <c r="G205" s="34"/>
      <c r="H205" s="34"/>
      <c r="I205" s="34"/>
      <c r="J205" s="34"/>
      <c r="K205" s="34"/>
    </row>
    <row r="206" spans="5:11" x14ac:dyDescent="0.25">
      <c r="E206" s="34"/>
      <c r="F206" s="34"/>
      <c r="G206" s="34"/>
      <c r="H206" s="34"/>
      <c r="I206" s="34"/>
      <c r="J206" s="34"/>
      <c r="K206" s="34"/>
    </row>
    <row r="207" spans="5:11" x14ac:dyDescent="0.25">
      <c r="E207" s="34"/>
      <c r="F207" s="34"/>
      <c r="G207" s="34"/>
      <c r="H207" s="34"/>
      <c r="I207" s="34"/>
      <c r="J207" s="34"/>
      <c r="K207" s="34"/>
    </row>
    <row r="208" spans="5:11" x14ac:dyDescent="0.25">
      <c r="E208" s="34"/>
      <c r="F208" s="34"/>
      <c r="G208" s="34"/>
      <c r="H208" s="34"/>
      <c r="I208" s="34"/>
      <c r="J208" s="34"/>
      <c r="K208" s="34"/>
    </row>
    <row r="209" spans="5:11" x14ac:dyDescent="0.25">
      <c r="E209" s="34"/>
      <c r="F209" s="34"/>
      <c r="G209" s="34"/>
      <c r="H209" s="34"/>
      <c r="I209" s="34"/>
      <c r="J209" s="34"/>
      <c r="K209" s="34"/>
    </row>
    <row r="210" spans="5:11" x14ac:dyDescent="0.25">
      <c r="E210" s="34"/>
      <c r="F210" s="34"/>
      <c r="G210" s="34"/>
      <c r="H210" s="34"/>
      <c r="I210" s="34"/>
      <c r="J210" s="34"/>
      <c r="K210" s="34"/>
    </row>
    <row r="211" spans="5:11" x14ac:dyDescent="0.25">
      <c r="E211" s="34"/>
      <c r="F211" s="34"/>
      <c r="G211" s="34"/>
      <c r="H211" s="34"/>
      <c r="I211" s="34"/>
      <c r="J211" s="34"/>
      <c r="K211" s="34"/>
    </row>
    <row r="212" spans="5:11" x14ac:dyDescent="0.25">
      <c r="E212" s="34"/>
      <c r="F212" s="34"/>
      <c r="G212" s="34"/>
      <c r="H212" s="34"/>
      <c r="I212" s="34"/>
      <c r="J212" s="34"/>
      <c r="K212" s="34"/>
    </row>
    <row r="213" spans="5:11" x14ac:dyDescent="0.25">
      <c r="E213" s="34"/>
      <c r="F213" s="34"/>
      <c r="G213" s="34"/>
      <c r="H213" s="34"/>
      <c r="I213" s="34"/>
      <c r="J213" s="34"/>
      <c r="K213" s="34"/>
    </row>
    <row r="214" spans="5:11" x14ac:dyDescent="0.25">
      <c r="E214" s="34"/>
      <c r="F214" s="34"/>
      <c r="G214" s="34"/>
      <c r="H214" s="34"/>
      <c r="I214" s="34"/>
      <c r="J214" s="34"/>
      <c r="K214" s="34"/>
    </row>
    <row r="215" spans="5:11" x14ac:dyDescent="0.25">
      <c r="E215" s="34"/>
      <c r="F215" s="34"/>
      <c r="G215" s="34"/>
      <c r="H215" s="34"/>
      <c r="I215" s="34"/>
      <c r="J215" s="34"/>
      <c r="K215" s="34"/>
    </row>
    <row r="216" spans="5:11" x14ac:dyDescent="0.25">
      <c r="E216" s="34"/>
      <c r="F216" s="34"/>
      <c r="G216" s="34"/>
      <c r="H216" s="34"/>
      <c r="I216" s="34"/>
      <c r="J216" s="34"/>
      <c r="K216" s="34"/>
    </row>
    <row r="217" spans="5:11" x14ac:dyDescent="0.25">
      <c r="E217" s="34"/>
      <c r="F217" s="34"/>
      <c r="G217" s="34"/>
      <c r="H217" s="34"/>
      <c r="I217" s="34"/>
      <c r="J217" s="34"/>
      <c r="K217" s="34"/>
    </row>
    <row r="218" spans="5:11" x14ac:dyDescent="0.25">
      <c r="E218" s="34"/>
      <c r="F218" s="34"/>
      <c r="G218" s="34"/>
      <c r="H218" s="34"/>
      <c r="I218" s="34"/>
      <c r="J218" s="34"/>
      <c r="K218" s="34"/>
    </row>
    <row r="219" spans="5:11" x14ac:dyDescent="0.25">
      <c r="E219" s="34"/>
      <c r="F219" s="34"/>
      <c r="G219" s="34"/>
      <c r="H219" s="34"/>
      <c r="I219" s="34"/>
      <c r="J219" s="34"/>
      <c r="K219" s="34"/>
    </row>
    <row r="220" spans="5:11" x14ac:dyDescent="0.25">
      <c r="E220" s="34"/>
      <c r="F220" s="34"/>
      <c r="G220" s="34"/>
      <c r="H220" s="34"/>
      <c r="I220" s="34"/>
      <c r="J220" s="34"/>
      <c r="K220" s="34"/>
    </row>
    <row r="221" spans="5:11" x14ac:dyDescent="0.25">
      <c r="E221" s="34"/>
      <c r="F221" s="34"/>
      <c r="G221" s="34"/>
      <c r="H221" s="34"/>
      <c r="I221" s="34"/>
      <c r="J221" s="34"/>
      <c r="K221" s="34"/>
    </row>
    <row r="222" spans="5:11" x14ac:dyDescent="0.25">
      <c r="E222" s="34"/>
      <c r="F222" s="34"/>
      <c r="G222" s="34"/>
      <c r="H222" s="34"/>
      <c r="I222" s="34"/>
      <c r="J222" s="34"/>
      <c r="K222" s="34"/>
    </row>
    <row r="223" spans="5:11" x14ac:dyDescent="0.25">
      <c r="E223" s="34"/>
      <c r="F223" s="34"/>
      <c r="G223" s="34"/>
      <c r="H223" s="34"/>
      <c r="I223" s="34"/>
      <c r="J223" s="34"/>
      <c r="K223" s="34"/>
    </row>
    <row r="224" spans="5:11" x14ac:dyDescent="0.25">
      <c r="E224" s="34"/>
      <c r="F224" s="34"/>
      <c r="G224" s="34"/>
      <c r="H224" s="34"/>
      <c r="I224" s="34"/>
      <c r="J224" s="34"/>
      <c r="K224" s="34"/>
    </row>
  </sheetData>
  <sortState xmlns:xlrd2="http://schemas.microsoft.com/office/spreadsheetml/2017/richdata2" ref="A10:AA27">
    <sortCondition ref="A10:A2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94529"/>
  </sheetPr>
  <dimension ref="A1:AA224"/>
  <sheetViews>
    <sheetView zoomScale="90" zoomScaleNormal="90" workbookViewId="0">
      <pane xSplit="1" ySplit="5" topLeftCell="L6" activePane="bottomRight" state="frozen"/>
      <selection activeCell="A4" sqref="A4"/>
      <selection pane="topRight" activeCell="A4" sqref="A4"/>
      <selection pane="bottomLeft" activeCell="A4" sqref="A4"/>
      <selection pane="bottomRight" activeCell="N6" sqref="N6:AA6"/>
    </sheetView>
  </sheetViews>
  <sheetFormatPr defaultRowHeight="15" x14ac:dyDescent="0.25"/>
  <cols>
    <col min="1" max="1" width="44.85546875" customWidth="1"/>
    <col min="2" max="2" width="16.42578125" customWidth="1"/>
    <col min="4" max="4" width="13" customWidth="1"/>
    <col min="5" max="5" width="12.85546875" bestFit="1" customWidth="1"/>
    <col min="6" max="6" width="11.42578125" bestFit="1" customWidth="1"/>
    <col min="7" max="7" width="13.140625" bestFit="1" customWidth="1"/>
    <col min="8" max="8" width="11.42578125" bestFit="1" customWidth="1"/>
    <col min="9" max="9" width="10.42578125" bestFit="1" customWidth="1"/>
    <col min="10" max="10" width="14.7109375" bestFit="1" customWidth="1"/>
    <col min="11" max="11" width="10.5703125" customWidth="1"/>
    <col min="12" max="15" width="10.5703125" bestFit="1" customWidth="1"/>
    <col min="16" max="16" width="11.5703125" bestFit="1" customWidth="1"/>
    <col min="17" max="17" width="12.42578125" customWidth="1"/>
    <col min="18" max="18" width="11.5703125" customWidth="1"/>
    <col min="19" max="19" width="11.28515625" customWidth="1"/>
    <col min="20" max="20" width="11.7109375" customWidth="1"/>
    <col min="21" max="21" width="12.140625" customWidth="1"/>
    <col min="22" max="22" width="12.28515625" customWidth="1"/>
    <col min="23" max="23" width="11.7109375" customWidth="1"/>
    <col min="24" max="24" width="10.85546875" customWidth="1"/>
    <col min="25" max="25" width="12.28515625" customWidth="1"/>
    <col min="26" max="26" width="11.5703125" bestFit="1" customWidth="1"/>
  </cols>
  <sheetData>
    <row r="1" spans="1:27" s="4" customFormat="1" ht="18.75" x14ac:dyDescent="0.3">
      <c r="A1" s="1" t="s">
        <v>37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For the 12-month period ended December 31, 2022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25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5" t="s">
        <v>15</v>
      </c>
      <c r="O4" s="25" t="s">
        <v>42</v>
      </c>
      <c r="P4" s="25" t="s">
        <v>16</v>
      </c>
      <c r="Q4" s="25" t="s">
        <v>17</v>
      </c>
      <c r="R4" s="25" t="s">
        <v>18</v>
      </c>
      <c r="S4" s="25" t="s">
        <v>19</v>
      </c>
      <c r="T4" s="25" t="s">
        <v>20</v>
      </c>
      <c r="U4" s="25" t="s">
        <v>21</v>
      </c>
      <c r="V4" s="25" t="s">
        <v>22</v>
      </c>
      <c r="W4" s="25" t="s">
        <v>23</v>
      </c>
      <c r="X4" s="25" t="s">
        <v>24</v>
      </c>
      <c r="Y4" s="25" t="s">
        <v>27</v>
      </c>
      <c r="Z4" s="25" t="s">
        <v>25</v>
      </c>
      <c r="AA4" s="25" t="s">
        <v>26</v>
      </c>
    </row>
    <row r="5" spans="1:27" s="4" customFormat="1" x14ac:dyDescent="0.25">
      <c r="C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7" s="4" customFormat="1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26"/>
      <c r="K6" s="13"/>
      <c r="L6" s="20">
        <f>CT!L6</f>
        <v>3.88</v>
      </c>
      <c r="M6" s="20">
        <f>CT!M6</f>
        <v>0.42</v>
      </c>
      <c r="N6" s="20">
        <f>CT!N6</f>
        <v>3.46</v>
      </c>
      <c r="O6" s="20">
        <f>CT!O6</f>
        <v>1.21</v>
      </c>
      <c r="P6" s="20">
        <f>CT!P6</f>
        <v>1.39</v>
      </c>
      <c r="Q6" s="20">
        <f>CT!Q6</f>
        <v>12.39</v>
      </c>
      <c r="R6" s="20">
        <f>CT!R6</f>
        <v>0.05</v>
      </c>
      <c r="S6" s="20">
        <f>CT!S6</f>
        <v>65.28</v>
      </c>
      <c r="T6" s="20">
        <f>CT!T6</f>
        <v>1.29</v>
      </c>
      <c r="U6" s="20">
        <f>CT!U6</f>
        <v>272.5</v>
      </c>
      <c r="V6" s="20">
        <f>CT!V6</f>
        <v>0.34</v>
      </c>
      <c r="W6" s="20">
        <f>CT!W6</f>
        <v>0.47</v>
      </c>
      <c r="X6" s="20">
        <f>CT!X6</f>
        <v>11.03</v>
      </c>
      <c r="Y6" s="20">
        <f>CT!Y6</f>
        <v>15.24</v>
      </c>
      <c r="Z6" s="20">
        <f>CT!Z6</f>
        <v>15.29</v>
      </c>
      <c r="AA6" s="20">
        <f>CT!AA6</f>
        <v>16.38</v>
      </c>
    </row>
    <row r="7" spans="1:27" s="4" customForma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4" customFormat="1" x14ac:dyDescent="0.25">
      <c r="A8" s="21" t="s">
        <v>38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8">
        <f t="shared" ref="L8:AA8" si="0">AVERAGE(L10:L32)</f>
        <v>3.8312667240633829</v>
      </c>
      <c r="M8" s="18">
        <f t="shared" si="0"/>
        <v>0.47304487252816968</v>
      </c>
      <c r="N8" s="18">
        <f t="shared" si="0"/>
        <v>3.3582218515352138</v>
      </c>
      <c r="O8" s="18">
        <f t="shared" si="0"/>
        <v>0.85395334007086998</v>
      </c>
      <c r="P8" s="18">
        <f t="shared" si="0"/>
        <v>0.73724855795248179</v>
      </c>
      <c r="Q8" s="18">
        <f t="shared" si="0"/>
        <v>7.2943478260869581</v>
      </c>
      <c r="R8" s="18">
        <f t="shared" si="0"/>
        <v>7.9197378437177429E-3</v>
      </c>
      <c r="S8" s="18">
        <f t="shared" si="0"/>
        <v>70.923876285587269</v>
      </c>
      <c r="T8" s="18">
        <f t="shared" si="0"/>
        <v>0.90317276330199914</v>
      </c>
      <c r="U8" s="18">
        <f t="shared" si="0"/>
        <v>773.76895849536163</v>
      </c>
      <c r="V8" s="18">
        <f t="shared" si="0"/>
        <v>0.27217957533001086</v>
      </c>
      <c r="W8" s="18">
        <f t="shared" si="0"/>
        <v>0.3503993377235935</v>
      </c>
      <c r="X8" s="18">
        <f t="shared" si="0"/>
        <v>11.443645620423506</v>
      </c>
      <c r="Y8" s="18">
        <f t="shared" si="0"/>
        <v>15.282895525416629</v>
      </c>
      <c r="Z8" s="18">
        <f t="shared" si="0"/>
        <v>15.282895525416629</v>
      </c>
      <c r="AA8" s="18">
        <f t="shared" si="0"/>
        <v>16.264199882234742</v>
      </c>
    </row>
    <row r="10" spans="1:27" s="4" customFormat="1" x14ac:dyDescent="0.25">
      <c r="A10" s="37" t="s">
        <v>92</v>
      </c>
      <c r="B10" s="4" t="s">
        <v>93</v>
      </c>
      <c r="C10" s="10" t="s">
        <v>46</v>
      </c>
      <c r="D10" s="44">
        <v>44926</v>
      </c>
      <c r="E10" s="33">
        <v>1450036</v>
      </c>
      <c r="F10" s="33">
        <v>1195113</v>
      </c>
      <c r="G10" s="33">
        <v>15207</v>
      </c>
      <c r="H10" s="33">
        <v>125676</v>
      </c>
      <c r="I10" s="33">
        <v>6987</v>
      </c>
      <c r="J10" s="33">
        <v>2294</v>
      </c>
      <c r="K10" s="33">
        <v>0</v>
      </c>
      <c r="L10" s="32">
        <v>3.6510161851076099</v>
      </c>
      <c r="M10" s="32">
        <v>0.39563629764348801</v>
      </c>
      <c r="N10" s="32">
        <v>3.25537988746412</v>
      </c>
      <c r="O10" s="32">
        <v>0.61497462790901702</v>
      </c>
      <c r="P10" s="32">
        <v>0.57883178006514902</v>
      </c>
      <c r="Q10" s="32">
        <v>6.4</v>
      </c>
      <c r="R10" s="32">
        <v>-4.0463281603943198E-2</v>
      </c>
      <c r="S10" s="32">
        <v>72.344802549312206</v>
      </c>
      <c r="T10" s="32">
        <v>1.2564445766408801</v>
      </c>
      <c r="U10" s="32">
        <v>217.64705882352899</v>
      </c>
      <c r="V10" s="32">
        <v>0.48185010579047599</v>
      </c>
      <c r="W10" s="48">
        <v>0.57728534602419201</v>
      </c>
      <c r="X10" s="32">
        <v>9.57076815475682</v>
      </c>
      <c r="Y10" s="32">
        <v>11.8737000363164</v>
      </c>
      <c r="Z10" s="32">
        <v>11.8737000363164</v>
      </c>
      <c r="AA10" s="32">
        <v>13.125135975037299</v>
      </c>
    </row>
    <row r="11" spans="1:27" s="4" customFormat="1" x14ac:dyDescent="0.25">
      <c r="A11" s="37" t="s">
        <v>270</v>
      </c>
      <c r="B11" s="4" t="s">
        <v>271</v>
      </c>
      <c r="C11" s="10" t="s">
        <v>46</v>
      </c>
      <c r="D11" s="44">
        <v>44926</v>
      </c>
      <c r="E11" s="33">
        <v>185569</v>
      </c>
      <c r="F11" s="33">
        <v>123469</v>
      </c>
      <c r="G11" s="33">
        <v>402</v>
      </c>
      <c r="H11" s="33">
        <v>15292</v>
      </c>
      <c r="I11" s="33">
        <v>643</v>
      </c>
      <c r="J11" s="33">
        <v>910</v>
      </c>
      <c r="K11" s="33">
        <v>0</v>
      </c>
      <c r="L11" s="32">
        <v>3.4837899836840198</v>
      </c>
      <c r="M11" s="32">
        <v>0.82564143538863599</v>
      </c>
      <c r="N11" s="32">
        <v>2.6581485482953902</v>
      </c>
      <c r="O11" s="32">
        <v>0.780066196271608</v>
      </c>
      <c r="P11" s="32">
        <v>0.780066196271608</v>
      </c>
      <c r="Q11" s="32">
        <v>9.16</v>
      </c>
      <c r="R11" s="32">
        <v>0.107016432038713</v>
      </c>
      <c r="S11" s="32">
        <v>65.846886156287098</v>
      </c>
      <c r="T11" s="32">
        <v>0.32453116548667499</v>
      </c>
      <c r="U11" s="32">
        <v>62.519440124416697</v>
      </c>
      <c r="V11" s="32">
        <v>0.35835726872483997</v>
      </c>
      <c r="W11" s="48">
        <v>0.51908840648739396</v>
      </c>
      <c r="X11" s="32">
        <v>9.9403664751165497</v>
      </c>
      <c r="Y11" s="32">
        <v>17.4328063053213</v>
      </c>
      <c r="Z11" s="32">
        <v>17.4328063053213</v>
      </c>
      <c r="AA11" s="32">
        <v>17.8150046110989</v>
      </c>
    </row>
    <row r="12" spans="1:27" s="4" customFormat="1" x14ac:dyDescent="0.25">
      <c r="A12" s="37" t="s">
        <v>258</v>
      </c>
      <c r="B12" s="4" t="s">
        <v>259</v>
      </c>
      <c r="C12" s="10" t="s">
        <v>46</v>
      </c>
      <c r="D12" s="44">
        <v>44926</v>
      </c>
      <c r="E12" s="33">
        <v>101567</v>
      </c>
      <c r="F12" s="33">
        <v>77866</v>
      </c>
      <c r="G12" s="33">
        <v>862</v>
      </c>
      <c r="H12" s="33">
        <v>5901</v>
      </c>
      <c r="I12" s="33">
        <v>364</v>
      </c>
      <c r="J12" s="33">
        <v>54</v>
      </c>
      <c r="K12" s="33">
        <v>0</v>
      </c>
      <c r="L12" s="32">
        <v>4.0552604075944902</v>
      </c>
      <c r="M12" s="32">
        <v>0.587876676537188</v>
      </c>
      <c r="N12" s="32">
        <v>3.4673837310572999</v>
      </c>
      <c r="O12" s="32">
        <v>9.8236702886711297E-2</v>
      </c>
      <c r="P12" s="32">
        <v>9.8236702886711297E-2</v>
      </c>
      <c r="Q12" s="32">
        <v>1.43</v>
      </c>
      <c r="R12" s="32">
        <v>5.9101189115924997E-2</v>
      </c>
      <c r="S12" s="32">
        <v>95.291415446454195</v>
      </c>
      <c r="T12" s="32">
        <v>1.09490905395793</v>
      </c>
      <c r="U12" s="32">
        <v>236.81318681318601</v>
      </c>
      <c r="V12" s="32">
        <v>0.358384120826646</v>
      </c>
      <c r="W12" s="48">
        <v>0.46235138705416101</v>
      </c>
      <c r="X12" s="32">
        <v>8.7313860561689598</v>
      </c>
      <c r="Y12" s="32">
        <v>12.4110368150026</v>
      </c>
      <c r="Z12" s="32">
        <v>12.4110368150026</v>
      </c>
      <c r="AA12" s="32">
        <v>13.662285758204501</v>
      </c>
    </row>
    <row r="13" spans="1:27" s="4" customFormat="1" x14ac:dyDescent="0.25">
      <c r="A13" s="37" t="s">
        <v>149</v>
      </c>
      <c r="B13" s="4" t="s">
        <v>150</v>
      </c>
      <c r="C13" s="10" t="s">
        <v>46</v>
      </c>
      <c r="D13" s="44">
        <v>44926</v>
      </c>
      <c r="E13" s="33">
        <v>7377141</v>
      </c>
      <c r="F13" s="33">
        <v>4659427</v>
      </c>
      <c r="G13" s="33">
        <v>37897</v>
      </c>
      <c r="H13" s="33">
        <v>349062</v>
      </c>
      <c r="I13" s="33">
        <v>5657</v>
      </c>
      <c r="J13" s="33">
        <v>7442</v>
      </c>
      <c r="K13" s="33">
        <v>0</v>
      </c>
      <c r="L13" s="32">
        <v>3.07471684453076</v>
      </c>
      <c r="M13" s="32">
        <v>0.43756347454946098</v>
      </c>
      <c r="N13" s="32">
        <v>2.6371533699812999</v>
      </c>
      <c r="O13" s="32">
        <v>0.736258265197543</v>
      </c>
      <c r="P13" s="32">
        <v>0.71969748140994205</v>
      </c>
      <c r="Q13" s="32">
        <v>12.38</v>
      </c>
      <c r="R13" s="32">
        <v>5.7571394262621997E-3</v>
      </c>
      <c r="S13" s="32">
        <v>77.582837882316596</v>
      </c>
      <c r="T13" s="32">
        <v>0.80677849771486898</v>
      </c>
      <c r="U13" s="32">
        <v>669.91338165105105</v>
      </c>
      <c r="V13" s="32">
        <v>0.14069135997265</v>
      </c>
      <c r="W13" s="48">
        <v>0.120430270511465</v>
      </c>
      <c r="X13" s="32">
        <v>7.1209959041970903</v>
      </c>
      <c r="Y13" s="32">
        <v>10.974610923767299</v>
      </c>
      <c r="Z13" s="32">
        <v>10.974610923767299</v>
      </c>
      <c r="AA13" s="32">
        <v>11.7664416886429</v>
      </c>
    </row>
    <row r="14" spans="1:27" s="4" customFormat="1" x14ac:dyDescent="0.25">
      <c r="A14" s="37" t="s">
        <v>44</v>
      </c>
      <c r="B14" s="4" t="s">
        <v>45</v>
      </c>
      <c r="C14" s="10" t="s">
        <v>46</v>
      </c>
      <c r="D14" s="44">
        <v>44926</v>
      </c>
      <c r="E14" s="33">
        <v>3906943</v>
      </c>
      <c r="F14" s="33">
        <v>2876830</v>
      </c>
      <c r="G14" s="33">
        <v>25860</v>
      </c>
      <c r="H14" s="33">
        <v>447316</v>
      </c>
      <c r="I14" s="33">
        <v>6764</v>
      </c>
      <c r="J14" s="33">
        <v>1146</v>
      </c>
      <c r="K14" s="33">
        <v>216</v>
      </c>
      <c r="L14" s="32">
        <v>3.7424927152640999</v>
      </c>
      <c r="M14" s="32">
        <v>0.28405702130794802</v>
      </c>
      <c r="N14" s="32">
        <v>3.4584356939561598</v>
      </c>
      <c r="O14" s="32">
        <v>1.29934305270759</v>
      </c>
      <c r="P14" s="32">
        <v>1.30045350643999</v>
      </c>
      <c r="Q14" s="32">
        <v>10.79</v>
      </c>
      <c r="R14" s="32">
        <v>-8.6624776338116993E-3</v>
      </c>
      <c r="S14" s="32">
        <v>55.3807284536068</v>
      </c>
      <c r="T14" s="32">
        <v>0.89089775346316602</v>
      </c>
      <c r="U14" s="32">
        <v>382.318154937906</v>
      </c>
      <c r="V14" s="32">
        <v>0.173127685763524</v>
      </c>
      <c r="W14" s="48">
        <v>0.23302522832269301</v>
      </c>
      <c r="X14" s="32">
        <v>10.096878375264</v>
      </c>
      <c r="Y14" s="32">
        <v>12.326321473741601</v>
      </c>
      <c r="Z14" s="32">
        <v>12.326321473741601</v>
      </c>
      <c r="AA14" s="32">
        <v>13.291167961145501</v>
      </c>
    </row>
    <row r="15" spans="1:27" s="4" customFormat="1" x14ac:dyDescent="0.25">
      <c r="A15" s="37" t="s">
        <v>279</v>
      </c>
      <c r="B15" s="4" t="s">
        <v>45</v>
      </c>
      <c r="C15" s="10" t="s">
        <v>46</v>
      </c>
      <c r="D15" s="44">
        <v>44926</v>
      </c>
      <c r="E15" s="33">
        <v>101068</v>
      </c>
      <c r="F15" s="33">
        <v>80805</v>
      </c>
      <c r="G15" s="33">
        <v>860</v>
      </c>
      <c r="H15" s="33">
        <v>12458</v>
      </c>
      <c r="I15" s="33">
        <v>710</v>
      </c>
      <c r="J15" s="33">
        <v>0</v>
      </c>
      <c r="K15" s="33">
        <v>0</v>
      </c>
      <c r="L15" s="32">
        <v>3.1691847616230802</v>
      </c>
      <c r="M15" s="32">
        <v>0.96328428593728099</v>
      </c>
      <c r="N15" s="32">
        <v>2.2059004756857998</v>
      </c>
      <c r="O15" s="32">
        <v>0.31187488453676598</v>
      </c>
      <c r="P15" s="32">
        <v>0.31187488453676598</v>
      </c>
      <c r="Q15" s="32">
        <v>2.5299999999999998</v>
      </c>
      <c r="R15" s="32">
        <v>0</v>
      </c>
      <c r="S15" s="32">
        <v>78.635953026196901</v>
      </c>
      <c r="T15" s="32">
        <v>1.0530827159737901</v>
      </c>
      <c r="U15" s="32">
        <v>121.12676056338</v>
      </c>
      <c r="V15" s="32">
        <v>0.70249732853128499</v>
      </c>
      <c r="W15" s="48">
        <v>0.869405498071389</v>
      </c>
      <c r="X15" s="32">
        <v>12.6699115569537</v>
      </c>
      <c r="Y15" s="32"/>
      <c r="Z15" s="32"/>
      <c r="AA15" s="32"/>
    </row>
    <row r="16" spans="1:27" s="4" customFormat="1" x14ac:dyDescent="0.25">
      <c r="A16" s="37" t="s">
        <v>90</v>
      </c>
      <c r="B16" s="4" t="s">
        <v>91</v>
      </c>
      <c r="C16" s="10" t="s">
        <v>46</v>
      </c>
      <c r="D16" s="44">
        <v>44926</v>
      </c>
      <c r="E16" s="33">
        <v>1276951</v>
      </c>
      <c r="F16" s="33">
        <v>714813</v>
      </c>
      <c r="G16" s="33">
        <v>10000</v>
      </c>
      <c r="H16" s="33">
        <v>150442</v>
      </c>
      <c r="I16" s="33">
        <v>204</v>
      </c>
      <c r="J16" s="33">
        <v>965</v>
      </c>
      <c r="K16" s="33">
        <v>0</v>
      </c>
      <c r="L16" s="32">
        <v>3.3717637467674</v>
      </c>
      <c r="M16" s="32">
        <v>0.42124558129063</v>
      </c>
      <c r="N16" s="32">
        <v>2.9505181654767698</v>
      </c>
      <c r="O16" s="32">
        <v>1.1619836936041401</v>
      </c>
      <c r="P16" s="32">
        <v>0.63313379245128598</v>
      </c>
      <c r="Q16" s="32">
        <v>4.96</v>
      </c>
      <c r="R16" s="32">
        <v>2.4712470406816601E-3</v>
      </c>
      <c r="S16" s="32">
        <v>63.960852043753597</v>
      </c>
      <c r="T16" s="32">
        <v>1.3796662035587099</v>
      </c>
      <c r="U16" s="32">
        <v>4901.9607843137201</v>
      </c>
      <c r="V16" s="32">
        <v>1.5975554269506E-2</v>
      </c>
      <c r="W16" s="48">
        <v>2.8145190552597701E-2</v>
      </c>
      <c r="X16" s="32">
        <v>14.448709665159001</v>
      </c>
      <c r="Y16" s="32"/>
      <c r="Z16" s="32"/>
      <c r="AA16" s="32"/>
    </row>
    <row r="17" spans="1:27" x14ac:dyDescent="0.25">
      <c r="A17" s="37" t="s">
        <v>290</v>
      </c>
      <c r="B17" s="4" t="s">
        <v>291</v>
      </c>
      <c r="C17" s="10" t="s">
        <v>46</v>
      </c>
      <c r="D17" s="44">
        <v>44926</v>
      </c>
      <c r="E17" s="33">
        <v>5662457</v>
      </c>
      <c r="F17" s="33">
        <v>3978628</v>
      </c>
      <c r="G17" s="33">
        <v>36922</v>
      </c>
      <c r="H17" s="33">
        <v>460754</v>
      </c>
      <c r="I17" s="33">
        <v>2991</v>
      </c>
      <c r="J17" s="33">
        <v>2554</v>
      </c>
      <c r="K17" s="33">
        <v>0</v>
      </c>
      <c r="L17" s="32">
        <v>3.38398034890833</v>
      </c>
      <c r="M17" s="32">
        <v>0.44005768718121102</v>
      </c>
      <c r="N17" s="32">
        <v>2.9439226617271199</v>
      </c>
      <c r="O17" s="32">
        <v>1.1718621376673799</v>
      </c>
      <c r="P17" s="32">
        <v>1.15861850141067</v>
      </c>
      <c r="Q17" s="32">
        <v>13.19</v>
      </c>
      <c r="R17" s="32">
        <v>2.0552398986842E-2</v>
      </c>
      <c r="S17" s="32">
        <v>55.166009426796599</v>
      </c>
      <c r="T17" s="32">
        <v>0.91947553884274802</v>
      </c>
      <c r="U17" s="32">
        <v>1234.43664326312</v>
      </c>
      <c r="V17" s="32">
        <v>5.2821593170597099E-2</v>
      </c>
      <c r="W17" s="48">
        <v>7.4485437860317999E-2</v>
      </c>
      <c r="X17" s="32">
        <v>8.64954526418855</v>
      </c>
      <c r="Y17" s="32">
        <v>12.0322874812972</v>
      </c>
      <c r="Z17" s="32">
        <v>12.0322874812972</v>
      </c>
      <c r="AA17" s="32">
        <v>13.0289267440629</v>
      </c>
    </row>
    <row r="18" spans="1:27" s="4" customFormat="1" x14ac:dyDescent="0.25">
      <c r="A18" s="37" t="s">
        <v>269</v>
      </c>
      <c r="B18" s="4" t="s">
        <v>91</v>
      </c>
      <c r="C18" s="10" t="s">
        <v>46</v>
      </c>
      <c r="D18" s="44">
        <v>44926</v>
      </c>
      <c r="E18" s="33">
        <v>181529</v>
      </c>
      <c r="F18" s="33">
        <v>123566</v>
      </c>
      <c r="G18" s="33">
        <v>1793</v>
      </c>
      <c r="H18" s="33">
        <v>24331</v>
      </c>
      <c r="I18" s="33">
        <v>2260</v>
      </c>
      <c r="J18" s="33">
        <v>2724</v>
      </c>
      <c r="K18" s="33">
        <v>0</v>
      </c>
      <c r="L18" s="32">
        <v>3.57865772108934</v>
      </c>
      <c r="M18" s="32">
        <v>0.231632098388934</v>
      </c>
      <c r="N18" s="32">
        <v>3.3470256227004098</v>
      </c>
      <c r="O18" s="32">
        <v>0.36107071567201698</v>
      </c>
      <c r="P18" s="32">
        <v>0.36107071567201698</v>
      </c>
      <c r="Q18" s="32">
        <v>2.71</v>
      </c>
      <c r="R18" s="32">
        <v>-3.67701776349771E-2</v>
      </c>
      <c r="S18" s="32">
        <v>84.702907711757206</v>
      </c>
      <c r="T18" s="32">
        <v>1.4302922007993</v>
      </c>
      <c r="U18" s="32">
        <v>79.336283185840699</v>
      </c>
      <c r="V18" s="32">
        <v>1.2449801409141199</v>
      </c>
      <c r="W18" s="48">
        <v>1.8028222943705601</v>
      </c>
      <c r="X18" s="32">
        <v>14.118369625907301</v>
      </c>
      <c r="Y18" s="32">
        <v>26.251531322024</v>
      </c>
      <c r="Z18" s="32">
        <v>26.251531322024</v>
      </c>
      <c r="AA18" s="32">
        <v>27.508772658375001</v>
      </c>
    </row>
    <row r="19" spans="1:27" s="4" customFormat="1" x14ac:dyDescent="0.25">
      <c r="A19" s="37" t="s">
        <v>292</v>
      </c>
      <c r="B19" s="4" t="s">
        <v>293</v>
      </c>
      <c r="C19" s="10" t="s">
        <v>46</v>
      </c>
      <c r="D19" s="44">
        <v>44926</v>
      </c>
      <c r="E19" s="33">
        <v>2704047</v>
      </c>
      <c r="F19" s="33">
        <v>1898226</v>
      </c>
      <c r="G19" s="33">
        <v>16723</v>
      </c>
      <c r="H19" s="33">
        <v>200180</v>
      </c>
      <c r="I19" s="33">
        <v>1997</v>
      </c>
      <c r="J19" s="33">
        <v>518</v>
      </c>
      <c r="K19" s="33">
        <v>242</v>
      </c>
      <c r="L19" s="32">
        <v>3.7899526506483698</v>
      </c>
      <c r="M19" s="32">
        <v>0.67896089840518203</v>
      </c>
      <c r="N19" s="32">
        <v>3.1109917522431898</v>
      </c>
      <c r="O19" s="32">
        <v>1.531453351585</v>
      </c>
      <c r="P19" s="32">
        <v>1.53167395198858</v>
      </c>
      <c r="Q19" s="32">
        <v>19.7</v>
      </c>
      <c r="R19" s="32">
        <v>3.0723688636720401E-2</v>
      </c>
      <c r="S19" s="32">
        <v>45.865849725894797</v>
      </c>
      <c r="T19" s="32">
        <v>0.87328696482256096</v>
      </c>
      <c r="U19" s="32">
        <v>837.40610916374499</v>
      </c>
      <c r="V19" s="32">
        <v>7.3852266621105306E-2</v>
      </c>
      <c r="W19" s="48">
        <v>0.104284761630727</v>
      </c>
      <c r="X19" s="32">
        <v>8.8126739634822595</v>
      </c>
      <c r="Y19" s="32">
        <v>12.637420297276901</v>
      </c>
      <c r="Z19" s="32">
        <v>12.637420297276901</v>
      </c>
      <c r="AA19" s="32">
        <v>13.520131889904199</v>
      </c>
    </row>
    <row r="20" spans="1:27" s="4" customFormat="1" x14ac:dyDescent="0.25">
      <c r="A20" s="37" t="s">
        <v>107</v>
      </c>
      <c r="B20" s="4" t="s">
        <v>159</v>
      </c>
      <c r="C20" s="10" t="s">
        <v>46</v>
      </c>
      <c r="D20" s="44">
        <v>44926</v>
      </c>
      <c r="E20" s="33">
        <v>578817</v>
      </c>
      <c r="F20" s="33">
        <v>478823</v>
      </c>
      <c r="G20" s="33">
        <v>4313</v>
      </c>
      <c r="H20" s="33">
        <v>116585</v>
      </c>
      <c r="I20" s="33">
        <v>1787</v>
      </c>
      <c r="J20" s="33">
        <v>2966</v>
      </c>
      <c r="K20" s="33">
        <v>106</v>
      </c>
      <c r="L20" s="32">
        <v>4.4300568976830403</v>
      </c>
      <c r="M20" s="32">
        <v>0.20636271299178699</v>
      </c>
      <c r="N20" s="32">
        <v>4.2236941846912499</v>
      </c>
      <c r="O20" s="32">
        <v>0.83577055943012002</v>
      </c>
      <c r="P20" s="32">
        <v>0.83577055943012002</v>
      </c>
      <c r="Q20" s="32">
        <v>4.1399999999999997</v>
      </c>
      <c r="R20" s="32">
        <v>2.4553219878286799E-2</v>
      </c>
      <c r="S20" s="32">
        <v>73.219338669253702</v>
      </c>
      <c r="T20" s="32">
        <v>0.89270929924493303</v>
      </c>
      <c r="U20" s="32">
        <v>241.35422495802999</v>
      </c>
      <c r="V20" s="32">
        <v>0.30873315745736502</v>
      </c>
      <c r="W20" s="48">
        <v>0.36987514902636098</v>
      </c>
      <c r="X20" s="32">
        <v>21.771556601403201</v>
      </c>
      <c r="Y20" s="32">
        <v>27.306216123409602</v>
      </c>
      <c r="Z20" s="32">
        <v>27.306216123409602</v>
      </c>
      <c r="AA20" s="32">
        <v>28.279427808904501</v>
      </c>
    </row>
    <row r="21" spans="1:27" s="4" customFormat="1" x14ac:dyDescent="0.25">
      <c r="A21" s="37" t="s">
        <v>88</v>
      </c>
      <c r="B21" s="4" t="s">
        <v>89</v>
      </c>
      <c r="C21" s="10" t="s">
        <v>46</v>
      </c>
      <c r="D21" s="44">
        <v>44926</v>
      </c>
      <c r="E21" s="33">
        <v>1607984</v>
      </c>
      <c r="F21" s="33">
        <v>1231058</v>
      </c>
      <c r="G21" s="33">
        <v>10147</v>
      </c>
      <c r="H21" s="33">
        <v>106514</v>
      </c>
      <c r="I21" s="33">
        <v>6143</v>
      </c>
      <c r="J21" s="33">
        <v>3233</v>
      </c>
      <c r="K21" s="33">
        <v>0</v>
      </c>
      <c r="L21" s="32">
        <v>3.6295320683564798</v>
      </c>
      <c r="M21" s="32">
        <v>0.59482894095238603</v>
      </c>
      <c r="N21" s="32">
        <v>3.0347031274040899</v>
      </c>
      <c r="O21" s="32">
        <v>0.39900998370645102</v>
      </c>
      <c r="P21" s="32">
        <v>0.39900998370645102</v>
      </c>
      <c r="Q21" s="32">
        <v>5.35</v>
      </c>
      <c r="R21" s="32">
        <v>2.06404404567644E-2</v>
      </c>
      <c r="S21" s="32">
        <v>84.287061782738505</v>
      </c>
      <c r="T21" s="32">
        <v>0.81751201453426303</v>
      </c>
      <c r="U21" s="32">
        <v>165.179879537685</v>
      </c>
      <c r="V21" s="32">
        <v>0.38203116448919799</v>
      </c>
      <c r="W21" s="48">
        <v>0.49492227311362702</v>
      </c>
      <c r="X21" s="32">
        <v>9.0982087555740705</v>
      </c>
      <c r="Y21" s="32"/>
      <c r="Z21" s="32"/>
      <c r="AA21" s="32"/>
    </row>
    <row r="22" spans="1:27" s="4" customFormat="1" x14ac:dyDescent="0.25">
      <c r="A22" s="37" t="s">
        <v>47</v>
      </c>
      <c r="B22" s="4" t="s">
        <v>48</v>
      </c>
      <c r="C22" s="10" t="s">
        <v>46</v>
      </c>
      <c r="D22" s="44">
        <v>44926</v>
      </c>
      <c r="E22" s="33">
        <v>981838</v>
      </c>
      <c r="F22" s="33">
        <v>742194</v>
      </c>
      <c r="G22" s="33">
        <v>7428</v>
      </c>
      <c r="H22" s="33">
        <v>97187</v>
      </c>
      <c r="I22" s="33">
        <v>505</v>
      </c>
      <c r="J22" s="33">
        <v>390</v>
      </c>
      <c r="K22" s="33">
        <v>0</v>
      </c>
      <c r="L22" s="32">
        <v>4.0916132356500201</v>
      </c>
      <c r="M22" s="32">
        <v>0.34339349504092498</v>
      </c>
      <c r="N22" s="32">
        <v>3.7482197406090898</v>
      </c>
      <c r="O22" s="32">
        <v>1.1056324456247699</v>
      </c>
      <c r="P22" s="32">
        <v>1.0946485785559299</v>
      </c>
      <c r="Q22" s="32">
        <v>10.88</v>
      </c>
      <c r="R22" s="32">
        <v>-1.6955603718513099E-2</v>
      </c>
      <c r="S22" s="32">
        <v>66.894614079728498</v>
      </c>
      <c r="T22" s="32">
        <v>0.99089941330430498</v>
      </c>
      <c r="U22" s="32">
        <v>1470.8910891089099</v>
      </c>
      <c r="V22" s="32">
        <v>5.1434146977403603E-2</v>
      </c>
      <c r="W22" s="48">
        <v>6.7367286445701904E-2</v>
      </c>
      <c r="X22" s="32">
        <v>10.9932569770678</v>
      </c>
      <c r="Y22" s="32">
        <v>14.419214372337199</v>
      </c>
      <c r="Z22" s="32">
        <v>14.419214372337199</v>
      </c>
      <c r="AA22" s="32">
        <v>15.4509262729079</v>
      </c>
    </row>
    <row r="23" spans="1:27" s="4" customFormat="1" x14ac:dyDescent="0.25">
      <c r="A23" s="37" t="s">
        <v>103</v>
      </c>
      <c r="B23" s="4" t="s">
        <v>104</v>
      </c>
      <c r="C23" s="10" t="s">
        <v>46</v>
      </c>
      <c r="D23" s="44">
        <v>44926</v>
      </c>
      <c r="E23" s="33">
        <v>1640422</v>
      </c>
      <c r="F23" s="33">
        <v>1373061</v>
      </c>
      <c r="G23" s="33">
        <v>8965</v>
      </c>
      <c r="H23" s="33">
        <v>195954</v>
      </c>
      <c r="I23" s="33">
        <v>3315</v>
      </c>
      <c r="J23" s="33">
        <v>2597</v>
      </c>
      <c r="K23" s="33">
        <v>0</v>
      </c>
      <c r="L23" s="32">
        <v>3.7313327604288098</v>
      </c>
      <c r="M23" s="32">
        <v>0.57350884678188396</v>
      </c>
      <c r="N23" s="32">
        <v>3.1578239136469302</v>
      </c>
      <c r="O23" s="32">
        <v>0.98365496881474102</v>
      </c>
      <c r="P23" s="32">
        <v>0.28951555265569801</v>
      </c>
      <c r="Q23" s="32">
        <v>2.2799999999999998</v>
      </c>
      <c r="R23" s="32">
        <v>-7.3033499222970102E-3</v>
      </c>
      <c r="S23" s="32">
        <v>65.005763089771904</v>
      </c>
      <c r="T23" s="32">
        <v>0.64868533587645905</v>
      </c>
      <c r="U23" s="32">
        <v>270.43740573152297</v>
      </c>
      <c r="V23" s="32">
        <v>0.20208214715481701</v>
      </c>
      <c r="W23" s="48">
        <v>0.239865241319627</v>
      </c>
      <c r="X23" s="32">
        <v>12.5261465231307</v>
      </c>
      <c r="Y23" s="32"/>
      <c r="Z23" s="32"/>
      <c r="AA23" s="32"/>
    </row>
    <row r="24" spans="1:27" s="4" customFormat="1" x14ac:dyDescent="0.25">
      <c r="A24" s="37" t="s">
        <v>49</v>
      </c>
      <c r="B24" s="4" t="s">
        <v>50</v>
      </c>
      <c r="C24" s="10" t="s">
        <v>46</v>
      </c>
      <c r="D24" s="44">
        <v>44926</v>
      </c>
      <c r="E24" s="33">
        <v>1846791</v>
      </c>
      <c r="F24" s="33">
        <v>1322057</v>
      </c>
      <c r="G24" s="33">
        <v>13555</v>
      </c>
      <c r="H24" s="33">
        <v>138681</v>
      </c>
      <c r="I24" s="33">
        <v>1274</v>
      </c>
      <c r="J24" s="33">
        <v>261</v>
      </c>
      <c r="K24" s="33">
        <v>746</v>
      </c>
      <c r="L24" s="32">
        <v>3.64815121213792</v>
      </c>
      <c r="M24" s="32">
        <v>0.117668991999215</v>
      </c>
      <c r="N24" s="32">
        <v>3.5304822201386998</v>
      </c>
      <c r="O24" s="32">
        <v>0.84593115419259601</v>
      </c>
      <c r="P24" s="32">
        <v>0.72766398996854198</v>
      </c>
      <c r="Q24" s="32">
        <v>9.1999999999999993</v>
      </c>
      <c r="R24" s="32">
        <v>-1.2597887167934699E-2</v>
      </c>
      <c r="S24" s="32">
        <v>74.193502684782402</v>
      </c>
      <c r="T24" s="32">
        <v>1.0148905520465501</v>
      </c>
      <c r="U24" s="32">
        <v>1063.97174254317</v>
      </c>
      <c r="V24" s="32">
        <v>6.8984525049125694E-2</v>
      </c>
      <c r="W24" s="48">
        <v>9.5386983644950699E-2</v>
      </c>
      <c r="X24" s="32">
        <v>10.2742968682598</v>
      </c>
      <c r="Y24" s="32"/>
      <c r="Z24" s="32"/>
      <c r="AA24" s="32"/>
    </row>
    <row r="25" spans="1:27" s="4" customFormat="1" x14ac:dyDescent="0.25">
      <c r="A25" s="37" t="s">
        <v>153</v>
      </c>
      <c r="B25" s="4" t="s">
        <v>154</v>
      </c>
      <c r="C25" s="10" t="s">
        <v>46</v>
      </c>
      <c r="D25" s="44">
        <v>44926</v>
      </c>
      <c r="E25" s="33">
        <v>2360784</v>
      </c>
      <c r="F25" s="33">
        <v>1862223</v>
      </c>
      <c r="G25" s="33">
        <v>23350</v>
      </c>
      <c r="H25" s="33">
        <v>223250</v>
      </c>
      <c r="I25" s="33">
        <v>8354</v>
      </c>
      <c r="J25" s="33">
        <v>8421</v>
      </c>
      <c r="K25" s="33">
        <v>0</v>
      </c>
      <c r="L25" s="32">
        <v>3.9895628463291102</v>
      </c>
      <c r="M25" s="32">
        <v>0.474591088028258</v>
      </c>
      <c r="N25" s="32">
        <v>3.5149717583008502</v>
      </c>
      <c r="O25" s="32">
        <v>1.02343379170228</v>
      </c>
      <c r="P25" s="32">
        <v>0.70396726270885701</v>
      </c>
      <c r="Q25" s="32">
        <v>7.12</v>
      </c>
      <c r="R25" s="32">
        <v>1.14795730421245E-2</v>
      </c>
      <c r="S25" s="32">
        <v>67.310718460570101</v>
      </c>
      <c r="T25" s="32">
        <v>1.2383503582200199</v>
      </c>
      <c r="U25" s="32">
        <v>279.506823078764</v>
      </c>
      <c r="V25" s="32">
        <v>0.353865495530298</v>
      </c>
      <c r="W25" s="48">
        <v>0.44304834657687597</v>
      </c>
      <c r="X25" s="32">
        <v>11.024619042962501</v>
      </c>
      <c r="Y25" s="32">
        <v>13.111406702719901</v>
      </c>
      <c r="Z25" s="32">
        <v>13.111406702719901</v>
      </c>
      <c r="AA25" s="32">
        <v>14.3614098222374</v>
      </c>
    </row>
    <row r="26" spans="1:27" s="4" customFormat="1" x14ac:dyDescent="0.25">
      <c r="A26" s="37" t="s">
        <v>84</v>
      </c>
      <c r="B26" s="4" t="s">
        <v>85</v>
      </c>
      <c r="C26" s="10" t="s">
        <v>46</v>
      </c>
      <c r="D26" s="44">
        <v>44926</v>
      </c>
      <c r="E26" s="33">
        <v>1004289</v>
      </c>
      <c r="F26" s="33">
        <v>840513</v>
      </c>
      <c r="G26" s="33">
        <v>7912</v>
      </c>
      <c r="H26" s="33">
        <v>130201</v>
      </c>
      <c r="I26" s="33">
        <v>1820</v>
      </c>
      <c r="J26" s="33">
        <v>2400</v>
      </c>
      <c r="K26" s="33">
        <v>0</v>
      </c>
      <c r="L26" s="32">
        <v>3.8731422422035702</v>
      </c>
      <c r="M26" s="32">
        <v>0.31366325181127502</v>
      </c>
      <c r="N26" s="32">
        <v>3.5594789903923001</v>
      </c>
      <c r="O26" s="32">
        <v>0.89840741828690196</v>
      </c>
      <c r="P26" s="32">
        <v>0.82417691471034205</v>
      </c>
      <c r="Q26" s="32">
        <v>6.4</v>
      </c>
      <c r="R26" s="32">
        <v>-1.1054286618982501E-3</v>
      </c>
      <c r="S26" s="32">
        <v>68.955280274201797</v>
      </c>
      <c r="T26" s="32">
        <v>0.93255149247134395</v>
      </c>
      <c r="U26" s="32">
        <v>434.72527472527401</v>
      </c>
      <c r="V26" s="32">
        <v>0.18122273568663999</v>
      </c>
      <c r="W26" s="48">
        <v>0.21451513097798799</v>
      </c>
      <c r="X26" s="32">
        <v>13.967148000639099</v>
      </c>
      <c r="Y26" s="32"/>
      <c r="Z26" s="32"/>
      <c r="AA26" s="32"/>
    </row>
    <row r="27" spans="1:27" s="4" customFormat="1" x14ac:dyDescent="0.25">
      <c r="A27" s="37" t="s">
        <v>157</v>
      </c>
      <c r="B27" s="4" t="s">
        <v>158</v>
      </c>
      <c r="C27" s="10" t="s">
        <v>46</v>
      </c>
      <c r="D27" s="44">
        <v>44926</v>
      </c>
      <c r="E27" s="33">
        <v>2809418</v>
      </c>
      <c r="F27" s="33">
        <v>2498346</v>
      </c>
      <c r="G27" s="33">
        <v>6411</v>
      </c>
      <c r="H27" s="33">
        <v>263427</v>
      </c>
      <c r="I27" s="33">
        <v>12899</v>
      </c>
      <c r="J27" s="33">
        <v>10727</v>
      </c>
      <c r="K27" s="33">
        <v>0</v>
      </c>
      <c r="L27" s="32">
        <v>6.3949814863043901</v>
      </c>
      <c r="M27" s="32">
        <v>0.904679945194931</v>
      </c>
      <c r="N27" s="32">
        <v>5.49030154110946</v>
      </c>
      <c r="O27" s="32">
        <v>2.2364750391079</v>
      </c>
      <c r="P27" s="32">
        <v>2.2086647904186201</v>
      </c>
      <c r="Q27" s="32">
        <v>16.18</v>
      </c>
      <c r="R27" s="32">
        <v>-2.3545168739508699E-2</v>
      </c>
      <c r="S27" s="32">
        <v>46.012242121967802</v>
      </c>
      <c r="T27" s="32">
        <v>0.25595297268357697</v>
      </c>
      <c r="U27" s="32">
        <v>49.701527250174401</v>
      </c>
      <c r="V27" s="32">
        <v>0.45913424061496</v>
      </c>
      <c r="W27" s="48">
        <v>0.51498009587357096</v>
      </c>
      <c r="X27" s="32">
        <v>12.5266114851417</v>
      </c>
      <c r="Y27" s="32">
        <v>10.836377771376799</v>
      </c>
      <c r="Z27" s="32">
        <v>10.836377771376799</v>
      </c>
      <c r="AA27" s="32">
        <v>11.1047375715636</v>
      </c>
    </row>
    <row r="28" spans="1:27" s="4" customFormat="1" x14ac:dyDescent="0.25">
      <c r="A28" s="37" t="s">
        <v>82</v>
      </c>
      <c r="B28" s="4" t="s">
        <v>83</v>
      </c>
      <c r="C28" s="10" t="s">
        <v>46</v>
      </c>
      <c r="D28" s="44">
        <v>44926</v>
      </c>
      <c r="E28" s="33">
        <v>1795136</v>
      </c>
      <c r="F28" s="33">
        <v>1206667</v>
      </c>
      <c r="G28" s="33">
        <v>8407</v>
      </c>
      <c r="H28" s="33">
        <v>187871</v>
      </c>
      <c r="I28" s="33">
        <v>874</v>
      </c>
      <c r="J28" s="33">
        <v>1734</v>
      </c>
      <c r="K28" s="33">
        <v>197</v>
      </c>
      <c r="L28" s="32">
        <v>3.8461790798086102</v>
      </c>
      <c r="M28" s="32">
        <v>0.207939333957495</v>
      </c>
      <c r="N28" s="32">
        <v>3.6382397458511102</v>
      </c>
      <c r="O28" s="32">
        <v>0.97642802137101603</v>
      </c>
      <c r="P28" s="32">
        <v>0.528128430999243</v>
      </c>
      <c r="Q28" s="32">
        <v>4.6100000000000003</v>
      </c>
      <c r="R28" s="32">
        <v>4.68363166514617E-2</v>
      </c>
      <c r="S28" s="32">
        <v>69.950865934191796</v>
      </c>
      <c r="T28" s="32">
        <v>0.69189201645331799</v>
      </c>
      <c r="U28" s="32">
        <v>961.89931350114398</v>
      </c>
      <c r="V28" s="32">
        <v>4.86871189703732E-2</v>
      </c>
      <c r="W28" s="48">
        <v>7.1929775470465099E-2</v>
      </c>
      <c r="X28" s="32">
        <v>13.051373479443001</v>
      </c>
      <c r="Y28" s="32"/>
      <c r="Z28" s="32"/>
      <c r="AA28" s="32"/>
    </row>
    <row r="29" spans="1:27" s="4" customFormat="1" x14ac:dyDescent="0.25">
      <c r="A29" s="37" t="s">
        <v>74</v>
      </c>
      <c r="B29" s="4" t="s">
        <v>75</v>
      </c>
      <c r="C29" s="10" t="s">
        <v>46</v>
      </c>
      <c r="D29" s="44">
        <v>44926</v>
      </c>
      <c r="E29" s="33">
        <v>1004795</v>
      </c>
      <c r="F29" s="33">
        <v>825628</v>
      </c>
      <c r="G29" s="33">
        <v>7825</v>
      </c>
      <c r="H29" s="33">
        <v>78632</v>
      </c>
      <c r="I29" s="33">
        <v>265</v>
      </c>
      <c r="J29" s="33">
        <v>278</v>
      </c>
      <c r="K29" s="33">
        <v>0</v>
      </c>
      <c r="L29" s="32">
        <v>4.0309984007226696</v>
      </c>
      <c r="M29" s="32">
        <v>0.45731458155543098</v>
      </c>
      <c r="N29" s="32">
        <v>3.5736838191672402</v>
      </c>
      <c r="O29" s="32">
        <v>0.83948976055595104</v>
      </c>
      <c r="P29" s="32">
        <v>0.64339307744446705</v>
      </c>
      <c r="Q29" s="32">
        <v>7.35</v>
      </c>
      <c r="R29" s="32">
        <v>2.9446190767146802E-2</v>
      </c>
      <c r="S29" s="32">
        <v>71.608609876034194</v>
      </c>
      <c r="T29" s="32">
        <v>0.93886517896030097</v>
      </c>
      <c r="U29" s="32">
        <v>2952.8301886792401</v>
      </c>
      <c r="V29" s="32">
        <v>2.6373538881065198E-2</v>
      </c>
      <c r="W29" s="48">
        <v>3.1795434175652303E-2</v>
      </c>
      <c r="X29" s="32">
        <v>9.1498532234944303</v>
      </c>
      <c r="Y29" s="32">
        <v>12.701002922070399</v>
      </c>
      <c r="Z29" s="32">
        <v>12.701002922070399</v>
      </c>
      <c r="AA29" s="32">
        <v>13.951899481866599</v>
      </c>
    </row>
    <row r="30" spans="1:27" s="4" customFormat="1" x14ac:dyDescent="0.25">
      <c r="A30" s="37" t="s">
        <v>261</v>
      </c>
      <c r="B30" s="4" t="s">
        <v>262</v>
      </c>
      <c r="C30" s="10" t="s">
        <v>46</v>
      </c>
      <c r="D30" s="44">
        <v>44926</v>
      </c>
      <c r="E30" s="33">
        <v>86146</v>
      </c>
      <c r="F30" s="33">
        <v>72816</v>
      </c>
      <c r="G30" s="33">
        <v>548</v>
      </c>
      <c r="H30" s="33">
        <v>9458</v>
      </c>
      <c r="I30" s="33">
        <v>243</v>
      </c>
      <c r="J30" s="33">
        <v>299</v>
      </c>
      <c r="K30" s="33">
        <v>0</v>
      </c>
      <c r="L30" s="32">
        <v>4.0004476025289497</v>
      </c>
      <c r="M30" s="32">
        <v>0.31867353963593298</v>
      </c>
      <c r="N30" s="32">
        <v>3.68177406289302</v>
      </c>
      <c r="O30" s="32">
        <v>0.119754411337979</v>
      </c>
      <c r="P30" s="32">
        <v>0.119754411337979</v>
      </c>
      <c r="Q30" s="32">
        <v>1.1100000000000001</v>
      </c>
      <c r="R30" s="32">
        <v>-1.22635519061647E-2</v>
      </c>
      <c r="S30" s="32">
        <v>96.035108958837696</v>
      </c>
      <c r="T30" s="32">
        <v>0.74696036203042304</v>
      </c>
      <c r="U30" s="32">
        <v>225.51440329218099</v>
      </c>
      <c r="V30" s="32">
        <v>0.28207926078982098</v>
      </c>
      <c r="W30" s="48">
        <v>0.33122512403903798</v>
      </c>
      <c r="X30" s="32">
        <v>10.261943570789001</v>
      </c>
      <c r="Y30" s="32"/>
      <c r="Z30" s="32"/>
      <c r="AA30" s="32"/>
    </row>
    <row r="31" spans="1:27" s="4" customFormat="1" x14ac:dyDescent="0.25">
      <c r="A31" s="37" t="s">
        <v>86</v>
      </c>
      <c r="B31" s="4" t="s">
        <v>87</v>
      </c>
      <c r="C31" s="10" t="s">
        <v>46</v>
      </c>
      <c r="D31" s="44">
        <v>44926</v>
      </c>
      <c r="E31" s="33">
        <v>1276362</v>
      </c>
      <c r="F31" s="33">
        <v>979208</v>
      </c>
      <c r="G31" s="33">
        <v>4896</v>
      </c>
      <c r="H31" s="33">
        <v>120023</v>
      </c>
      <c r="I31" s="33">
        <v>2426</v>
      </c>
      <c r="J31" s="33">
        <v>2594</v>
      </c>
      <c r="K31" s="33">
        <v>0</v>
      </c>
      <c r="L31" s="32">
        <v>3.60656557231782</v>
      </c>
      <c r="M31" s="32">
        <v>0.91164396033272499</v>
      </c>
      <c r="N31" s="32">
        <v>2.6949216119850901</v>
      </c>
      <c r="O31" s="32">
        <v>0.52373271771684404</v>
      </c>
      <c r="P31" s="32">
        <v>0.41744625400080099</v>
      </c>
      <c r="Q31" s="32">
        <v>4.1100000000000003</v>
      </c>
      <c r="R31" s="32">
        <v>-2.5442088083053101E-2</v>
      </c>
      <c r="S31" s="32">
        <v>81.184580682768498</v>
      </c>
      <c r="T31" s="32">
        <v>0.49750839342183301</v>
      </c>
      <c r="U31" s="32">
        <v>201.813685078318</v>
      </c>
      <c r="V31" s="32">
        <v>0.19007146875259501</v>
      </c>
      <c r="W31" s="48">
        <v>0.24651866062936401</v>
      </c>
      <c r="X31" s="32">
        <v>11.030371480086499</v>
      </c>
      <c r="Y31" s="32"/>
      <c r="Z31" s="32"/>
      <c r="AA31" s="32"/>
    </row>
    <row r="32" spans="1:27" s="4" customFormat="1" x14ac:dyDescent="0.25">
      <c r="A32" s="37" t="s">
        <v>155</v>
      </c>
      <c r="B32" s="4" t="s">
        <v>156</v>
      </c>
      <c r="C32" s="10" t="s">
        <v>46</v>
      </c>
      <c r="D32" s="44">
        <v>44926</v>
      </c>
      <c r="E32" s="33">
        <v>774585</v>
      </c>
      <c r="F32" s="33">
        <v>538421</v>
      </c>
      <c r="G32" s="33">
        <v>5861</v>
      </c>
      <c r="H32" s="33">
        <v>87497</v>
      </c>
      <c r="I32" s="33">
        <v>797</v>
      </c>
      <c r="J32" s="33">
        <v>790</v>
      </c>
      <c r="K32" s="33">
        <v>0</v>
      </c>
      <c r="L32" s="32">
        <v>3.5457558837689298</v>
      </c>
      <c r="M32" s="32">
        <v>0.18980792323569901</v>
      </c>
      <c r="N32" s="32">
        <v>3.3559479605332299</v>
      </c>
      <c r="O32" s="32">
        <v>0.78608292174468297</v>
      </c>
      <c r="P32" s="32">
        <v>0.69091951383730899</v>
      </c>
      <c r="Q32" s="32">
        <v>5.79</v>
      </c>
      <c r="R32" s="32">
        <v>8.6851494366811995E-3</v>
      </c>
      <c r="S32" s="32">
        <v>71.813225531283607</v>
      </c>
      <c r="T32" s="32">
        <v>1.07683149543802</v>
      </c>
      <c r="U32" s="32">
        <v>735.38268506900795</v>
      </c>
      <c r="V32" s="32">
        <v>0.102893807651839</v>
      </c>
      <c r="W32" s="48">
        <v>0.146431445463932</v>
      </c>
      <c r="X32" s="32">
        <v>13.3688582205546</v>
      </c>
      <c r="Y32" s="32">
        <v>19.646604809171599</v>
      </c>
      <c r="Z32" s="32">
        <v>19.646604809171599</v>
      </c>
      <c r="AA32" s="32">
        <v>20.832530107335199</v>
      </c>
    </row>
    <row r="33" spans="4:27" s="4" customFormat="1" x14ac:dyDescent="0.25">
      <c r="D33" s="31"/>
      <c r="E33" s="33"/>
      <c r="F33" s="33"/>
      <c r="G33" s="33"/>
      <c r="H33" s="33"/>
      <c r="I33" s="33"/>
      <c r="J33" s="33"/>
      <c r="K33" s="33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4:27" x14ac:dyDescent="0.25">
      <c r="E34" s="34"/>
      <c r="F34" s="34"/>
      <c r="G34" s="34"/>
      <c r="H34" s="34"/>
      <c r="I34" s="34"/>
      <c r="J34" s="34"/>
      <c r="K34" s="34"/>
    </row>
    <row r="35" spans="4:27" x14ac:dyDescent="0.25">
      <c r="E35" s="34"/>
      <c r="F35" s="34"/>
      <c r="G35" s="34"/>
      <c r="H35" s="34"/>
      <c r="I35" s="34"/>
      <c r="J35" s="34"/>
      <c r="K35" s="34"/>
    </row>
    <row r="36" spans="4:27" x14ac:dyDescent="0.25">
      <c r="E36" s="34"/>
      <c r="F36" s="34"/>
      <c r="G36" s="34"/>
      <c r="H36" s="34"/>
      <c r="I36" s="34"/>
      <c r="J36" s="34"/>
      <c r="K36" s="34"/>
    </row>
    <row r="37" spans="4:27" x14ac:dyDescent="0.25">
      <c r="E37" s="34"/>
      <c r="F37" s="34"/>
      <c r="G37" s="34"/>
      <c r="H37" s="34"/>
      <c r="I37" s="34"/>
      <c r="J37" s="34"/>
      <c r="K37" s="34"/>
    </row>
    <row r="38" spans="4:27" x14ac:dyDescent="0.25">
      <c r="E38" s="34"/>
      <c r="F38" s="34"/>
      <c r="G38" s="34"/>
      <c r="H38" s="34"/>
      <c r="I38" s="34"/>
      <c r="J38" s="34"/>
      <c r="K38" s="34"/>
    </row>
    <row r="39" spans="4:27" x14ac:dyDescent="0.25">
      <c r="E39" s="34"/>
      <c r="F39" s="34"/>
      <c r="G39" s="34"/>
      <c r="H39" s="34"/>
      <c r="I39" s="34"/>
      <c r="J39" s="34"/>
      <c r="K39" s="34"/>
    </row>
    <row r="40" spans="4:27" x14ac:dyDescent="0.25">
      <c r="E40" s="34"/>
      <c r="F40" s="34"/>
      <c r="G40" s="34"/>
      <c r="H40" s="34"/>
      <c r="I40" s="34"/>
      <c r="J40" s="34"/>
      <c r="K40" s="34"/>
    </row>
    <row r="41" spans="4:27" x14ac:dyDescent="0.25">
      <c r="E41" s="34"/>
      <c r="F41" s="34"/>
      <c r="G41" s="34"/>
      <c r="H41" s="34"/>
      <c r="I41" s="34"/>
      <c r="J41" s="34"/>
      <c r="K41" s="34"/>
    </row>
    <row r="42" spans="4:27" x14ac:dyDescent="0.25">
      <c r="E42" s="34"/>
      <c r="F42" s="34"/>
      <c r="G42" s="34"/>
      <c r="H42" s="34"/>
      <c r="I42" s="34"/>
      <c r="J42" s="34"/>
      <c r="K42" s="34"/>
    </row>
    <row r="43" spans="4:27" x14ac:dyDescent="0.25">
      <c r="E43" s="34"/>
      <c r="F43" s="34"/>
      <c r="G43" s="34"/>
      <c r="H43" s="34"/>
      <c r="I43" s="34"/>
      <c r="J43" s="34"/>
      <c r="K43" s="34"/>
    </row>
    <row r="44" spans="4:27" x14ac:dyDescent="0.25">
      <c r="E44" s="34"/>
      <c r="F44" s="34"/>
      <c r="G44" s="34"/>
      <c r="H44" s="34"/>
      <c r="I44" s="34"/>
      <c r="J44" s="34"/>
      <c r="K44" s="34"/>
    </row>
    <row r="45" spans="4:27" x14ac:dyDescent="0.25">
      <c r="E45" s="34"/>
      <c r="F45" s="34"/>
      <c r="G45" s="34"/>
      <c r="H45" s="34"/>
      <c r="I45" s="34"/>
      <c r="J45" s="34"/>
      <c r="K45" s="34"/>
    </row>
    <row r="46" spans="4:27" x14ac:dyDescent="0.25">
      <c r="E46" s="34"/>
      <c r="F46" s="34"/>
      <c r="G46" s="34"/>
      <c r="H46" s="34"/>
      <c r="I46" s="34"/>
      <c r="J46" s="34"/>
      <c r="K46" s="34"/>
    </row>
    <row r="47" spans="4:27" x14ac:dyDescent="0.25">
      <c r="E47" s="34"/>
      <c r="F47" s="34"/>
      <c r="G47" s="34"/>
      <c r="H47" s="34"/>
      <c r="I47" s="34"/>
      <c r="J47" s="34"/>
      <c r="K47" s="34"/>
    </row>
    <row r="48" spans="4:27" x14ac:dyDescent="0.25">
      <c r="E48" s="34"/>
      <c r="F48" s="34"/>
      <c r="G48" s="34"/>
      <c r="H48" s="34"/>
      <c r="I48" s="34"/>
      <c r="J48" s="34"/>
      <c r="K48" s="34"/>
    </row>
    <row r="49" spans="5:11" x14ac:dyDescent="0.25">
      <c r="E49" s="34"/>
      <c r="F49" s="34"/>
      <c r="G49" s="34"/>
      <c r="H49" s="34"/>
      <c r="I49" s="34"/>
      <c r="J49" s="34"/>
      <c r="K49" s="34"/>
    </row>
    <row r="50" spans="5:11" x14ac:dyDescent="0.25">
      <c r="E50" s="34"/>
      <c r="F50" s="34"/>
      <c r="G50" s="34"/>
      <c r="H50" s="34"/>
      <c r="I50" s="34"/>
      <c r="J50" s="34"/>
      <c r="K50" s="34"/>
    </row>
    <row r="51" spans="5:11" x14ac:dyDescent="0.25">
      <c r="E51" s="34"/>
      <c r="F51" s="34"/>
      <c r="G51" s="34"/>
      <c r="H51" s="34"/>
      <c r="I51" s="34"/>
      <c r="J51" s="34"/>
      <c r="K51" s="34"/>
    </row>
    <row r="52" spans="5:11" x14ac:dyDescent="0.25">
      <c r="E52" s="34"/>
      <c r="F52" s="34"/>
      <c r="G52" s="34"/>
      <c r="H52" s="34"/>
      <c r="I52" s="34"/>
      <c r="J52" s="34"/>
      <c r="K52" s="34"/>
    </row>
    <row r="53" spans="5:11" x14ac:dyDescent="0.25">
      <c r="E53" s="34"/>
      <c r="F53" s="34"/>
      <c r="G53" s="34"/>
      <c r="H53" s="34"/>
      <c r="I53" s="34"/>
      <c r="J53" s="34"/>
      <c r="K53" s="34"/>
    </row>
    <row r="54" spans="5:11" x14ac:dyDescent="0.25">
      <c r="E54" s="34"/>
      <c r="F54" s="34"/>
      <c r="G54" s="34"/>
      <c r="H54" s="34"/>
      <c r="I54" s="34"/>
      <c r="J54" s="34"/>
      <c r="K54" s="34"/>
    </row>
    <row r="55" spans="5:11" x14ac:dyDescent="0.25">
      <c r="E55" s="34"/>
      <c r="F55" s="34"/>
      <c r="G55" s="34"/>
      <c r="H55" s="34"/>
      <c r="I55" s="34"/>
      <c r="J55" s="34"/>
      <c r="K55" s="34"/>
    </row>
    <row r="56" spans="5:11" x14ac:dyDescent="0.25">
      <c r="E56" s="34"/>
      <c r="F56" s="34"/>
      <c r="G56" s="34"/>
      <c r="H56" s="34"/>
      <c r="I56" s="34"/>
      <c r="J56" s="34"/>
      <c r="K56" s="34"/>
    </row>
    <row r="57" spans="5:11" x14ac:dyDescent="0.25">
      <c r="E57" s="34"/>
      <c r="F57" s="34"/>
      <c r="G57" s="34"/>
      <c r="H57" s="34"/>
      <c r="I57" s="34"/>
      <c r="J57" s="34"/>
      <c r="K57" s="34"/>
    </row>
    <row r="58" spans="5:11" x14ac:dyDescent="0.25">
      <c r="E58" s="34"/>
      <c r="F58" s="34"/>
      <c r="G58" s="34"/>
      <c r="H58" s="34"/>
      <c r="I58" s="34"/>
      <c r="J58" s="34"/>
      <c r="K58" s="34"/>
    </row>
    <row r="59" spans="5:11" x14ac:dyDescent="0.25">
      <c r="E59" s="34"/>
      <c r="F59" s="34"/>
      <c r="G59" s="34"/>
      <c r="H59" s="34"/>
      <c r="I59" s="34"/>
      <c r="J59" s="34"/>
      <c r="K59" s="34"/>
    </row>
    <row r="60" spans="5:11" x14ac:dyDescent="0.25">
      <c r="E60" s="34"/>
      <c r="F60" s="34"/>
      <c r="G60" s="34"/>
      <c r="H60" s="34"/>
      <c r="I60" s="34"/>
      <c r="J60" s="34"/>
      <c r="K60" s="34"/>
    </row>
    <row r="61" spans="5:11" x14ac:dyDescent="0.25">
      <c r="E61" s="34"/>
      <c r="F61" s="34"/>
      <c r="G61" s="34"/>
      <c r="H61" s="34"/>
      <c r="I61" s="34"/>
      <c r="J61" s="34"/>
      <c r="K61" s="34"/>
    </row>
    <row r="62" spans="5:11" x14ac:dyDescent="0.25">
      <c r="E62" s="34"/>
      <c r="F62" s="34"/>
      <c r="G62" s="34"/>
      <c r="H62" s="34"/>
      <c r="I62" s="34"/>
      <c r="J62" s="34"/>
      <c r="K62" s="34"/>
    </row>
    <row r="63" spans="5:11" x14ac:dyDescent="0.25">
      <c r="E63" s="34"/>
      <c r="F63" s="34"/>
      <c r="G63" s="34"/>
      <c r="H63" s="34"/>
      <c r="I63" s="34"/>
      <c r="J63" s="34"/>
      <c r="K63" s="34"/>
    </row>
    <row r="64" spans="5:11" x14ac:dyDescent="0.25">
      <c r="E64" s="34"/>
      <c r="F64" s="34"/>
      <c r="G64" s="34"/>
      <c r="H64" s="34"/>
      <c r="I64" s="34"/>
      <c r="J64" s="34"/>
      <c r="K64" s="34"/>
    </row>
    <row r="65" spans="5:11" x14ac:dyDescent="0.25">
      <c r="E65" s="34"/>
      <c r="F65" s="34"/>
      <c r="G65" s="34"/>
      <c r="H65" s="34"/>
      <c r="I65" s="34"/>
      <c r="J65" s="34"/>
      <c r="K65" s="34"/>
    </row>
    <row r="66" spans="5:11" x14ac:dyDescent="0.25">
      <c r="E66" s="34"/>
      <c r="F66" s="34"/>
      <c r="G66" s="34"/>
      <c r="H66" s="34"/>
      <c r="I66" s="34"/>
      <c r="J66" s="34"/>
      <c r="K66" s="34"/>
    </row>
    <row r="67" spans="5:11" x14ac:dyDescent="0.25">
      <c r="E67" s="34"/>
      <c r="F67" s="34"/>
      <c r="G67" s="34"/>
      <c r="H67" s="34"/>
      <c r="I67" s="34"/>
      <c r="J67" s="34"/>
      <c r="K67" s="34"/>
    </row>
    <row r="68" spans="5:11" x14ac:dyDescent="0.25">
      <c r="E68" s="34"/>
      <c r="F68" s="34"/>
      <c r="G68" s="34"/>
      <c r="H68" s="34"/>
      <c r="I68" s="34"/>
      <c r="J68" s="34"/>
      <c r="K68" s="34"/>
    </row>
    <row r="69" spans="5:11" x14ac:dyDescent="0.25">
      <c r="E69" s="34"/>
      <c r="F69" s="34"/>
      <c r="G69" s="34"/>
      <c r="H69" s="34"/>
      <c r="I69" s="34"/>
      <c r="J69" s="34"/>
      <c r="K69" s="34"/>
    </row>
    <row r="70" spans="5:11" x14ac:dyDescent="0.25">
      <c r="E70" s="34"/>
      <c r="F70" s="34"/>
      <c r="G70" s="34"/>
      <c r="H70" s="34"/>
      <c r="I70" s="34"/>
      <c r="J70" s="34"/>
      <c r="K70" s="34"/>
    </row>
    <row r="71" spans="5:11" x14ac:dyDescent="0.25">
      <c r="E71" s="34"/>
      <c r="F71" s="34"/>
      <c r="G71" s="34"/>
      <c r="H71" s="34"/>
      <c r="I71" s="34"/>
      <c r="J71" s="34"/>
      <c r="K71" s="34"/>
    </row>
    <row r="72" spans="5:11" x14ac:dyDescent="0.25">
      <c r="E72" s="34"/>
      <c r="F72" s="34"/>
      <c r="G72" s="34"/>
      <c r="H72" s="34"/>
      <c r="I72" s="34"/>
      <c r="J72" s="34"/>
      <c r="K72" s="34"/>
    </row>
    <row r="73" spans="5:11" x14ac:dyDescent="0.25">
      <c r="E73" s="34"/>
      <c r="F73" s="34"/>
      <c r="G73" s="34"/>
      <c r="H73" s="34"/>
      <c r="I73" s="34"/>
      <c r="J73" s="34"/>
      <c r="K73" s="34"/>
    </row>
    <row r="74" spans="5:11" x14ac:dyDescent="0.25">
      <c r="E74" s="34"/>
      <c r="F74" s="34"/>
      <c r="G74" s="34"/>
      <c r="H74" s="34"/>
      <c r="I74" s="34"/>
      <c r="J74" s="34"/>
      <c r="K74" s="34"/>
    </row>
    <row r="75" spans="5:11" x14ac:dyDescent="0.25">
      <c r="E75" s="34"/>
      <c r="F75" s="34"/>
      <c r="G75" s="34"/>
      <c r="H75" s="34"/>
      <c r="I75" s="34"/>
      <c r="J75" s="34"/>
      <c r="K75" s="34"/>
    </row>
    <row r="76" spans="5:11" x14ac:dyDescent="0.25">
      <c r="E76" s="34"/>
      <c r="F76" s="34"/>
      <c r="G76" s="34"/>
      <c r="H76" s="34"/>
      <c r="I76" s="34"/>
      <c r="J76" s="34"/>
      <c r="K76" s="34"/>
    </row>
    <row r="77" spans="5:11" x14ac:dyDescent="0.25">
      <c r="E77" s="34"/>
      <c r="F77" s="34"/>
      <c r="G77" s="34"/>
      <c r="H77" s="34"/>
      <c r="I77" s="34"/>
      <c r="J77" s="34"/>
      <c r="K77" s="34"/>
    </row>
    <row r="78" spans="5:11" x14ac:dyDescent="0.25">
      <c r="E78" s="34"/>
      <c r="F78" s="34"/>
      <c r="G78" s="34"/>
      <c r="H78" s="34"/>
      <c r="I78" s="34"/>
      <c r="J78" s="34"/>
      <c r="K78" s="34"/>
    </row>
    <row r="79" spans="5:11" x14ac:dyDescent="0.25">
      <c r="E79" s="34"/>
      <c r="F79" s="34"/>
      <c r="G79" s="34"/>
      <c r="H79" s="34"/>
      <c r="I79" s="34"/>
      <c r="J79" s="34"/>
      <c r="K79" s="34"/>
    </row>
    <row r="80" spans="5:11" x14ac:dyDescent="0.25">
      <c r="E80" s="34"/>
      <c r="F80" s="34"/>
      <c r="G80" s="34"/>
      <c r="H80" s="34"/>
      <c r="I80" s="34"/>
      <c r="J80" s="34"/>
      <c r="K80" s="34"/>
    </row>
    <row r="81" spans="5:11" x14ac:dyDescent="0.25">
      <c r="E81" s="34"/>
      <c r="F81" s="34"/>
      <c r="G81" s="34"/>
      <c r="H81" s="34"/>
      <c r="I81" s="34"/>
      <c r="J81" s="34"/>
      <c r="K81" s="34"/>
    </row>
    <row r="82" spans="5:11" x14ac:dyDescent="0.25">
      <c r="E82" s="34"/>
      <c r="F82" s="34"/>
      <c r="G82" s="34"/>
      <c r="H82" s="34"/>
      <c r="I82" s="34"/>
      <c r="J82" s="34"/>
      <c r="K82" s="34"/>
    </row>
    <row r="83" spans="5:11" x14ac:dyDescent="0.25">
      <c r="E83" s="34"/>
      <c r="F83" s="34"/>
      <c r="G83" s="34"/>
      <c r="H83" s="34"/>
      <c r="I83" s="34"/>
      <c r="J83" s="34"/>
      <c r="K83" s="34"/>
    </row>
    <row r="84" spans="5:11" x14ac:dyDescent="0.25">
      <c r="E84" s="34"/>
      <c r="F84" s="34"/>
      <c r="G84" s="34"/>
      <c r="H84" s="34"/>
      <c r="I84" s="34"/>
      <c r="J84" s="34"/>
      <c r="K84" s="34"/>
    </row>
    <row r="85" spans="5:11" x14ac:dyDescent="0.25">
      <c r="E85" s="34"/>
      <c r="F85" s="34"/>
      <c r="G85" s="34"/>
      <c r="H85" s="34"/>
      <c r="I85" s="34"/>
      <c r="J85" s="34"/>
      <c r="K85" s="34"/>
    </row>
    <row r="86" spans="5:11" x14ac:dyDescent="0.25">
      <c r="E86" s="34"/>
      <c r="F86" s="34"/>
      <c r="G86" s="34"/>
      <c r="H86" s="34"/>
      <c r="I86" s="34"/>
      <c r="J86" s="34"/>
      <c r="K86" s="34"/>
    </row>
    <row r="87" spans="5:11" x14ac:dyDescent="0.25">
      <c r="E87" s="34"/>
      <c r="F87" s="34"/>
      <c r="G87" s="34"/>
      <c r="H87" s="34"/>
      <c r="I87" s="34"/>
      <c r="J87" s="34"/>
      <c r="K87" s="34"/>
    </row>
    <row r="88" spans="5:11" x14ac:dyDescent="0.25">
      <c r="E88" s="34"/>
      <c r="F88" s="34"/>
      <c r="G88" s="34"/>
      <c r="H88" s="34"/>
      <c r="I88" s="34"/>
      <c r="J88" s="34"/>
      <c r="K88" s="34"/>
    </row>
    <row r="89" spans="5:11" x14ac:dyDescent="0.25">
      <c r="E89" s="34"/>
      <c r="F89" s="34"/>
      <c r="G89" s="34"/>
      <c r="H89" s="34"/>
      <c r="I89" s="34"/>
      <c r="J89" s="34"/>
      <c r="K89" s="34"/>
    </row>
    <row r="90" spans="5:11" x14ac:dyDescent="0.25">
      <c r="E90" s="34"/>
      <c r="F90" s="34"/>
      <c r="G90" s="34"/>
      <c r="H90" s="34"/>
      <c r="I90" s="34"/>
      <c r="J90" s="34"/>
      <c r="K90" s="34"/>
    </row>
    <row r="91" spans="5:11" x14ac:dyDescent="0.25">
      <c r="E91" s="34"/>
      <c r="F91" s="34"/>
      <c r="G91" s="34"/>
      <c r="H91" s="34"/>
      <c r="I91" s="34"/>
      <c r="J91" s="34"/>
      <c r="K91" s="34"/>
    </row>
    <row r="92" spans="5:11" x14ac:dyDescent="0.25">
      <c r="E92" s="34"/>
      <c r="F92" s="34"/>
      <c r="G92" s="34"/>
      <c r="H92" s="34"/>
      <c r="I92" s="34"/>
      <c r="J92" s="34"/>
      <c r="K92" s="34"/>
    </row>
    <row r="93" spans="5:11" x14ac:dyDescent="0.25">
      <c r="E93" s="34"/>
      <c r="F93" s="34"/>
      <c r="G93" s="34"/>
      <c r="H93" s="34"/>
      <c r="I93" s="34"/>
      <c r="J93" s="34"/>
      <c r="K93" s="34"/>
    </row>
    <row r="94" spans="5:11" x14ac:dyDescent="0.25">
      <c r="E94" s="34"/>
      <c r="F94" s="34"/>
      <c r="G94" s="34"/>
      <c r="H94" s="34"/>
      <c r="I94" s="34"/>
      <c r="J94" s="34"/>
      <c r="K94" s="34"/>
    </row>
    <row r="95" spans="5:11" x14ac:dyDescent="0.25">
      <c r="E95" s="34"/>
      <c r="F95" s="34"/>
      <c r="G95" s="34"/>
      <c r="H95" s="34"/>
      <c r="I95" s="34"/>
      <c r="J95" s="34"/>
      <c r="K95" s="34"/>
    </row>
    <row r="96" spans="5:11" x14ac:dyDescent="0.25">
      <c r="E96" s="34"/>
      <c r="F96" s="34"/>
      <c r="G96" s="34"/>
      <c r="H96" s="34"/>
      <c r="I96" s="34"/>
      <c r="J96" s="34"/>
      <c r="K96" s="34"/>
    </row>
    <row r="97" spans="5:11" x14ac:dyDescent="0.25">
      <c r="E97" s="34"/>
      <c r="F97" s="34"/>
      <c r="G97" s="34"/>
      <c r="H97" s="34"/>
      <c r="I97" s="34"/>
      <c r="J97" s="34"/>
      <c r="K97" s="34"/>
    </row>
    <row r="98" spans="5:11" x14ac:dyDescent="0.25">
      <c r="E98" s="34"/>
      <c r="F98" s="34"/>
      <c r="G98" s="34"/>
      <c r="H98" s="34"/>
      <c r="I98" s="34"/>
      <c r="J98" s="34"/>
      <c r="K98" s="34"/>
    </row>
    <row r="99" spans="5:11" x14ac:dyDescent="0.25">
      <c r="E99" s="34"/>
      <c r="F99" s="34"/>
      <c r="G99" s="34"/>
      <c r="H99" s="34"/>
      <c r="I99" s="34"/>
      <c r="J99" s="34"/>
      <c r="K99" s="34"/>
    </row>
    <row r="100" spans="5:11" x14ac:dyDescent="0.25">
      <c r="E100" s="34"/>
      <c r="F100" s="34"/>
      <c r="G100" s="34"/>
      <c r="H100" s="34"/>
      <c r="I100" s="34"/>
      <c r="J100" s="34"/>
      <c r="K100" s="34"/>
    </row>
    <row r="101" spans="5:11" x14ac:dyDescent="0.25">
      <c r="E101" s="34"/>
      <c r="F101" s="34"/>
      <c r="G101" s="34"/>
      <c r="H101" s="34"/>
      <c r="I101" s="34"/>
      <c r="J101" s="34"/>
      <c r="K101" s="34"/>
    </row>
    <row r="102" spans="5:11" x14ac:dyDescent="0.25">
      <c r="E102" s="34"/>
      <c r="F102" s="34"/>
      <c r="G102" s="34"/>
      <c r="H102" s="34"/>
      <c r="I102" s="34"/>
      <c r="J102" s="34"/>
      <c r="K102" s="34"/>
    </row>
    <row r="103" spans="5:11" x14ac:dyDescent="0.25">
      <c r="E103" s="34"/>
      <c r="F103" s="34"/>
      <c r="G103" s="34"/>
      <c r="H103" s="34"/>
      <c r="I103" s="34"/>
      <c r="J103" s="34"/>
      <c r="K103" s="34"/>
    </row>
    <row r="104" spans="5:11" x14ac:dyDescent="0.25">
      <c r="E104" s="34"/>
      <c r="F104" s="34"/>
      <c r="G104" s="34"/>
      <c r="H104" s="34"/>
      <c r="I104" s="34"/>
      <c r="J104" s="34"/>
      <c r="K104" s="34"/>
    </row>
    <row r="105" spans="5:11" x14ac:dyDescent="0.25">
      <c r="E105" s="34"/>
      <c r="F105" s="34"/>
      <c r="G105" s="34"/>
      <c r="H105" s="34"/>
      <c r="I105" s="34"/>
      <c r="J105" s="34"/>
      <c r="K105" s="34"/>
    </row>
    <row r="106" spans="5:11" x14ac:dyDescent="0.25">
      <c r="E106" s="34"/>
      <c r="F106" s="34"/>
      <c r="G106" s="34"/>
      <c r="H106" s="34"/>
      <c r="I106" s="34"/>
      <c r="J106" s="34"/>
      <c r="K106" s="34"/>
    </row>
    <row r="107" spans="5:11" x14ac:dyDescent="0.25">
      <c r="E107" s="34"/>
      <c r="F107" s="34"/>
      <c r="G107" s="34"/>
      <c r="H107" s="34"/>
      <c r="I107" s="34"/>
      <c r="J107" s="34"/>
      <c r="K107" s="34"/>
    </row>
    <row r="108" spans="5:11" x14ac:dyDescent="0.25">
      <c r="E108" s="34"/>
      <c r="F108" s="34"/>
      <c r="G108" s="34"/>
      <c r="H108" s="34"/>
      <c r="I108" s="34"/>
      <c r="J108" s="34"/>
      <c r="K108" s="34"/>
    </row>
    <row r="109" spans="5:11" x14ac:dyDescent="0.25">
      <c r="E109" s="34"/>
      <c r="F109" s="34"/>
      <c r="G109" s="34"/>
      <c r="H109" s="34"/>
      <c r="I109" s="34"/>
      <c r="J109" s="34"/>
      <c r="K109" s="34"/>
    </row>
    <row r="110" spans="5:11" x14ac:dyDescent="0.25">
      <c r="E110" s="34"/>
      <c r="F110" s="34"/>
      <c r="G110" s="34"/>
      <c r="H110" s="34"/>
      <c r="I110" s="34"/>
      <c r="J110" s="34"/>
      <c r="K110" s="34"/>
    </row>
    <row r="111" spans="5:11" x14ac:dyDescent="0.25">
      <c r="E111" s="34"/>
      <c r="F111" s="34"/>
      <c r="G111" s="34"/>
      <c r="H111" s="34"/>
      <c r="I111" s="34"/>
      <c r="J111" s="34"/>
      <c r="K111" s="34"/>
    </row>
    <row r="112" spans="5:11" x14ac:dyDescent="0.25">
      <c r="E112" s="34"/>
      <c r="F112" s="34"/>
      <c r="G112" s="34"/>
      <c r="H112" s="34"/>
      <c r="I112" s="34"/>
      <c r="J112" s="34"/>
      <c r="K112" s="34"/>
    </row>
    <row r="113" spans="5:11" x14ac:dyDescent="0.25">
      <c r="E113" s="34"/>
      <c r="F113" s="34"/>
      <c r="G113" s="34"/>
      <c r="H113" s="34"/>
      <c r="I113" s="34"/>
      <c r="J113" s="34"/>
      <c r="K113" s="34"/>
    </row>
    <row r="114" spans="5:11" x14ac:dyDescent="0.25">
      <c r="E114" s="34"/>
      <c r="F114" s="34"/>
      <c r="G114" s="34"/>
      <c r="H114" s="34"/>
      <c r="I114" s="34"/>
      <c r="J114" s="34"/>
      <c r="K114" s="34"/>
    </row>
    <row r="115" spans="5:11" x14ac:dyDescent="0.25">
      <c r="E115" s="34"/>
      <c r="F115" s="34"/>
      <c r="G115" s="34"/>
      <c r="H115" s="34"/>
      <c r="I115" s="34"/>
      <c r="J115" s="34"/>
      <c r="K115" s="34"/>
    </row>
    <row r="116" spans="5:11" x14ac:dyDescent="0.25">
      <c r="E116" s="34"/>
      <c r="F116" s="34"/>
      <c r="G116" s="34"/>
      <c r="H116" s="34"/>
      <c r="I116" s="34"/>
      <c r="J116" s="34"/>
      <c r="K116" s="34"/>
    </row>
    <row r="117" spans="5:11" x14ac:dyDescent="0.25">
      <c r="E117" s="34"/>
      <c r="F117" s="34"/>
      <c r="G117" s="34"/>
      <c r="H117" s="34"/>
      <c r="I117" s="34"/>
      <c r="J117" s="34"/>
      <c r="K117" s="34"/>
    </row>
    <row r="118" spans="5:11" x14ac:dyDescent="0.25">
      <c r="E118" s="34"/>
      <c r="F118" s="34"/>
      <c r="G118" s="34"/>
      <c r="H118" s="34"/>
      <c r="I118" s="34"/>
      <c r="J118" s="34"/>
      <c r="K118" s="34"/>
    </row>
    <row r="119" spans="5:11" x14ac:dyDescent="0.25">
      <c r="E119" s="34"/>
      <c r="F119" s="34"/>
      <c r="G119" s="34"/>
      <c r="H119" s="34"/>
      <c r="I119" s="34"/>
      <c r="J119" s="34"/>
      <c r="K119" s="34"/>
    </row>
    <row r="120" spans="5:11" x14ac:dyDescent="0.25">
      <c r="E120" s="34"/>
      <c r="F120" s="34"/>
      <c r="G120" s="34"/>
      <c r="H120" s="34"/>
      <c r="I120" s="34"/>
      <c r="J120" s="34"/>
      <c r="K120" s="34"/>
    </row>
    <row r="121" spans="5:11" x14ac:dyDescent="0.25">
      <c r="E121" s="34"/>
      <c r="F121" s="34"/>
      <c r="G121" s="34"/>
      <c r="H121" s="34"/>
      <c r="I121" s="34"/>
      <c r="J121" s="34"/>
      <c r="K121" s="34"/>
    </row>
    <row r="122" spans="5:11" x14ac:dyDescent="0.25">
      <c r="E122" s="34"/>
      <c r="F122" s="34"/>
      <c r="G122" s="34"/>
      <c r="H122" s="34"/>
      <c r="I122" s="34"/>
      <c r="J122" s="34"/>
      <c r="K122" s="34"/>
    </row>
    <row r="123" spans="5:11" x14ac:dyDescent="0.25">
      <c r="E123" s="34"/>
      <c r="F123" s="34"/>
      <c r="G123" s="34"/>
      <c r="H123" s="34"/>
      <c r="I123" s="34"/>
      <c r="J123" s="34"/>
      <c r="K123" s="34"/>
    </row>
    <row r="124" spans="5:11" x14ac:dyDescent="0.25">
      <c r="E124" s="34"/>
      <c r="F124" s="34"/>
      <c r="G124" s="34"/>
      <c r="H124" s="34"/>
      <c r="I124" s="34"/>
      <c r="J124" s="34"/>
      <c r="K124" s="34"/>
    </row>
    <row r="125" spans="5:11" x14ac:dyDescent="0.25">
      <c r="E125" s="34"/>
      <c r="F125" s="34"/>
      <c r="G125" s="34"/>
      <c r="H125" s="34"/>
      <c r="I125" s="34"/>
      <c r="J125" s="34"/>
      <c r="K125" s="34"/>
    </row>
    <row r="126" spans="5:11" x14ac:dyDescent="0.25">
      <c r="E126" s="34"/>
      <c r="F126" s="34"/>
      <c r="G126" s="34"/>
      <c r="H126" s="34"/>
      <c r="I126" s="34"/>
      <c r="J126" s="34"/>
      <c r="K126" s="34"/>
    </row>
    <row r="127" spans="5:11" x14ac:dyDescent="0.25">
      <c r="E127" s="34"/>
      <c r="F127" s="34"/>
      <c r="G127" s="34"/>
      <c r="H127" s="34"/>
      <c r="I127" s="34"/>
      <c r="J127" s="34"/>
      <c r="K127" s="34"/>
    </row>
    <row r="128" spans="5:11" x14ac:dyDescent="0.25">
      <c r="E128" s="34"/>
      <c r="F128" s="34"/>
      <c r="G128" s="34"/>
      <c r="H128" s="34"/>
      <c r="I128" s="34"/>
      <c r="J128" s="34"/>
      <c r="K128" s="34"/>
    </row>
    <row r="129" spans="5:11" x14ac:dyDescent="0.25">
      <c r="E129" s="34"/>
      <c r="F129" s="34"/>
      <c r="G129" s="34"/>
      <c r="H129" s="34"/>
      <c r="I129" s="34"/>
      <c r="J129" s="34"/>
      <c r="K129" s="34"/>
    </row>
    <row r="130" spans="5:11" x14ac:dyDescent="0.25">
      <c r="E130" s="34"/>
      <c r="F130" s="34"/>
      <c r="G130" s="34"/>
      <c r="H130" s="34"/>
      <c r="I130" s="34"/>
      <c r="J130" s="34"/>
      <c r="K130" s="34"/>
    </row>
    <row r="131" spans="5:11" x14ac:dyDescent="0.25">
      <c r="E131" s="34"/>
      <c r="F131" s="34"/>
      <c r="G131" s="34"/>
      <c r="H131" s="34"/>
      <c r="I131" s="34"/>
      <c r="J131" s="34"/>
      <c r="K131" s="34"/>
    </row>
    <row r="132" spans="5:11" x14ac:dyDescent="0.25">
      <c r="E132" s="34"/>
      <c r="F132" s="34"/>
      <c r="G132" s="34"/>
      <c r="H132" s="34"/>
      <c r="I132" s="34"/>
      <c r="J132" s="34"/>
      <c r="K132" s="34"/>
    </row>
    <row r="133" spans="5:11" x14ac:dyDescent="0.25">
      <c r="E133" s="34"/>
      <c r="F133" s="34"/>
      <c r="G133" s="34"/>
      <c r="H133" s="34"/>
      <c r="I133" s="34"/>
      <c r="J133" s="34"/>
      <c r="K133" s="34"/>
    </row>
    <row r="134" spans="5:11" x14ac:dyDescent="0.25">
      <c r="E134" s="34"/>
      <c r="F134" s="34"/>
      <c r="G134" s="34"/>
      <c r="H134" s="34"/>
      <c r="I134" s="34"/>
      <c r="J134" s="34"/>
      <c r="K134" s="34"/>
    </row>
    <row r="135" spans="5:11" x14ac:dyDescent="0.25">
      <c r="E135" s="34"/>
      <c r="F135" s="34"/>
      <c r="G135" s="34"/>
      <c r="H135" s="34"/>
      <c r="I135" s="34"/>
      <c r="J135" s="34"/>
      <c r="K135" s="34"/>
    </row>
    <row r="136" spans="5:11" x14ac:dyDescent="0.25">
      <c r="E136" s="34"/>
      <c r="F136" s="34"/>
      <c r="G136" s="34"/>
      <c r="H136" s="34"/>
      <c r="I136" s="34"/>
      <c r="J136" s="34"/>
      <c r="K136" s="34"/>
    </row>
    <row r="137" spans="5:11" x14ac:dyDescent="0.25">
      <c r="E137" s="34"/>
      <c r="F137" s="34"/>
      <c r="G137" s="34"/>
      <c r="H137" s="34"/>
      <c r="I137" s="34"/>
      <c r="J137" s="34"/>
      <c r="K137" s="34"/>
    </row>
    <row r="138" spans="5:11" x14ac:dyDescent="0.25">
      <c r="E138" s="34"/>
      <c r="F138" s="34"/>
      <c r="G138" s="34"/>
      <c r="H138" s="34"/>
      <c r="I138" s="34"/>
      <c r="J138" s="34"/>
      <c r="K138" s="34"/>
    </row>
    <row r="139" spans="5:11" x14ac:dyDescent="0.25">
      <c r="E139" s="34"/>
      <c r="F139" s="34"/>
      <c r="G139" s="34"/>
      <c r="H139" s="34"/>
      <c r="I139" s="34"/>
      <c r="J139" s="34"/>
      <c r="K139" s="34"/>
    </row>
    <row r="140" spans="5:11" x14ac:dyDescent="0.25">
      <c r="E140" s="34"/>
      <c r="F140" s="34"/>
      <c r="G140" s="34"/>
      <c r="H140" s="34"/>
      <c r="I140" s="34"/>
      <c r="J140" s="34"/>
      <c r="K140" s="34"/>
    </row>
    <row r="141" spans="5:11" x14ac:dyDescent="0.25">
      <c r="E141" s="34"/>
      <c r="F141" s="34"/>
      <c r="G141" s="34"/>
      <c r="H141" s="34"/>
      <c r="I141" s="34"/>
      <c r="J141" s="34"/>
      <c r="K141" s="34"/>
    </row>
    <row r="142" spans="5:11" x14ac:dyDescent="0.25">
      <c r="E142" s="34"/>
      <c r="F142" s="34"/>
      <c r="G142" s="34"/>
      <c r="H142" s="34"/>
      <c r="I142" s="34"/>
      <c r="J142" s="34"/>
      <c r="K142" s="34"/>
    </row>
    <row r="143" spans="5:11" x14ac:dyDescent="0.25">
      <c r="E143" s="34"/>
      <c r="F143" s="34"/>
      <c r="G143" s="34"/>
      <c r="H143" s="34"/>
      <c r="I143" s="34"/>
      <c r="J143" s="34"/>
      <c r="K143" s="34"/>
    </row>
    <row r="144" spans="5:11" x14ac:dyDescent="0.25">
      <c r="E144" s="34"/>
      <c r="F144" s="34"/>
      <c r="G144" s="34"/>
      <c r="H144" s="34"/>
      <c r="I144" s="34"/>
      <c r="J144" s="34"/>
      <c r="K144" s="34"/>
    </row>
    <row r="145" spans="5:11" x14ac:dyDescent="0.25">
      <c r="E145" s="34"/>
      <c r="F145" s="34"/>
      <c r="G145" s="34"/>
      <c r="H145" s="34"/>
      <c r="I145" s="34"/>
      <c r="J145" s="34"/>
      <c r="K145" s="34"/>
    </row>
    <row r="146" spans="5:11" x14ac:dyDescent="0.25">
      <c r="E146" s="34"/>
      <c r="F146" s="34"/>
      <c r="G146" s="34"/>
      <c r="H146" s="34"/>
      <c r="I146" s="34"/>
      <c r="J146" s="34"/>
      <c r="K146" s="34"/>
    </row>
    <row r="147" spans="5:11" x14ac:dyDescent="0.25">
      <c r="E147" s="34"/>
      <c r="F147" s="34"/>
      <c r="G147" s="34"/>
      <c r="H147" s="34"/>
      <c r="I147" s="34"/>
      <c r="J147" s="34"/>
      <c r="K147" s="34"/>
    </row>
    <row r="148" spans="5:11" x14ac:dyDescent="0.25">
      <c r="E148" s="34"/>
      <c r="F148" s="34"/>
      <c r="G148" s="34"/>
      <c r="H148" s="34"/>
      <c r="I148" s="34"/>
      <c r="J148" s="34"/>
      <c r="K148" s="34"/>
    </row>
    <row r="149" spans="5:11" x14ac:dyDescent="0.25">
      <c r="E149" s="34"/>
      <c r="F149" s="34"/>
      <c r="G149" s="34"/>
      <c r="H149" s="34"/>
      <c r="I149" s="34"/>
      <c r="J149" s="34"/>
      <c r="K149" s="34"/>
    </row>
    <row r="150" spans="5:11" x14ac:dyDescent="0.25">
      <c r="E150" s="34"/>
      <c r="F150" s="34"/>
      <c r="G150" s="34"/>
      <c r="H150" s="34"/>
      <c r="I150" s="34"/>
      <c r="J150" s="34"/>
      <c r="K150" s="34"/>
    </row>
    <row r="151" spans="5:11" x14ac:dyDescent="0.25">
      <c r="E151" s="34"/>
      <c r="F151" s="34"/>
      <c r="G151" s="34"/>
      <c r="H151" s="34"/>
      <c r="I151" s="34"/>
      <c r="J151" s="34"/>
      <c r="K151" s="34"/>
    </row>
    <row r="152" spans="5:11" x14ac:dyDescent="0.25">
      <c r="E152" s="34"/>
      <c r="F152" s="34"/>
      <c r="G152" s="34"/>
      <c r="H152" s="34"/>
      <c r="I152" s="34"/>
      <c r="J152" s="34"/>
      <c r="K152" s="34"/>
    </row>
    <row r="153" spans="5:11" x14ac:dyDescent="0.25">
      <c r="E153" s="34"/>
      <c r="F153" s="34"/>
      <c r="G153" s="34"/>
      <c r="H153" s="34"/>
      <c r="I153" s="34"/>
      <c r="J153" s="34"/>
      <c r="K153" s="34"/>
    </row>
    <row r="154" spans="5:11" x14ac:dyDescent="0.25">
      <c r="E154" s="34"/>
      <c r="F154" s="34"/>
      <c r="G154" s="34"/>
      <c r="H154" s="34"/>
      <c r="I154" s="34"/>
      <c r="J154" s="34"/>
      <c r="K154" s="34"/>
    </row>
    <row r="155" spans="5:11" x14ac:dyDescent="0.25">
      <c r="E155" s="34"/>
      <c r="F155" s="34"/>
      <c r="G155" s="34"/>
      <c r="H155" s="34"/>
      <c r="I155" s="34"/>
      <c r="J155" s="34"/>
      <c r="K155" s="34"/>
    </row>
    <row r="156" spans="5:11" x14ac:dyDescent="0.25">
      <c r="E156" s="34"/>
      <c r="F156" s="34"/>
      <c r="G156" s="34"/>
      <c r="H156" s="34"/>
      <c r="I156" s="34"/>
      <c r="J156" s="34"/>
      <c r="K156" s="34"/>
    </row>
    <row r="157" spans="5:11" x14ac:dyDescent="0.25">
      <c r="E157" s="34"/>
      <c r="F157" s="34"/>
      <c r="G157" s="34"/>
      <c r="H157" s="34"/>
      <c r="I157" s="34"/>
      <c r="J157" s="34"/>
      <c r="K157" s="34"/>
    </row>
    <row r="158" spans="5:11" x14ac:dyDescent="0.25">
      <c r="E158" s="34"/>
      <c r="F158" s="34"/>
      <c r="G158" s="34"/>
      <c r="H158" s="34"/>
      <c r="I158" s="34"/>
      <c r="J158" s="34"/>
      <c r="K158" s="34"/>
    </row>
    <row r="159" spans="5:11" x14ac:dyDescent="0.25">
      <c r="E159" s="34"/>
      <c r="F159" s="34"/>
      <c r="G159" s="34"/>
      <c r="H159" s="34"/>
      <c r="I159" s="34"/>
      <c r="J159" s="34"/>
      <c r="K159" s="34"/>
    </row>
    <row r="160" spans="5:11" x14ac:dyDescent="0.25">
      <c r="E160" s="34"/>
      <c r="F160" s="34"/>
      <c r="G160" s="34"/>
      <c r="H160" s="34"/>
      <c r="I160" s="34"/>
      <c r="J160" s="34"/>
      <c r="K160" s="34"/>
    </row>
    <row r="161" spans="5:11" x14ac:dyDescent="0.25">
      <c r="E161" s="34"/>
      <c r="F161" s="34"/>
      <c r="G161" s="34"/>
      <c r="H161" s="34"/>
      <c r="I161" s="34"/>
      <c r="J161" s="34"/>
      <c r="K161" s="34"/>
    </row>
    <row r="162" spans="5:11" x14ac:dyDescent="0.25">
      <c r="E162" s="34"/>
      <c r="F162" s="34"/>
      <c r="G162" s="34"/>
      <c r="H162" s="34"/>
      <c r="I162" s="34"/>
      <c r="J162" s="34"/>
      <c r="K162" s="34"/>
    </row>
    <row r="163" spans="5:11" x14ac:dyDescent="0.25">
      <c r="E163" s="34"/>
      <c r="F163" s="34"/>
      <c r="G163" s="34"/>
      <c r="H163" s="34"/>
      <c r="I163" s="34"/>
      <c r="J163" s="34"/>
      <c r="K163" s="34"/>
    </row>
    <row r="164" spans="5:11" x14ac:dyDescent="0.25">
      <c r="E164" s="34"/>
      <c r="F164" s="34"/>
      <c r="G164" s="34"/>
      <c r="H164" s="34"/>
      <c r="I164" s="34"/>
      <c r="J164" s="34"/>
      <c r="K164" s="34"/>
    </row>
    <row r="165" spans="5:11" x14ac:dyDescent="0.25">
      <c r="E165" s="34"/>
      <c r="F165" s="34"/>
      <c r="G165" s="34"/>
      <c r="H165" s="34"/>
      <c r="I165" s="34"/>
      <c r="J165" s="34"/>
      <c r="K165" s="34"/>
    </row>
    <row r="166" spans="5:11" x14ac:dyDescent="0.25">
      <c r="E166" s="34"/>
      <c r="F166" s="34"/>
      <c r="G166" s="34"/>
      <c r="H166" s="34"/>
      <c r="I166" s="34"/>
      <c r="J166" s="34"/>
      <c r="K166" s="34"/>
    </row>
    <row r="167" spans="5:11" x14ac:dyDescent="0.25">
      <c r="E167" s="34"/>
      <c r="F167" s="34"/>
      <c r="G167" s="34"/>
      <c r="H167" s="34"/>
      <c r="I167" s="34"/>
      <c r="J167" s="34"/>
      <c r="K167" s="34"/>
    </row>
    <row r="168" spans="5:11" x14ac:dyDescent="0.25">
      <c r="E168" s="34"/>
      <c r="F168" s="34"/>
      <c r="G168" s="34"/>
      <c r="H168" s="34"/>
      <c r="I168" s="34"/>
      <c r="J168" s="34"/>
      <c r="K168" s="34"/>
    </row>
    <row r="169" spans="5:11" x14ac:dyDescent="0.25">
      <c r="E169" s="34"/>
      <c r="F169" s="34"/>
      <c r="G169" s="34"/>
      <c r="H169" s="34"/>
      <c r="I169" s="34"/>
      <c r="J169" s="34"/>
      <c r="K169" s="34"/>
    </row>
    <row r="170" spans="5:11" x14ac:dyDescent="0.25">
      <c r="E170" s="34"/>
      <c r="F170" s="34"/>
      <c r="G170" s="34"/>
      <c r="H170" s="34"/>
      <c r="I170" s="34"/>
      <c r="J170" s="34"/>
      <c r="K170" s="34"/>
    </row>
    <row r="171" spans="5:11" x14ac:dyDescent="0.25">
      <c r="E171" s="34"/>
      <c r="F171" s="34"/>
      <c r="G171" s="34"/>
      <c r="H171" s="34"/>
      <c r="I171" s="34"/>
      <c r="J171" s="34"/>
      <c r="K171" s="34"/>
    </row>
    <row r="172" spans="5:11" x14ac:dyDescent="0.25">
      <c r="E172" s="34"/>
      <c r="F172" s="34"/>
      <c r="G172" s="34"/>
      <c r="H172" s="34"/>
      <c r="I172" s="34"/>
      <c r="J172" s="34"/>
      <c r="K172" s="34"/>
    </row>
    <row r="173" spans="5:11" x14ac:dyDescent="0.25">
      <c r="E173" s="34"/>
      <c r="F173" s="34"/>
      <c r="G173" s="34"/>
      <c r="H173" s="34"/>
      <c r="I173" s="34"/>
      <c r="J173" s="34"/>
      <c r="K173" s="34"/>
    </row>
    <row r="174" spans="5:11" x14ac:dyDescent="0.25">
      <c r="E174" s="34"/>
      <c r="F174" s="34"/>
      <c r="G174" s="34"/>
      <c r="H174" s="34"/>
      <c r="I174" s="34"/>
      <c r="J174" s="34"/>
      <c r="K174" s="34"/>
    </row>
    <row r="175" spans="5:11" x14ac:dyDescent="0.25">
      <c r="E175" s="34"/>
      <c r="F175" s="34"/>
      <c r="G175" s="34"/>
      <c r="H175" s="34"/>
      <c r="I175" s="34"/>
      <c r="J175" s="34"/>
      <c r="K175" s="34"/>
    </row>
    <row r="176" spans="5:11" x14ac:dyDescent="0.25">
      <c r="E176" s="34"/>
      <c r="F176" s="34"/>
      <c r="G176" s="34"/>
      <c r="H176" s="34"/>
      <c r="I176" s="34"/>
      <c r="J176" s="34"/>
      <c r="K176" s="34"/>
    </row>
    <row r="177" spans="5:11" x14ac:dyDescent="0.25">
      <c r="E177" s="34"/>
      <c r="F177" s="34"/>
      <c r="G177" s="34"/>
      <c r="H177" s="34"/>
      <c r="I177" s="34"/>
      <c r="J177" s="34"/>
      <c r="K177" s="34"/>
    </row>
    <row r="178" spans="5:11" x14ac:dyDescent="0.25">
      <c r="E178" s="34"/>
      <c r="F178" s="34"/>
      <c r="G178" s="34"/>
      <c r="H178" s="34"/>
      <c r="I178" s="34"/>
      <c r="J178" s="34"/>
      <c r="K178" s="34"/>
    </row>
    <row r="179" spans="5:11" x14ac:dyDescent="0.25">
      <c r="E179" s="34"/>
      <c r="F179" s="34"/>
      <c r="G179" s="34"/>
      <c r="H179" s="34"/>
      <c r="I179" s="34"/>
      <c r="J179" s="34"/>
      <c r="K179" s="34"/>
    </row>
    <row r="180" spans="5:11" x14ac:dyDescent="0.25">
      <c r="E180" s="34"/>
      <c r="F180" s="34"/>
      <c r="G180" s="34"/>
      <c r="H180" s="34"/>
      <c r="I180" s="34"/>
      <c r="J180" s="34"/>
      <c r="K180" s="34"/>
    </row>
    <row r="181" spans="5:11" x14ac:dyDescent="0.25">
      <c r="E181" s="34"/>
      <c r="F181" s="34"/>
      <c r="G181" s="34"/>
      <c r="H181" s="34"/>
      <c r="I181" s="34"/>
      <c r="J181" s="34"/>
      <c r="K181" s="34"/>
    </row>
    <row r="182" spans="5:11" x14ac:dyDescent="0.25">
      <c r="E182" s="34"/>
      <c r="F182" s="34"/>
      <c r="G182" s="34"/>
      <c r="H182" s="34"/>
      <c r="I182" s="34"/>
      <c r="J182" s="34"/>
      <c r="K182" s="34"/>
    </row>
    <row r="183" spans="5:11" x14ac:dyDescent="0.25">
      <c r="E183" s="34"/>
      <c r="F183" s="34"/>
      <c r="G183" s="34"/>
      <c r="H183" s="34"/>
      <c r="I183" s="34"/>
      <c r="J183" s="34"/>
      <c r="K183" s="34"/>
    </row>
    <row r="184" spans="5:11" x14ac:dyDescent="0.25">
      <c r="E184" s="34"/>
      <c r="F184" s="34"/>
      <c r="G184" s="34"/>
      <c r="H184" s="34"/>
      <c r="I184" s="34"/>
      <c r="J184" s="34"/>
      <c r="K184" s="34"/>
    </row>
    <row r="185" spans="5:11" x14ac:dyDescent="0.25">
      <c r="E185" s="34"/>
      <c r="F185" s="34"/>
      <c r="G185" s="34"/>
      <c r="H185" s="34"/>
      <c r="I185" s="34"/>
      <c r="J185" s="34"/>
      <c r="K185" s="34"/>
    </row>
    <row r="186" spans="5:11" x14ac:dyDescent="0.25">
      <c r="E186" s="34"/>
      <c r="F186" s="34"/>
      <c r="G186" s="34"/>
      <c r="H186" s="34"/>
      <c r="I186" s="34"/>
      <c r="J186" s="34"/>
      <c r="K186" s="34"/>
    </row>
    <row r="187" spans="5:11" x14ac:dyDescent="0.25">
      <c r="E187" s="34"/>
      <c r="F187" s="34"/>
      <c r="G187" s="34"/>
      <c r="H187" s="34"/>
      <c r="I187" s="34"/>
      <c r="J187" s="34"/>
      <c r="K187" s="34"/>
    </row>
    <row r="188" spans="5:11" x14ac:dyDescent="0.25">
      <c r="E188" s="34"/>
      <c r="F188" s="34"/>
      <c r="G188" s="34"/>
      <c r="H188" s="34"/>
      <c r="I188" s="34"/>
      <c r="J188" s="34"/>
      <c r="K188" s="34"/>
    </row>
    <row r="189" spans="5:11" x14ac:dyDescent="0.25">
      <c r="E189" s="34"/>
      <c r="F189" s="34"/>
      <c r="G189" s="34"/>
      <c r="H189" s="34"/>
      <c r="I189" s="34"/>
      <c r="J189" s="34"/>
      <c r="K189" s="34"/>
    </row>
    <row r="190" spans="5:11" x14ac:dyDescent="0.25">
      <c r="E190" s="34"/>
      <c r="F190" s="34"/>
      <c r="G190" s="34"/>
      <c r="H190" s="34"/>
      <c r="I190" s="34"/>
      <c r="J190" s="34"/>
      <c r="K190" s="34"/>
    </row>
    <row r="191" spans="5:11" x14ac:dyDescent="0.25">
      <c r="E191" s="34"/>
      <c r="F191" s="34"/>
      <c r="G191" s="34"/>
      <c r="H191" s="34"/>
      <c r="I191" s="34"/>
      <c r="J191" s="34"/>
      <c r="K191" s="34"/>
    </row>
    <row r="192" spans="5:11" x14ac:dyDescent="0.25">
      <c r="E192" s="34"/>
      <c r="F192" s="34"/>
      <c r="G192" s="34"/>
      <c r="H192" s="34"/>
      <c r="I192" s="34"/>
      <c r="J192" s="34"/>
      <c r="K192" s="34"/>
    </row>
    <row r="193" spans="5:11" x14ac:dyDescent="0.25">
      <c r="E193" s="34"/>
      <c r="F193" s="34"/>
      <c r="G193" s="34"/>
      <c r="H193" s="34"/>
      <c r="I193" s="34"/>
      <c r="J193" s="34"/>
      <c r="K193" s="34"/>
    </row>
    <row r="194" spans="5:11" x14ac:dyDescent="0.25">
      <c r="E194" s="34"/>
      <c r="F194" s="34"/>
      <c r="G194" s="34"/>
      <c r="H194" s="34"/>
      <c r="I194" s="34"/>
      <c r="J194" s="34"/>
      <c r="K194" s="34"/>
    </row>
    <row r="195" spans="5:11" x14ac:dyDescent="0.25">
      <c r="E195" s="34"/>
      <c r="F195" s="34"/>
      <c r="G195" s="34"/>
      <c r="H195" s="34"/>
      <c r="I195" s="34"/>
      <c r="J195" s="34"/>
      <c r="K195" s="34"/>
    </row>
    <row r="196" spans="5:11" x14ac:dyDescent="0.25">
      <c r="E196" s="34"/>
      <c r="F196" s="34"/>
      <c r="G196" s="34"/>
      <c r="H196" s="34"/>
      <c r="I196" s="34"/>
      <c r="J196" s="34"/>
      <c r="K196" s="34"/>
    </row>
    <row r="197" spans="5:11" x14ac:dyDescent="0.25">
      <c r="E197" s="34"/>
      <c r="F197" s="34"/>
      <c r="G197" s="34"/>
      <c r="H197" s="34"/>
      <c r="I197" s="34"/>
      <c r="J197" s="34"/>
      <c r="K197" s="34"/>
    </row>
    <row r="198" spans="5:11" x14ac:dyDescent="0.25">
      <c r="E198" s="34"/>
      <c r="F198" s="34"/>
      <c r="G198" s="34"/>
      <c r="H198" s="34"/>
      <c r="I198" s="34"/>
      <c r="J198" s="34"/>
      <c r="K198" s="34"/>
    </row>
    <row r="199" spans="5:11" x14ac:dyDescent="0.25">
      <c r="E199" s="34"/>
      <c r="F199" s="34"/>
      <c r="G199" s="34"/>
      <c r="H199" s="34"/>
      <c r="I199" s="34"/>
      <c r="J199" s="34"/>
      <c r="K199" s="34"/>
    </row>
    <row r="200" spans="5:11" x14ac:dyDescent="0.25">
      <c r="E200" s="34"/>
      <c r="F200" s="34"/>
      <c r="G200" s="34"/>
      <c r="H200" s="34"/>
      <c r="I200" s="34"/>
      <c r="J200" s="34"/>
      <c r="K200" s="34"/>
    </row>
    <row r="201" spans="5:11" x14ac:dyDescent="0.25">
      <c r="E201" s="34"/>
      <c r="F201" s="34"/>
      <c r="G201" s="34"/>
      <c r="H201" s="34"/>
      <c r="I201" s="34"/>
      <c r="J201" s="34"/>
      <c r="K201" s="34"/>
    </row>
    <row r="202" spans="5:11" x14ac:dyDescent="0.25">
      <c r="E202" s="34"/>
      <c r="F202" s="34"/>
      <c r="G202" s="34"/>
      <c r="H202" s="34"/>
      <c r="I202" s="34"/>
      <c r="J202" s="34"/>
      <c r="K202" s="34"/>
    </row>
    <row r="203" spans="5:11" x14ac:dyDescent="0.25">
      <c r="E203" s="34"/>
      <c r="F203" s="34"/>
      <c r="G203" s="34"/>
      <c r="H203" s="34"/>
      <c r="I203" s="34"/>
      <c r="J203" s="34"/>
      <c r="K203" s="34"/>
    </row>
    <row r="204" spans="5:11" x14ac:dyDescent="0.25">
      <c r="E204" s="34"/>
      <c r="F204" s="34"/>
      <c r="G204" s="34"/>
      <c r="H204" s="34"/>
      <c r="I204" s="34"/>
      <c r="J204" s="34"/>
      <c r="K204" s="34"/>
    </row>
    <row r="205" spans="5:11" x14ac:dyDescent="0.25">
      <c r="E205" s="34"/>
      <c r="F205" s="34"/>
      <c r="G205" s="34"/>
      <c r="H205" s="34"/>
      <c r="I205" s="34"/>
      <c r="J205" s="34"/>
      <c r="K205" s="34"/>
    </row>
    <row r="206" spans="5:11" x14ac:dyDescent="0.25">
      <c r="E206" s="34"/>
      <c r="F206" s="34"/>
      <c r="G206" s="34"/>
      <c r="H206" s="34"/>
      <c r="I206" s="34"/>
      <c r="J206" s="34"/>
      <c r="K206" s="34"/>
    </row>
    <row r="207" spans="5:11" x14ac:dyDescent="0.25">
      <c r="E207" s="34"/>
      <c r="F207" s="34"/>
      <c r="G207" s="34"/>
      <c r="H207" s="34"/>
      <c r="I207" s="34"/>
      <c r="J207" s="34"/>
      <c r="K207" s="34"/>
    </row>
    <row r="208" spans="5:11" x14ac:dyDescent="0.25">
      <c r="E208" s="34"/>
      <c r="F208" s="34"/>
      <c r="G208" s="34"/>
      <c r="H208" s="34"/>
      <c r="I208" s="34"/>
      <c r="J208" s="34"/>
      <c r="K208" s="34"/>
    </row>
    <row r="209" spans="5:11" x14ac:dyDescent="0.25">
      <c r="E209" s="34"/>
      <c r="F209" s="34"/>
      <c r="G209" s="34"/>
      <c r="H209" s="34"/>
      <c r="I209" s="34"/>
      <c r="J209" s="34"/>
      <c r="K209" s="34"/>
    </row>
    <row r="210" spans="5:11" x14ac:dyDescent="0.25">
      <c r="E210" s="34"/>
      <c r="F210" s="34"/>
      <c r="G210" s="34"/>
      <c r="H210" s="34"/>
      <c r="I210" s="34"/>
      <c r="J210" s="34"/>
      <c r="K210" s="34"/>
    </row>
    <row r="211" spans="5:11" x14ac:dyDescent="0.25">
      <c r="E211" s="34"/>
      <c r="F211" s="34"/>
      <c r="G211" s="34"/>
      <c r="H211" s="34"/>
      <c r="I211" s="34"/>
      <c r="J211" s="34"/>
      <c r="K211" s="34"/>
    </row>
    <row r="212" spans="5:11" x14ac:dyDescent="0.25">
      <c r="E212" s="34"/>
      <c r="F212" s="34"/>
      <c r="G212" s="34"/>
      <c r="H212" s="34"/>
      <c r="I212" s="34"/>
      <c r="J212" s="34"/>
      <c r="K212" s="34"/>
    </row>
    <row r="213" spans="5:11" x14ac:dyDescent="0.25">
      <c r="E213" s="34"/>
      <c r="F213" s="34"/>
      <c r="G213" s="34"/>
      <c r="H213" s="34"/>
      <c r="I213" s="34"/>
      <c r="J213" s="34"/>
      <c r="K213" s="34"/>
    </row>
    <row r="214" spans="5:11" x14ac:dyDescent="0.25">
      <c r="E214" s="34"/>
      <c r="F214" s="34"/>
      <c r="G214" s="34"/>
      <c r="H214" s="34"/>
      <c r="I214" s="34"/>
      <c r="J214" s="34"/>
      <c r="K214" s="34"/>
    </row>
    <row r="215" spans="5:11" x14ac:dyDescent="0.25">
      <c r="E215" s="34"/>
      <c r="F215" s="34"/>
      <c r="G215" s="34"/>
      <c r="H215" s="34"/>
      <c r="I215" s="34"/>
      <c r="J215" s="34"/>
      <c r="K215" s="34"/>
    </row>
    <row r="216" spans="5:11" x14ac:dyDescent="0.25">
      <c r="E216" s="34"/>
      <c r="F216" s="34"/>
      <c r="G216" s="34"/>
      <c r="H216" s="34"/>
      <c r="I216" s="34"/>
      <c r="J216" s="34"/>
      <c r="K216" s="34"/>
    </row>
    <row r="217" spans="5:11" x14ac:dyDescent="0.25">
      <c r="E217" s="34"/>
      <c r="F217" s="34"/>
      <c r="G217" s="34"/>
      <c r="H217" s="34"/>
      <c r="I217" s="34"/>
      <c r="J217" s="34"/>
      <c r="K217" s="34"/>
    </row>
    <row r="218" spans="5:11" x14ac:dyDescent="0.25">
      <c r="E218" s="34"/>
      <c r="F218" s="34"/>
      <c r="G218" s="34"/>
      <c r="H218" s="34"/>
      <c r="I218" s="34"/>
      <c r="J218" s="34"/>
      <c r="K218" s="34"/>
    </row>
    <row r="219" spans="5:11" x14ac:dyDescent="0.25">
      <c r="E219" s="34"/>
      <c r="F219" s="34"/>
      <c r="G219" s="34"/>
      <c r="H219" s="34"/>
      <c r="I219" s="34"/>
      <c r="J219" s="34"/>
      <c r="K219" s="34"/>
    </row>
    <row r="220" spans="5:11" x14ac:dyDescent="0.25">
      <c r="E220" s="34"/>
      <c r="F220" s="34"/>
      <c r="G220" s="34"/>
      <c r="H220" s="34"/>
      <c r="I220" s="34"/>
      <c r="J220" s="34"/>
      <c r="K220" s="34"/>
    </row>
    <row r="221" spans="5:11" x14ac:dyDescent="0.25">
      <c r="E221" s="34"/>
      <c r="F221" s="34"/>
      <c r="G221" s="34"/>
      <c r="H221" s="34"/>
      <c r="I221" s="34"/>
      <c r="J221" s="34"/>
      <c r="K221" s="34"/>
    </row>
    <row r="222" spans="5:11" x14ac:dyDescent="0.25">
      <c r="E222" s="34"/>
      <c r="F222" s="34"/>
      <c r="G222" s="34"/>
      <c r="H222" s="34"/>
      <c r="I222" s="34"/>
      <c r="J222" s="34"/>
      <c r="K222" s="34"/>
    </row>
    <row r="223" spans="5:11" x14ac:dyDescent="0.25">
      <c r="E223" s="34"/>
      <c r="F223" s="34"/>
      <c r="G223" s="34"/>
      <c r="H223" s="34"/>
      <c r="I223" s="34"/>
      <c r="J223" s="34"/>
      <c r="K223" s="34"/>
    </row>
    <row r="224" spans="5:11" x14ac:dyDescent="0.25">
      <c r="E224" s="34"/>
      <c r="F224" s="34"/>
      <c r="G224" s="34"/>
      <c r="H224" s="34"/>
      <c r="I224" s="34"/>
      <c r="J224" s="34"/>
      <c r="K224" s="34"/>
    </row>
  </sheetData>
  <sortState xmlns:xlrd2="http://schemas.microsoft.com/office/spreadsheetml/2017/richdata2" ref="A10:AA32">
    <sortCondition ref="A10:A3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403151"/>
  </sheetPr>
  <dimension ref="A1:AA370"/>
  <sheetViews>
    <sheetView zoomScale="90" zoomScaleNormal="90" workbookViewId="0">
      <pane xSplit="1" ySplit="4" topLeftCell="I5" activePane="bottomRight" state="frozen"/>
      <selection activeCell="A4" sqref="A4"/>
      <selection pane="topRight" activeCell="A4" sqref="A4"/>
      <selection pane="bottomLeft" activeCell="A4" sqref="A4"/>
      <selection pane="bottomRight" activeCell="S10" sqref="S10"/>
    </sheetView>
  </sheetViews>
  <sheetFormatPr defaultRowHeight="15" x14ac:dyDescent="0.25"/>
  <cols>
    <col min="1" max="1" width="46.5703125" style="4" customWidth="1"/>
    <col min="2" max="2" width="16.42578125" style="4" customWidth="1"/>
    <col min="3" max="3" width="9.140625" style="10"/>
    <col min="4" max="4" width="13" style="4" customWidth="1"/>
    <col min="5" max="5" width="12.85546875" style="4" bestFit="1" customWidth="1"/>
    <col min="6" max="6" width="11.42578125" style="4" bestFit="1" customWidth="1"/>
    <col min="7" max="7" width="13.140625" style="4" bestFit="1" customWidth="1"/>
    <col min="8" max="8" width="11.42578125" style="4" bestFit="1" customWidth="1"/>
    <col min="9" max="9" width="10.42578125" style="4" bestFit="1" customWidth="1"/>
    <col min="10" max="10" width="14.7109375" style="4" bestFit="1" customWidth="1"/>
    <col min="11" max="11" width="10.5703125" style="4" customWidth="1"/>
    <col min="12" max="15" width="10.5703125" style="4" bestFit="1" customWidth="1"/>
    <col min="16" max="16" width="11.5703125" style="4" bestFit="1" customWidth="1"/>
    <col min="17" max="17" width="12.42578125" style="4" customWidth="1"/>
    <col min="18" max="18" width="11.5703125" style="4" customWidth="1"/>
    <col min="19" max="19" width="11.28515625" style="4" customWidth="1"/>
    <col min="20" max="20" width="11.7109375" style="4" customWidth="1"/>
    <col min="21" max="21" width="12.140625" style="4" customWidth="1"/>
    <col min="22" max="22" width="12.28515625" style="4" customWidth="1"/>
    <col min="23" max="23" width="11.7109375" style="50" customWidth="1"/>
    <col min="24" max="24" width="10.85546875" style="4" customWidth="1"/>
    <col min="25" max="25" width="12.28515625" style="4" customWidth="1"/>
    <col min="26" max="26" width="11.5703125" style="4" bestFit="1" customWidth="1"/>
    <col min="27" max="16384" width="9.140625" style="4"/>
  </cols>
  <sheetData>
    <row r="1" spans="1:27" ht="18.75" x14ac:dyDescent="0.3">
      <c r="A1" s="1" t="s">
        <v>39</v>
      </c>
      <c r="B1" s="2"/>
      <c r="C1" s="2"/>
      <c r="D1" s="2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x14ac:dyDescent="0.25">
      <c r="A2" s="5" t="s">
        <v>1</v>
      </c>
      <c r="B2" s="6"/>
      <c r="C2" s="6"/>
      <c r="D2" s="2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x14ac:dyDescent="0.25">
      <c r="A3" s="8" t="str">
        <f>CT!A3</f>
        <v>For the 12-month period ended December 31, 2022</v>
      </c>
      <c r="B3" s="6"/>
      <c r="C3" s="6"/>
      <c r="D3" s="2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75" x14ac:dyDescent="0.25">
      <c r="A4" s="29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9" t="s">
        <v>13</v>
      </c>
      <c r="M4" s="29" t="s">
        <v>14</v>
      </c>
      <c r="N4" s="29" t="s">
        <v>15</v>
      </c>
      <c r="O4" s="29" t="s">
        <v>42</v>
      </c>
      <c r="P4" s="29" t="s">
        <v>16</v>
      </c>
      <c r="Q4" s="29" t="s">
        <v>17</v>
      </c>
      <c r="R4" s="29" t="s">
        <v>18</v>
      </c>
      <c r="S4" s="29" t="s">
        <v>19</v>
      </c>
      <c r="T4" s="29" t="s">
        <v>20</v>
      </c>
      <c r="U4" s="29" t="s">
        <v>21</v>
      </c>
      <c r="V4" s="29" t="s">
        <v>22</v>
      </c>
      <c r="W4" s="29" t="s">
        <v>23</v>
      </c>
      <c r="X4" s="29" t="s">
        <v>24</v>
      </c>
      <c r="Y4" s="29" t="s">
        <v>27</v>
      </c>
      <c r="Z4" s="29" t="s">
        <v>25</v>
      </c>
      <c r="AA4" s="29" t="s">
        <v>26</v>
      </c>
    </row>
    <row r="5" spans="1:27" x14ac:dyDescent="0.25">
      <c r="D5" s="16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45"/>
      <c r="X5" s="11"/>
      <c r="Y5" s="11"/>
      <c r="Z5" s="11"/>
    </row>
    <row r="6" spans="1:27" x14ac:dyDescent="0.25">
      <c r="A6" s="12" t="s">
        <v>28</v>
      </c>
      <c r="B6" s="13"/>
      <c r="C6" s="13"/>
      <c r="D6" s="14"/>
      <c r="E6" s="13"/>
      <c r="F6" s="13"/>
      <c r="G6" s="13"/>
      <c r="H6" s="13"/>
      <c r="I6" s="13"/>
      <c r="J6" s="13"/>
      <c r="K6" s="13"/>
      <c r="L6" s="20">
        <f>CT!L6</f>
        <v>3.88</v>
      </c>
      <c r="M6" s="20">
        <f>CT!M6</f>
        <v>0.42</v>
      </c>
      <c r="N6" s="20">
        <f>CT!N6</f>
        <v>3.46</v>
      </c>
      <c r="O6" s="20">
        <f>CT!O6</f>
        <v>1.21</v>
      </c>
      <c r="P6" s="20">
        <f>CT!P6</f>
        <v>1.39</v>
      </c>
      <c r="Q6" s="20">
        <f>CT!Q6</f>
        <v>12.39</v>
      </c>
      <c r="R6" s="20">
        <f>CT!R6</f>
        <v>0.05</v>
      </c>
      <c r="S6" s="20">
        <f>CT!S6</f>
        <v>65.28</v>
      </c>
      <c r="T6" s="20">
        <f>CT!T6</f>
        <v>1.29</v>
      </c>
      <c r="U6" s="20">
        <f>CT!U6</f>
        <v>272.5</v>
      </c>
      <c r="V6" s="20">
        <f>CT!V6</f>
        <v>0.34</v>
      </c>
      <c r="W6" s="20">
        <f>CT!W6</f>
        <v>0.47</v>
      </c>
      <c r="X6" s="20">
        <f>CT!X6</f>
        <v>11.03</v>
      </c>
      <c r="Y6" s="20">
        <f>CT!Y6</f>
        <v>15.24</v>
      </c>
      <c r="Z6" s="20">
        <f>CT!Z6</f>
        <v>15.29</v>
      </c>
      <c r="AA6" s="20">
        <f>CT!AA6</f>
        <v>16.38</v>
      </c>
    </row>
    <row r="7" spans="1:27" x14ac:dyDescent="0.25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20"/>
      <c r="M7" s="20"/>
      <c r="N7" s="35"/>
      <c r="O7" s="35"/>
      <c r="P7" s="20"/>
      <c r="Q7" s="20"/>
      <c r="R7" s="20"/>
      <c r="S7" s="20"/>
      <c r="T7" s="20"/>
      <c r="U7" s="20"/>
      <c r="V7" s="20"/>
      <c r="W7" s="46"/>
      <c r="X7" s="20"/>
      <c r="Y7" s="20"/>
      <c r="Z7" s="20"/>
    </row>
    <row r="8" spans="1:27" x14ac:dyDescent="0.25">
      <c r="A8" s="12" t="s">
        <v>40</v>
      </c>
      <c r="B8" s="13"/>
      <c r="C8" s="13"/>
      <c r="D8" s="14"/>
      <c r="E8" s="13"/>
      <c r="F8" s="13"/>
      <c r="G8" s="13"/>
      <c r="H8" s="13"/>
      <c r="I8" s="13"/>
      <c r="J8" s="13"/>
      <c r="K8" s="13"/>
      <c r="L8" s="20">
        <v>4.1100000000000003</v>
      </c>
      <c r="M8" s="20">
        <v>0.48</v>
      </c>
      <c r="N8" s="20">
        <v>3.63</v>
      </c>
      <c r="O8" s="20">
        <v>1.32</v>
      </c>
      <c r="P8" s="20">
        <v>1.3</v>
      </c>
      <c r="Q8" s="20">
        <v>13.14</v>
      </c>
      <c r="R8" s="20">
        <v>0.15</v>
      </c>
      <c r="S8" s="20">
        <v>58.59</v>
      </c>
      <c r="T8" s="20">
        <v>1.29</v>
      </c>
      <c r="U8" s="20">
        <v>201.47</v>
      </c>
      <c r="V8" s="20">
        <v>0.47</v>
      </c>
      <c r="W8" s="20">
        <v>0.64</v>
      </c>
      <c r="X8" s="20">
        <v>10.43</v>
      </c>
      <c r="Y8" s="20">
        <v>13.37</v>
      </c>
      <c r="Z8" s="20">
        <v>13.41</v>
      </c>
      <c r="AA8" s="20">
        <v>14.44</v>
      </c>
    </row>
    <row r="9" spans="1:27" x14ac:dyDescent="0.25">
      <c r="A9" s="13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47"/>
      <c r="X9" s="13"/>
      <c r="Y9" s="13"/>
      <c r="Z9" s="13"/>
    </row>
    <row r="10" spans="1:27" x14ac:dyDescent="0.25">
      <c r="A10" s="12" t="s">
        <v>43</v>
      </c>
      <c r="B10" s="13"/>
      <c r="C10" s="13"/>
      <c r="D10" s="14"/>
      <c r="E10" s="30"/>
      <c r="F10" s="30"/>
      <c r="G10" s="30"/>
      <c r="H10" s="30"/>
      <c r="I10" s="30"/>
      <c r="J10" s="30"/>
      <c r="K10" s="30"/>
      <c r="L10" s="18">
        <f>AVERAGE(L12:L199)</f>
        <v>3.59887188421451</v>
      </c>
      <c r="M10" s="18">
        <f t="shared" ref="M10:AA10" si="0">AVERAGE(M12:M199)</f>
        <v>0.39861122153144546</v>
      </c>
      <c r="N10" s="18">
        <f t="shared" si="0"/>
        <v>3.2002606626830636</v>
      </c>
      <c r="O10" s="18">
        <f t="shared" si="0"/>
        <v>0.85476874020058402</v>
      </c>
      <c r="P10" s="18">
        <f t="shared" si="0"/>
        <v>0.77192010421061075</v>
      </c>
      <c r="Q10" s="18">
        <f t="shared" si="0"/>
        <v>7.0903191489361683</v>
      </c>
      <c r="R10" s="18">
        <f t="shared" si="0"/>
        <v>5.93148524876594E-2</v>
      </c>
      <c r="S10" s="18">
        <f t="shared" si="0"/>
        <v>86.362285950514902</v>
      </c>
      <c r="T10" s="18">
        <f t="shared" si="0"/>
        <v>0.9623778827891597</v>
      </c>
      <c r="U10" s="18">
        <f t="shared" si="0"/>
        <v>794.47519671004227</v>
      </c>
      <c r="V10" s="18">
        <f t="shared" si="0"/>
        <v>0.26903648589465712</v>
      </c>
      <c r="W10" s="18">
        <f t="shared" si="0"/>
        <v>0.3444574155356574</v>
      </c>
      <c r="X10" s="18">
        <f t="shared" si="0"/>
        <v>12.871488246883127</v>
      </c>
      <c r="Y10" s="18">
        <f t="shared" si="0"/>
        <v>15.018318732393325</v>
      </c>
      <c r="Z10" s="18">
        <f t="shared" si="0"/>
        <v>15.018337570841288</v>
      </c>
      <c r="AA10" s="18">
        <f t="shared" si="0"/>
        <v>16.025990651876022</v>
      </c>
    </row>
    <row r="11" spans="1:27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7"/>
      <c r="X11" s="43"/>
      <c r="Y11" s="43"/>
      <c r="Z11" s="43"/>
      <c r="AA11" s="43"/>
    </row>
    <row r="12" spans="1:27" x14ac:dyDescent="0.25">
      <c r="A12" s="37" t="s">
        <v>243</v>
      </c>
      <c r="B12" s="4" t="s">
        <v>201</v>
      </c>
      <c r="C12" s="10" t="s">
        <v>66</v>
      </c>
      <c r="D12" s="44">
        <v>44926</v>
      </c>
      <c r="E12" s="33">
        <v>221472</v>
      </c>
      <c r="F12" s="33">
        <v>184811</v>
      </c>
      <c r="G12" s="33">
        <v>1328</v>
      </c>
      <c r="H12" s="33">
        <v>24250</v>
      </c>
      <c r="I12" s="33">
        <v>219</v>
      </c>
      <c r="J12" s="33">
        <v>1077</v>
      </c>
      <c r="K12" s="33">
        <v>0</v>
      </c>
      <c r="L12" s="32">
        <v>4.0764179127469404</v>
      </c>
      <c r="M12" s="32">
        <v>0.88383364286766397</v>
      </c>
      <c r="N12" s="32">
        <v>3.1925842698792701</v>
      </c>
      <c r="O12" s="32">
        <v>-1.7236473472246501</v>
      </c>
      <c r="P12" s="32">
        <v>-1.7236473472246501</v>
      </c>
      <c r="Q12" s="32">
        <v>-15.99</v>
      </c>
      <c r="R12" s="32">
        <v>0.18797405610996601</v>
      </c>
      <c r="S12" s="32">
        <v>153.35932813437299</v>
      </c>
      <c r="T12" s="32">
        <v>0.71344532849107301</v>
      </c>
      <c r="U12" s="32">
        <v>606.392694063926</v>
      </c>
      <c r="V12" s="32">
        <v>9.8883831816211507E-2</v>
      </c>
      <c r="W12" s="48">
        <v>0.11765401124965701</v>
      </c>
      <c r="X12" s="32">
        <v>11.307680829634</v>
      </c>
      <c r="Y12" s="32">
        <v>17.826425746504501</v>
      </c>
      <c r="Z12" s="32">
        <v>17.826425746504501</v>
      </c>
      <c r="AA12" s="32">
        <v>18.949674346119298</v>
      </c>
    </row>
    <row r="13" spans="1:27" x14ac:dyDescent="0.25">
      <c r="A13" s="37" t="s">
        <v>232</v>
      </c>
      <c r="B13" s="4" t="s">
        <v>233</v>
      </c>
      <c r="C13" s="10" t="s">
        <v>66</v>
      </c>
      <c r="D13" s="44">
        <v>44926</v>
      </c>
      <c r="E13" s="33">
        <v>1354850</v>
      </c>
      <c r="F13" s="33">
        <v>1089202</v>
      </c>
      <c r="G13" s="33">
        <v>4561</v>
      </c>
      <c r="H13" s="33">
        <v>218756</v>
      </c>
      <c r="I13" s="33">
        <v>3421</v>
      </c>
      <c r="J13" s="33">
        <v>2835</v>
      </c>
      <c r="K13" s="33">
        <v>0</v>
      </c>
      <c r="L13" s="32">
        <v>4.5488863154411803</v>
      </c>
      <c r="M13" s="32">
        <v>0.65647982433712804</v>
      </c>
      <c r="N13" s="32">
        <v>3.8924064911040501</v>
      </c>
      <c r="O13" s="32">
        <v>0.89363575503937298</v>
      </c>
      <c r="P13" s="32">
        <v>0.89017565672851695</v>
      </c>
      <c r="Q13" s="32">
        <v>5.57</v>
      </c>
      <c r="R13" s="32">
        <v>0</v>
      </c>
      <c r="S13" s="32">
        <v>58.123455020957898</v>
      </c>
      <c r="T13" s="32">
        <v>0.417000757933848</v>
      </c>
      <c r="U13" s="32">
        <v>133.32358959368599</v>
      </c>
      <c r="V13" s="32">
        <v>0.300918920913754</v>
      </c>
      <c r="W13" s="48">
        <v>0.31277342532157298</v>
      </c>
      <c r="X13" s="32">
        <v>9.3168747968842496</v>
      </c>
      <c r="Y13" s="32">
        <v>12.6154580796298</v>
      </c>
      <c r="Z13" s="32">
        <v>12.6154580796298</v>
      </c>
      <c r="AA13" s="32">
        <v>13.177451319436701</v>
      </c>
    </row>
    <row r="14" spans="1:27" x14ac:dyDescent="0.25">
      <c r="A14" s="37" t="s">
        <v>326</v>
      </c>
      <c r="B14" s="4" t="s">
        <v>327</v>
      </c>
      <c r="C14" s="10" t="s">
        <v>66</v>
      </c>
      <c r="D14" s="44">
        <v>44926</v>
      </c>
      <c r="E14" s="33">
        <v>931600</v>
      </c>
      <c r="F14" s="33">
        <v>750772</v>
      </c>
      <c r="G14" s="33">
        <v>5480</v>
      </c>
      <c r="H14" s="33">
        <v>82198</v>
      </c>
      <c r="I14" s="33">
        <v>1339</v>
      </c>
      <c r="J14" s="33">
        <v>1476</v>
      </c>
      <c r="K14" s="33">
        <v>0</v>
      </c>
      <c r="L14" s="32">
        <v>3.4453084564394501</v>
      </c>
      <c r="M14" s="32">
        <v>0.45775775838196697</v>
      </c>
      <c r="N14" s="32">
        <v>2.98755069805748</v>
      </c>
      <c r="O14" s="32">
        <v>0.66246382892970201</v>
      </c>
      <c r="P14" s="32">
        <v>0.66246382892970201</v>
      </c>
      <c r="Q14" s="32">
        <v>7.57</v>
      </c>
      <c r="R14" s="32">
        <v>-2.9513872785089201E-3</v>
      </c>
      <c r="S14" s="32">
        <v>68.945858857689103</v>
      </c>
      <c r="T14" s="32">
        <v>0.72462618280678903</v>
      </c>
      <c r="U14" s="32">
        <v>409.26064227035101</v>
      </c>
      <c r="V14" s="32">
        <v>0.20276942893945801</v>
      </c>
      <c r="W14" s="48">
        <v>0.17705738298873899</v>
      </c>
      <c r="X14" s="32">
        <v>9.6829581192926195</v>
      </c>
      <c r="Y14" s="32">
        <v>15.646823786264999</v>
      </c>
      <c r="Z14" s="32">
        <v>15.646823786264999</v>
      </c>
      <c r="AA14" s="32">
        <v>16.6054959203952</v>
      </c>
    </row>
    <row r="15" spans="1:27" x14ac:dyDescent="0.25">
      <c r="A15" s="37" t="s">
        <v>92</v>
      </c>
      <c r="B15" s="4" t="s">
        <v>93</v>
      </c>
      <c r="C15" s="10" t="s">
        <v>46</v>
      </c>
      <c r="D15" s="44">
        <v>44926</v>
      </c>
      <c r="E15" s="33">
        <v>1450036</v>
      </c>
      <c r="F15" s="33">
        <v>1195113</v>
      </c>
      <c r="G15" s="33">
        <v>15207</v>
      </c>
      <c r="H15" s="33">
        <v>125676</v>
      </c>
      <c r="I15" s="33">
        <v>6987</v>
      </c>
      <c r="J15" s="33">
        <v>2294</v>
      </c>
      <c r="K15" s="33">
        <v>0</v>
      </c>
      <c r="L15" s="32">
        <v>3.6510161851076099</v>
      </c>
      <c r="M15" s="32">
        <v>0.39563629764348801</v>
      </c>
      <c r="N15" s="32">
        <v>3.25537988746412</v>
      </c>
      <c r="O15" s="32">
        <v>0.61497462790901702</v>
      </c>
      <c r="P15" s="32">
        <v>0.57883178006514902</v>
      </c>
      <c r="Q15" s="32">
        <v>6.4</v>
      </c>
      <c r="R15" s="32">
        <v>-4.0463281603943198E-2</v>
      </c>
      <c r="S15" s="32">
        <v>72.344802549312206</v>
      </c>
      <c r="T15" s="32">
        <v>1.2564445766408801</v>
      </c>
      <c r="U15" s="32">
        <v>217.64705882352899</v>
      </c>
      <c r="V15" s="32">
        <v>0.48185010579047599</v>
      </c>
      <c r="W15" s="48">
        <v>0.57728534602419201</v>
      </c>
      <c r="X15" s="32">
        <v>9.57076815475682</v>
      </c>
      <c r="Y15" s="32">
        <v>11.8737000363164</v>
      </c>
      <c r="Z15" s="32">
        <v>11.8737000363164</v>
      </c>
      <c r="AA15" s="32">
        <v>13.125135975037299</v>
      </c>
    </row>
    <row r="16" spans="1:27" x14ac:dyDescent="0.25">
      <c r="A16" s="37" t="s">
        <v>270</v>
      </c>
      <c r="B16" s="4" t="s">
        <v>271</v>
      </c>
      <c r="C16" s="10" t="s">
        <v>46</v>
      </c>
      <c r="D16" s="44">
        <v>44926</v>
      </c>
      <c r="E16" s="33">
        <v>185569</v>
      </c>
      <c r="F16" s="33">
        <v>123469</v>
      </c>
      <c r="G16" s="33">
        <v>402</v>
      </c>
      <c r="H16" s="33">
        <v>15292</v>
      </c>
      <c r="I16" s="33">
        <v>643</v>
      </c>
      <c r="J16" s="33">
        <v>910</v>
      </c>
      <c r="K16" s="33">
        <v>0</v>
      </c>
      <c r="L16" s="32">
        <v>3.4837899836840198</v>
      </c>
      <c r="M16" s="32">
        <v>0.82564143538863599</v>
      </c>
      <c r="N16" s="32">
        <v>2.6581485482953902</v>
      </c>
      <c r="O16" s="32">
        <v>0.780066196271608</v>
      </c>
      <c r="P16" s="32">
        <v>0.780066196271608</v>
      </c>
      <c r="Q16" s="32">
        <v>9.16</v>
      </c>
      <c r="R16" s="32">
        <v>0.107016432038713</v>
      </c>
      <c r="S16" s="32">
        <v>65.846886156287098</v>
      </c>
      <c r="T16" s="32">
        <v>0.32453116548667499</v>
      </c>
      <c r="U16" s="32">
        <v>62.519440124416697</v>
      </c>
      <c r="V16" s="32">
        <v>0.35835726872483997</v>
      </c>
      <c r="W16" s="48">
        <v>0.51908840648739396</v>
      </c>
      <c r="X16" s="32">
        <v>9.9403664751165497</v>
      </c>
      <c r="Y16" s="32">
        <v>17.4328063053213</v>
      </c>
      <c r="Z16" s="32">
        <v>17.4328063053213</v>
      </c>
      <c r="AA16" s="32">
        <v>17.8150046110989</v>
      </c>
    </row>
    <row r="17" spans="1:27" x14ac:dyDescent="0.25">
      <c r="A17" s="37" t="s">
        <v>330</v>
      </c>
      <c r="B17" s="4" t="s">
        <v>331</v>
      </c>
      <c r="C17" s="10" t="s">
        <v>66</v>
      </c>
      <c r="D17" s="44">
        <v>44926</v>
      </c>
      <c r="E17" s="33">
        <v>582843</v>
      </c>
      <c r="F17" s="33">
        <v>370513</v>
      </c>
      <c r="G17" s="33">
        <v>5141</v>
      </c>
      <c r="H17" s="33">
        <v>53795</v>
      </c>
      <c r="I17" s="33">
        <v>4416</v>
      </c>
      <c r="J17" s="33">
        <v>162</v>
      </c>
      <c r="K17" s="33">
        <v>0</v>
      </c>
      <c r="L17" s="32">
        <v>3.1766974525525198</v>
      </c>
      <c r="M17" s="32">
        <v>0.28380151185388103</v>
      </c>
      <c r="N17" s="32">
        <v>2.8928959406986401</v>
      </c>
      <c r="O17" s="32">
        <v>0.74865099752513797</v>
      </c>
      <c r="P17" s="32">
        <v>0.21994025312347101</v>
      </c>
      <c r="Q17" s="32">
        <v>2.12</v>
      </c>
      <c r="R17" s="32">
        <v>1.77316526014622E-2</v>
      </c>
      <c r="S17" s="32">
        <v>77.085380358897396</v>
      </c>
      <c r="T17" s="32">
        <v>1.36854658808371</v>
      </c>
      <c r="U17" s="32">
        <v>116.417572463768</v>
      </c>
      <c r="V17" s="32">
        <v>0.75766544335266905</v>
      </c>
      <c r="W17" s="48">
        <v>1.1755498410771601</v>
      </c>
      <c r="X17" s="32">
        <v>12.0161302528003</v>
      </c>
      <c r="Y17" s="32">
        <v>16.784230269632801</v>
      </c>
      <c r="Z17" s="32">
        <v>16.784230269632801</v>
      </c>
      <c r="AA17" s="32">
        <v>17.991811653947199</v>
      </c>
    </row>
    <row r="18" spans="1:27" x14ac:dyDescent="0.25">
      <c r="A18" s="37" t="s">
        <v>258</v>
      </c>
      <c r="B18" s="4" t="s">
        <v>259</v>
      </c>
      <c r="C18" s="10" t="s">
        <v>46</v>
      </c>
      <c r="D18" s="44">
        <v>44926</v>
      </c>
      <c r="E18" s="33">
        <v>101567</v>
      </c>
      <c r="F18" s="33">
        <v>77866</v>
      </c>
      <c r="G18" s="33">
        <v>862</v>
      </c>
      <c r="H18" s="33">
        <v>5901</v>
      </c>
      <c r="I18" s="33">
        <v>364</v>
      </c>
      <c r="J18" s="33">
        <v>54</v>
      </c>
      <c r="K18" s="33">
        <v>0</v>
      </c>
      <c r="L18" s="32">
        <v>4.0552604075944902</v>
      </c>
      <c r="M18" s="32">
        <v>0.587876676537188</v>
      </c>
      <c r="N18" s="32">
        <v>3.4673837310572999</v>
      </c>
      <c r="O18" s="32">
        <v>9.8236702886711297E-2</v>
      </c>
      <c r="P18" s="32">
        <v>9.8236702886711297E-2</v>
      </c>
      <c r="Q18" s="32">
        <v>1.43</v>
      </c>
      <c r="R18" s="32">
        <v>5.9101189115924997E-2</v>
      </c>
      <c r="S18" s="32">
        <v>95.291415446454195</v>
      </c>
      <c r="T18" s="32">
        <v>1.09490905395793</v>
      </c>
      <c r="U18" s="32">
        <v>236.81318681318601</v>
      </c>
      <c r="V18" s="32">
        <v>0.358384120826646</v>
      </c>
      <c r="W18" s="48">
        <v>0.46235138705416101</v>
      </c>
      <c r="X18" s="32">
        <v>8.7313860561689598</v>
      </c>
      <c r="Y18" s="32">
        <v>12.4110368150026</v>
      </c>
      <c r="Z18" s="32">
        <v>12.4110368150026</v>
      </c>
      <c r="AA18" s="32">
        <v>13.662285758204501</v>
      </c>
    </row>
    <row r="19" spans="1:27" x14ac:dyDescent="0.25">
      <c r="A19" s="37" t="s">
        <v>354</v>
      </c>
      <c r="B19" s="4" t="s">
        <v>355</v>
      </c>
      <c r="C19" s="10" t="s">
        <v>66</v>
      </c>
      <c r="D19" s="44">
        <v>44926</v>
      </c>
      <c r="E19" s="33">
        <v>2485908</v>
      </c>
      <c r="F19" s="33">
        <v>1922068</v>
      </c>
      <c r="G19" s="33">
        <v>18213</v>
      </c>
      <c r="H19" s="33">
        <v>181471</v>
      </c>
      <c r="I19" s="33">
        <v>4376</v>
      </c>
      <c r="J19" s="33">
        <v>1185</v>
      </c>
      <c r="K19" s="33">
        <v>0</v>
      </c>
      <c r="L19" s="32">
        <v>3.7273345967118301</v>
      </c>
      <c r="M19" s="32">
        <v>0.27434539343081399</v>
      </c>
      <c r="N19" s="32">
        <v>3.4529892032810099</v>
      </c>
      <c r="O19" s="32">
        <v>0.62418726485586196</v>
      </c>
      <c r="P19" s="32">
        <v>0.43002433314526101</v>
      </c>
      <c r="Q19" s="32">
        <v>5.51</v>
      </c>
      <c r="R19" s="32">
        <v>1.15535504753823E-2</v>
      </c>
      <c r="S19" s="32">
        <v>78.270471260117503</v>
      </c>
      <c r="T19" s="32">
        <v>0.93867846976803804</v>
      </c>
      <c r="U19" s="32">
        <v>416.202010968921</v>
      </c>
      <c r="V19" s="32">
        <v>0.176032258635476</v>
      </c>
      <c r="W19" s="48">
        <v>0.22553434270603001</v>
      </c>
      <c r="X19" s="32">
        <v>8.2876466469482004</v>
      </c>
      <c r="Y19" s="32">
        <v>10.1634293633092</v>
      </c>
      <c r="Z19" s="32">
        <v>10.1634293633092</v>
      </c>
      <c r="AA19" s="32">
        <v>11.083904049876301</v>
      </c>
    </row>
    <row r="20" spans="1:27" x14ac:dyDescent="0.25">
      <c r="A20" s="37" t="s">
        <v>149</v>
      </c>
      <c r="B20" s="4" t="s">
        <v>150</v>
      </c>
      <c r="C20" s="10" t="s">
        <v>46</v>
      </c>
      <c r="D20" s="44">
        <v>44926</v>
      </c>
      <c r="E20" s="33">
        <v>7377141</v>
      </c>
      <c r="F20" s="33">
        <v>4659427</v>
      </c>
      <c r="G20" s="33">
        <v>37897</v>
      </c>
      <c r="H20" s="33">
        <v>349062</v>
      </c>
      <c r="I20" s="33">
        <v>5657</v>
      </c>
      <c r="J20" s="33">
        <v>7442</v>
      </c>
      <c r="K20" s="33">
        <v>0</v>
      </c>
      <c r="L20" s="32">
        <v>3.07471684453076</v>
      </c>
      <c r="M20" s="32">
        <v>0.43756347454946098</v>
      </c>
      <c r="N20" s="32">
        <v>2.6371533699812999</v>
      </c>
      <c r="O20" s="32">
        <v>0.736258265197543</v>
      </c>
      <c r="P20" s="32">
        <v>0.71969748140994205</v>
      </c>
      <c r="Q20" s="32">
        <v>12.38</v>
      </c>
      <c r="R20" s="32">
        <v>5.7571394262621997E-3</v>
      </c>
      <c r="S20" s="32">
        <v>77.582837882316596</v>
      </c>
      <c r="T20" s="32">
        <v>0.80677849771486898</v>
      </c>
      <c r="U20" s="32">
        <v>669.91338165105105</v>
      </c>
      <c r="V20" s="32">
        <v>0.14069135997265</v>
      </c>
      <c r="W20" s="48">
        <v>0.120430270511465</v>
      </c>
      <c r="X20" s="32">
        <v>7.1209959041970903</v>
      </c>
      <c r="Y20" s="32">
        <v>10.974610923767299</v>
      </c>
      <c r="Z20" s="32">
        <v>10.974610923767299</v>
      </c>
      <c r="AA20" s="32">
        <v>11.7664416886429</v>
      </c>
    </row>
    <row r="21" spans="1:27" x14ac:dyDescent="0.25">
      <c r="A21" s="37" t="s">
        <v>277</v>
      </c>
      <c r="B21" s="4" t="s">
        <v>278</v>
      </c>
      <c r="C21" s="10" t="s">
        <v>53</v>
      </c>
      <c r="D21" s="44">
        <v>44926</v>
      </c>
      <c r="E21" s="33">
        <v>551789</v>
      </c>
      <c r="F21" s="33">
        <v>387605</v>
      </c>
      <c r="G21" s="33">
        <v>5109</v>
      </c>
      <c r="H21" s="33">
        <v>51142</v>
      </c>
      <c r="I21" s="33">
        <v>1476</v>
      </c>
      <c r="J21" s="33">
        <v>909</v>
      </c>
      <c r="K21" s="33">
        <v>0</v>
      </c>
      <c r="L21" s="32">
        <v>3.2813488504398101</v>
      </c>
      <c r="M21" s="32">
        <v>0.36062194850878099</v>
      </c>
      <c r="N21" s="32">
        <v>2.92072690193103</v>
      </c>
      <c r="O21" s="32">
        <v>0.72611163929929501</v>
      </c>
      <c r="P21" s="32">
        <v>0.72611163929929501</v>
      </c>
      <c r="Q21" s="32">
        <v>7.72</v>
      </c>
      <c r="R21" s="32">
        <v>5.17361477797725E-2</v>
      </c>
      <c r="S21" s="32">
        <v>72.1347156194512</v>
      </c>
      <c r="T21" s="32">
        <v>1.3009467449594301</v>
      </c>
      <c r="U21" s="32">
        <v>346.13821138211301</v>
      </c>
      <c r="V21" s="32">
        <v>0.26749355278920001</v>
      </c>
      <c r="W21" s="48">
        <v>0.375846035537312</v>
      </c>
      <c r="X21" s="32">
        <v>11.038686794314501</v>
      </c>
      <c r="Y21" s="32">
        <v>19.7032668663566</v>
      </c>
      <c r="Z21" s="32">
        <v>19.7032668663566</v>
      </c>
      <c r="AA21" s="32">
        <v>20.9587789111334</v>
      </c>
    </row>
    <row r="22" spans="1:27" x14ac:dyDescent="0.25">
      <c r="A22" s="37" t="s">
        <v>317</v>
      </c>
      <c r="B22" s="4" t="s">
        <v>318</v>
      </c>
      <c r="C22" s="10" t="s">
        <v>53</v>
      </c>
      <c r="D22" s="44">
        <v>44926</v>
      </c>
      <c r="E22" s="33">
        <v>87523</v>
      </c>
      <c r="F22" s="33">
        <v>22127</v>
      </c>
      <c r="G22" s="33">
        <v>224</v>
      </c>
      <c r="H22" s="33">
        <v>29920</v>
      </c>
      <c r="I22" s="33">
        <v>0</v>
      </c>
      <c r="J22" s="33">
        <v>0</v>
      </c>
      <c r="K22" s="33">
        <v>0</v>
      </c>
      <c r="L22" s="32">
        <v>1.1538524576729501</v>
      </c>
      <c r="M22" s="32">
        <v>0.33271597856194501</v>
      </c>
      <c r="N22" s="32">
        <v>0.82113647911100895</v>
      </c>
      <c r="O22" s="32">
        <v>-1.8651351587509599</v>
      </c>
      <c r="P22" s="32">
        <v>-1.8651351587509599</v>
      </c>
      <c r="Q22" s="32">
        <v>-3.87</v>
      </c>
      <c r="R22" s="32">
        <v>0</v>
      </c>
      <c r="S22" s="32">
        <v>347.60956175298799</v>
      </c>
      <c r="T22" s="32">
        <v>1.00219229564672</v>
      </c>
      <c r="U22" s="32">
        <v>0</v>
      </c>
      <c r="V22" s="32">
        <v>0</v>
      </c>
      <c r="W22" s="48">
        <v>0</v>
      </c>
      <c r="X22" s="32">
        <v>50.4774437358707</v>
      </c>
      <c r="Y22" s="32"/>
      <c r="Z22" s="32"/>
      <c r="AA22" s="32"/>
    </row>
    <row r="23" spans="1:27" x14ac:dyDescent="0.25">
      <c r="A23" s="37" t="s">
        <v>335</v>
      </c>
      <c r="B23" s="4" t="s">
        <v>201</v>
      </c>
      <c r="C23" s="10" t="s">
        <v>66</v>
      </c>
      <c r="D23" s="44">
        <v>44926</v>
      </c>
      <c r="E23" s="33">
        <v>831740</v>
      </c>
      <c r="F23" s="33">
        <v>521332</v>
      </c>
      <c r="G23" s="33">
        <v>6151</v>
      </c>
      <c r="H23" s="33">
        <v>85574</v>
      </c>
      <c r="I23" s="33">
        <v>2657</v>
      </c>
      <c r="J23" s="33">
        <v>0</v>
      </c>
      <c r="K23" s="33">
        <v>0</v>
      </c>
      <c r="L23" s="32">
        <v>3.3113712878302399</v>
      </c>
      <c r="M23" s="32">
        <v>0.27970879618626499</v>
      </c>
      <c r="N23" s="32">
        <v>3.0316624916439698</v>
      </c>
      <c r="O23" s="32">
        <v>0.55971638481924701</v>
      </c>
      <c r="P23" s="32">
        <v>1.1330392240992999</v>
      </c>
      <c r="Q23" s="32">
        <v>11.68</v>
      </c>
      <c r="R23" s="32">
        <v>-7.7190854585888801E-3</v>
      </c>
      <c r="S23" s="32">
        <v>78.251252808017895</v>
      </c>
      <c r="T23" s="32">
        <v>1.16610393131153</v>
      </c>
      <c r="U23" s="32">
        <v>231.501693639443</v>
      </c>
      <c r="V23" s="32">
        <v>0.31945078991030801</v>
      </c>
      <c r="W23" s="48">
        <v>0.50371291586648204</v>
      </c>
      <c r="X23" s="32">
        <v>11.582412772719</v>
      </c>
      <c r="Y23" s="32">
        <v>19.5188044672134</v>
      </c>
      <c r="Z23" s="32">
        <v>19.5188044672134</v>
      </c>
      <c r="AA23" s="32">
        <v>20.769095092639301</v>
      </c>
    </row>
    <row r="24" spans="1:27" x14ac:dyDescent="0.25">
      <c r="A24" s="37" t="s">
        <v>223</v>
      </c>
      <c r="B24" s="4" t="s">
        <v>224</v>
      </c>
      <c r="C24" s="10" t="s">
        <v>66</v>
      </c>
      <c r="D24" s="44">
        <v>44926</v>
      </c>
      <c r="E24" s="33">
        <v>186150</v>
      </c>
      <c r="F24" s="33">
        <v>98802</v>
      </c>
      <c r="G24" s="33">
        <v>557</v>
      </c>
      <c r="H24" s="33">
        <v>17111</v>
      </c>
      <c r="I24" s="33">
        <v>7</v>
      </c>
      <c r="J24" s="33">
        <v>121</v>
      </c>
      <c r="K24" s="33">
        <v>7</v>
      </c>
      <c r="L24" s="32">
        <v>2.8092149965458999</v>
      </c>
      <c r="M24" s="32">
        <v>0.43388844586263198</v>
      </c>
      <c r="N24" s="32">
        <v>2.3753265506832699</v>
      </c>
      <c r="O24" s="32">
        <v>0.778074510283982</v>
      </c>
      <c r="P24" s="32">
        <v>0.72590292229617204</v>
      </c>
      <c r="Q24" s="32">
        <v>7.59</v>
      </c>
      <c r="R24" s="32">
        <v>0</v>
      </c>
      <c r="S24" s="32">
        <v>58.065934065934002</v>
      </c>
      <c r="T24" s="32">
        <v>0.56059340371783095</v>
      </c>
      <c r="U24" s="32">
        <v>7957.1428571428496</v>
      </c>
      <c r="V24" s="32">
        <v>3.7604082728981999E-3</v>
      </c>
      <c r="W24" s="48">
        <v>7.0451594722169102E-3</v>
      </c>
      <c r="X24" s="32">
        <v>11.17903930131</v>
      </c>
      <c r="Y24" s="32"/>
      <c r="Z24" s="32"/>
      <c r="AA24" s="32"/>
    </row>
    <row r="25" spans="1:27" x14ac:dyDescent="0.25">
      <c r="A25" s="37" t="s">
        <v>182</v>
      </c>
      <c r="B25" s="4" t="s">
        <v>167</v>
      </c>
      <c r="C25" s="10" t="s">
        <v>64</v>
      </c>
      <c r="D25" s="44">
        <v>44926</v>
      </c>
      <c r="E25" s="33">
        <v>1260196</v>
      </c>
      <c r="F25" s="33">
        <v>1073926</v>
      </c>
      <c r="G25" s="33">
        <v>13263</v>
      </c>
      <c r="H25" s="33">
        <v>214985</v>
      </c>
      <c r="I25" s="33">
        <v>372</v>
      </c>
      <c r="J25" s="33">
        <v>2026</v>
      </c>
      <c r="K25" s="33">
        <v>0</v>
      </c>
      <c r="L25" s="32">
        <v>5.8125632877320301</v>
      </c>
      <c r="M25" s="32">
        <v>1.0683365490491801</v>
      </c>
      <c r="N25" s="32">
        <v>4.7442267386828396</v>
      </c>
      <c r="O25" s="32">
        <v>2.4559318466113198</v>
      </c>
      <c r="P25" s="32">
        <v>2.4490506964623999</v>
      </c>
      <c r="Q25" s="32">
        <v>15.2</v>
      </c>
      <c r="R25" s="32">
        <v>-1.41236368101144E-3</v>
      </c>
      <c r="S25" s="32">
        <v>26.461575749182</v>
      </c>
      <c r="T25" s="32">
        <v>1.21993508028502</v>
      </c>
      <c r="U25" s="32">
        <v>3565.3225806451601</v>
      </c>
      <c r="V25" s="32">
        <v>2.9519217645509101E-2</v>
      </c>
      <c r="W25" s="48">
        <v>3.4216681736110199E-2</v>
      </c>
      <c r="X25" s="32">
        <v>17.3946457477678</v>
      </c>
      <c r="Y25" s="32"/>
      <c r="Z25" s="32"/>
      <c r="AA25" s="32"/>
    </row>
    <row r="26" spans="1:27" x14ac:dyDescent="0.25">
      <c r="A26" s="37" t="s">
        <v>111</v>
      </c>
      <c r="B26" s="4" t="s">
        <v>112</v>
      </c>
      <c r="C26" s="10" t="s">
        <v>64</v>
      </c>
      <c r="D26" s="44">
        <v>44926</v>
      </c>
      <c r="E26" s="33">
        <v>2428150</v>
      </c>
      <c r="F26" s="33">
        <v>1940541</v>
      </c>
      <c r="G26" s="33">
        <v>22798</v>
      </c>
      <c r="H26" s="33">
        <v>239523</v>
      </c>
      <c r="I26" s="33">
        <v>1509</v>
      </c>
      <c r="J26" s="33">
        <v>1590</v>
      </c>
      <c r="K26" s="33">
        <v>0</v>
      </c>
      <c r="L26" s="32">
        <v>3.8054591134110001</v>
      </c>
      <c r="M26" s="32">
        <v>0.23772294127743299</v>
      </c>
      <c r="N26" s="32">
        <v>3.5677361721335701</v>
      </c>
      <c r="O26" s="32">
        <v>1.1521426755581401</v>
      </c>
      <c r="P26" s="32">
        <v>1.14831887429984</v>
      </c>
      <c r="Q26" s="32">
        <v>11.52</v>
      </c>
      <c r="R26" s="32">
        <v>2.73703383886169E-3</v>
      </c>
      <c r="S26" s="32">
        <v>61.678974781570503</v>
      </c>
      <c r="T26" s="32">
        <v>1.1611851035404399</v>
      </c>
      <c r="U26" s="32">
        <v>1510.80185553346</v>
      </c>
      <c r="V26" s="32">
        <v>6.2146078290056202E-2</v>
      </c>
      <c r="W26" s="48">
        <v>7.68588613581251E-2</v>
      </c>
      <c r="X26" s="32">
        <v>10.5606558054058</v>
      </c>
      <c r="Y26" s="32">
        <v>11.904487022521201</v>
      </c>
      <c r="Z26" s="32">
        <v>11.904487022521201</v>
      </c>
      <c r="AA26" s="32">
        <v>12.9849737396571</v>
      </c>
    </row>
    <row r="27" spans="1:27" x14ac:dyDescent="0.25">
      <c r="A27" s="37" t="s">
        <v>285</v>
      </c>
      <c r="B27" s="4" t="s">
        <v>286</v>
      </c>
      <c r="C27" s="10" t="s">
        <v>96</v>
      </c>
      <c r="D27" s="44">
        <v>44926</v>
      </c>
      <c r="E27" s="33">
        <v>3166822</v>
      </c>
      <c r="F27" s="33">
        <v>2329523</v>
      </c>
      <c r="G27" s="33">
        <v>29075</v>
      </c>
      <c r="H27" s="33">
        <v>307052</v>
      </c>
      <c r="I27" s="33">
        <v>3263</v>
      </c>
      <c r="J27" s="33">
        <v>3123</v>
      </c>
      <c r="K27" s="33">
        <v>1</v>
      </c>
      <c r="L27" s="32">
        <v>3.7607838365385202</v>
      </c>
      <c r="M27" s="32">
        <v>0.499096257760969</v>
      </c>
      <c r="N27" s="32">
        <v>3.2616875787775501</v>
      </c>
      <c r="O27" s="32">
        <v>1.18209389365257</v>
      </c>
      <c r="P27" s="32">
        <v>1.0447254766455001</v>
      </c>
      <c r="Q27" s="32">
        <v>9.82</v>
      </c>
      <c r="R27" s="32">
        <v>-2.5175641191570799E-2</v>
      </c>
      <c r="S27" s="32">
        <v>54.336860653118897</v>
      </c>
      <c r="T27" s="32">
        <v>1.2327238469633199</v>
      </c>
      <c r="U27" s="32">
        <v>891.05117989580106</v>
      </c>
      <c r="V27" s="32">
        <v>0.10303705102465401</v>
      </c>
      <c r="W27" s="48">
        <v>0.138344898113201</v>
      </c>
      <c r="X27" s="32">
        <v>8.1307563417684001</v>
      </c>
      <c r="Y27" s="32">
        <v>10.3210250845052</v>
      </c>
      <c r="Z27" s="32">
        <v>10.3210250845052</v>
      </c>
      <c r="AA27" s="32">
        <v>11.573835769436201</v>
      </c>
    </row>
    <row r="28" spans="1:27" x14ac:dyDescent="0.25">
      <c r="A28" s="37" t="s">
        <v>221</v>
      </c>
      <c r="B28" s="4" t="s">
        <v>222</v>
      </c>
      <c r="C28" s="10" t="s">
        <v>66</v>
      </c>
      <c r="D28" s="44">
        <v>44926</v>
      </c>
      <c r="E28" s="33">
        <v>359522</v>
      </c>
      <c r="F28" s="33">
        <v>315537</v>
      </c>
      <c r="G28" s="33">
        <v>2902</v>
      </c>
      <c r="H28" s="33">
        <v>27125</v>
      </c>
      <c r="I28" s="33">
        <v>4621</v>
      </c>
      <c r="J28" s="33">
        <v>2095</v>
      </c>
      <c r="K28" s="33">
        <v>0</v>
      </c>
      <c r="L28" s="32">
        <v>4.2877197819139399</v>
      </c>
      <c r="M28" s="32">
        <v>0.42593042672847897</v>
      </c>
      <c r="N28" s="32">
        <v>3.8617893551854601</v>
      </c>
      <c r="O28" s="32">
        <v>0.63259364547434704</v>
      </c>
      <c r="P28" s="32">
        <v>0.63259364547434704</v>
      </c>
      <c r="Q28" s="32">
        <v>8.15</v>
      </c>
      <c r="R28" s="32">
        <v>-7.0282514624034204E-3</v>
      </c>
      <c r="S28" s="32">
        <v>74.672167378812404</v>
      </c>
      <c r="T28" s="32">
        <v>0.91132053548717296</v>
      </c>
      <c r="U28" s="32">
        <v>62.800259684050999</v>
      </c>
      <c r="V28" s="32">
        <v>1.28531772742697</v>
      </c>
      <c r="W28" s="48">
        <v>1.45114134889256</v>
      </c>
      <c r="X28" s="32">
        <v>8.5063269247398594</v>
      </c>
      <c r="Y28" s="32">
        <v>11.036770535700899</v>
      </c>
      <c r="Z28" s="32">
        <v>11.036770535700899</v>
      </c>
      <c r="AA28" s="32">
        <v>12.122084760722201</v>
      </c>
    </row>
    <row r="29" spans="1:27" x14ac:dyDescent="0.25">
      <c r="A29" s="37" t="s">
        <v>123</v>
      </c>
      <c r="B29" s="4" t="s">
        <v>116</v>
      </c>
      <c r="C29" s="10" t="s">
        <v>96</v>
      </c>
      <c r="D29" s="44">
        <v>44926</v>
      </c>
      <c r="E29" s="33">
        <v>2508364</v>
      </c>
      <c r="F29" s="33">
        <v>1913576</v>
      </c>
      <c r="G29" s="33">
        <v>17449</v>
      </c>
      <c r="H29" s="33">
        <v>237037</v>
      </c>
      <c r="I29" s="33">
        <v>16836</v>
      </c>
      <c r="J29" s="33">
        <v>5316</v>
      </c>
      <c r="K29" s="33">
        <v>572</v>
      </c>
      <c r="L29" s="32">
        <v>4.1112986363760102</v>
      </c>
      <c r="M29" s="32">
        <v>0.49142650303061702</v>
      </c>
      <c r="N29" s="32">
        <v>3.6198721333453898</v>
      </c>
      <c r="O29" s="32">
        <v>0.49745492955592902</v>
      </c>
      <c r="P29" s="32">
        <v>1.784026661473</v>
      </c>
      <c r="Q29" s="32">
        <v>18.829999999999998</v>
      </c>
      <c r="R29" s="32">
        <v>0.32398869283343401</v>
      </c>
      <c r="S29" s="32">
        <v>76.044317870017295</v>
      </c>
      <c r="T29" s="32">
        <v>0.90361336595849295</v>
      </c>
      <c r="U29" s="32">
        <v>103.641007365169</v>
      </c>
      <c r="V29" s="32">
        <v>0.67119445184191695</v>
      </c>
      <c r="W29" s="48">
        <v>0.87186856721171402</v>
      </c>
      <c r="X29" s="32">
        <v>11.0549282597361</v>
      </c>
      <c r="Y29" s="32">
        <v>13.1310017984187</v>
      </c>
      <c r="Z29" s="32">
        <v>13.1310017984187</v>
      </c>
      <c r="AA29" s="32">
        <v>13.9533447949538</v>
      </c>
    </row>
    <row r="30" spans="1:27" x14ac:dyDescent="0.25">
      <c r="A30" s="37" t="s">
        <v>328</v>
      </c>
      <c r="B30" s="4" t="s">
        <v>329</v>
      </c>
      <c r="C30" s="10" t="s">
        <v>66</v>
      </c>
      <c r="D30" s="44">
        <v>44926</v>
      </c>
      <c r="E30" s="33">
        <v>1636249</v>
      </c>
      <c r="F30" s="33">
        <v>1416047</v>
      </c>
      <c r="G30" s="33">
        <v>28069</v>
      </c>
      <c r="H30" s="33">
        <v>181825</v>
      </c>
      <c r="I30" s="33">
        <v>5560</v>
      </c>
      <c r="J30" s="33">
        <v>254</v>
      </c>
      <c r="K30" s="33">
        <v>0</v>
      </c>
      <c r="L30" s="32">
        <v>4.93321080137755</v>
      </c>
      <c r="M30" s="32">
        <v>0.27594443980308198</v>
      </c>
      <c r="N30" s="32">
        <v>4.6572663615744698</v>
      </c>
      <c r="O30" s="32">
        <v>-1.2330776714425999</v>
      </c>
      <c r="P30" s="32">
        <v>-1.2330776714425999</v>
      </c>
      <c r="Q30" s="32">
        <v>-10.91</v>
      </c>
      <c r="R30" s="32">
        <v>3.2164033546572801</v>
      </c>
      <c r="S30" s="32">
        <v>64.117089270100806</v>
      </c>
      <c r="T30" s="32">
        <v>1.9436804245642301</v>
      </c>
      <c r="U30" s="32">
        <v>504.83812949640202</v>
      </c>
      <c r="V30" s="32">
        <v>0.33980158276643702</v>
      </c>
      <c r="W30" s="48">
        <v>0.38501062241537298</v>
      </c>
      <c r="X30" s="32">
        <v>11.1672024982007</v>
      </c>
      <c r="Y30" s="32">
        <v>11.3690631743672</v>
      </c>
      <c r="Z30" s="32">
        <v>11.3690631743672</v>
      </c>
      <c r="AA30" s="32">
        <v>12.624988647926299</v>
      </c>
    </row>
    <row r="31" spans="1:27" x14ac:dyDescent="0.25">
      <c r="A31" s="37" t="s">
        <v>296</v>
      </c>
      <c r="B31" s="4" t="s">
        <v>297</v>
      </c>
      <c r="C31" s="10" t="s">
        <v>69</v>
      </c>
      <c r="D31" s="44">
        <v>44926</v>
      </c>
      <c r="E31" s="33">
        <v>3249463</v>
      </c>
      <c r="F31" s="33">
        <v>2646384</v>
      </c>
      <c r="G31" s="33">
        <v>22431</v>
      </c>
      <c r="H31" s="33">
        <v>297723</v>
      </c>
      <c r="I31" s="33">
        <v>16434</v>
      </c>
      <c r="J31" s="33">
        <v>1296</v>
      </c>
      <c r="K31" s="33">
        <v>0</v>
      </c>
      <c r="L31" s="32">
        <v>4.6390478140592402</v>
      </c>
      <c r="M31" s="32">
        <v>0.83238235199952304</v>
      </c>
      <c r="N31" s="32">
        <v>3.8066654620597098</v>
      </c>
      <c r="O31" s="32">
        <v>1.6038405138824601</v>
      </c>
      <c r="P31" s="32">
        <v>1.59756711317637</v>
      </c>
      <c r="Q31" s="32">
        <v>16.38</v>
      </c>
      <c r="R31" s="32">
        <v>-4.2292670983522501E-3</v>
      </c>
      <c r="S31" s="32">
        <v>39.633128405058201</v>
      </c>
      <c r="T31" s="32">
        <v>0.84048538396254502</v>
      </c>
      <c r="U31" s="32">
        <v>136.49142022635999</v>
      </c>
      <c r="V31" s="32">
        <v>0.50574510311396004</v>
      </c>
      <c r="W31" s="48">
        <v>0.61577891311312305</v>
      </c>
      <c r="X31" s="32">
        <v>9.88346978736495</v>
      </c>
      <c r="Y31" s="32">
        <v>10.2820534542945</v>
      </c>
      <c r="Z31" s="32">
        <v>10.2820534542945</v>
      </c>
      <c r="AA31" s="32">
        <v>11.066858135162301</v>
      </c>
    </row>
    <row r="32" spans="1:27" x14ac:dyDescent="0.25">
      <c r="A32" s="37" t="s">
        <v>44</v>
      </c>
      <c r="B32" s="4" t="s">
        <v>45</v>
      </c>
      <c r="C32" s="10" t="s">
        <v>46</v>
      </c>
      <c r="D32" s="44">
        <v>44926</v>
      </c>
      <c r="E32" s="33">
        <v>3906943</v>
      </c>
      <c r="F32" s="33">
        <v>2876830</v>
      </c>
      <c r="G32" s="33">
        <v>25860</v>
      </c>
      <c r="H32" s="33">
        <v>447316</v>
      </c>
      <c r="I32" s="33">
        <v>6764</v>
      </c>
      <c r="J32" s="33">
        <v>1146</v>
      </c>
      <c r="K32" s="33">
        <v>216</v>
      </c>
      <c r="L32" s="32">
        <v>3.7424927152640999</v>
      </c>
      <c r="M32" s="32">
        <v>0.28405702130794802</v>
      </c>
      <c r="N32" s="32">
        <v>3.4584356939561598</v>
      </c>
      <c r="O32" s="32">
        <v>1.29934305270759</v>
      </c>
      <c r="P32" s="32">
        <v>1.30045350643999</v>
      </c>
      <c r="Q32" s="32">
        <v>10.79</v>
      </c>
      <c r="R32" s="32">
        <v>-8.6624776338116993E-3</v>
      </c>
      <c r="S32" s="32">
        <v>55.3807284536068</v>
      </c>
      <c r="T32" s="32">
        <v>0.89089775346316602</v>
      </c>
      <c r="U32" s="32">
        <v>382.318154937906</v>
      </c>
      <c r="V32" s="32">
        <v>0.173127685763524</v>
      </c>
      <c r="W32" s="48">
        <v>0.23302522832269301</v>
      </c>
      <c r="X32" s="32">
        <v>10.096878375264</v>
      </c>
      <c r="Y32" s="32">
        <v>12.326321473741601</v>
      </c>
      <c r="Z32" s="32">
        <v>12.326321473741601</v>
      </c>
      <c r="AA32" s="32">
        <v>13.291167961145501</v>
      </c>
    </row>
    <row r="33" spans="1:27" x14ac:dyDescent="0.25">
      <c r="A33" s="37" t="s">
        <v>279</v>
      </c>
      <c r="B33" s="4" t="s">
        <v>45</v>
      </c>
      <c r="C33" s="10" t="s">
        <v>46</v>
      </c>
      <c r="D33" s="44">
        <v>44926</v>
      </c>
      <c r="E33" s="33">
        <v>101068</v>
      </c>
      <c r="F33" s="33">
        <v>80805</v>
      </c>
      <c r="G33" s="33">
        <v>860</v>
      </c>
      <c r="H33" s="33">
        <v>12458</v>
      </c>
      <c r="I33" s="33">
        <v>710</v>
      </c>
      <c r="J33" s="33">
        <v>0</v>
      </c>
      <c r="K33" s="33">
        <v>0</v>
      </c>
      <c r="L33" s="32">
        <v>3.1691847616230802</v>
      </c>
      <c r="M33" s="32">
        <v>0.96328428593728099</v>
      </c>
      <c r="N33" s="32">
        <v>2.2059004756857998</v>
      </c>
      <c r="O33" s="32">
        <v>0.31187488453676598</v>
      </c>
      <c r="P33" s="32">
        <v>0.31187488453676598</v>
      </c>
      <c r="Q33" s="32">
        <v>2.5299999999999998</v>
      </c>
      <c r="R33" s="32">
        <v>0</v>
      </c>
      <c r="S33" s="32">
        <v>78.635953026196901</v>
      </c>
      <c r="T33" s="32">
        <v>1.0530827159737901</v>
      </c>
      <c r="U33" s="32">
        <v>121.12676056338</v>
      </c>
      <c r="V33" s="32">
        <v>0.70249732853128499</v>
      </c>
      <c r="W33" s="48">
        <v>0.869405498071389</v>
      </c>
      <c r="X33" s="32">
        <v>12.6699115569537</v>
      </c>
      <c r="Y33" s="32"/>
      <c r="Z33" s="32"/>
      <c r="AA33" s="32"/>
    </row>
    <row r="34" spans="1:27" x14ac:dyDescent="0.25">
      <c r="A34" s="37" t="s">
        <v>90</v>
      </c>
      <c r="B34" s="4" t="s">
        <v>91</v>
      </c>
      <c r="C34" s="10" t="s">
        <v>46</v>
      </c>
      <c r="D34" s="44">
        <v>44926</v>
      </c>
      <c r="E34" s="33">
        <v>1276951</v>
      </c>
      <c r="F34" s="33">
        <v>714813</v>
      </c>
      <c r="G34" s="33">
        <v>10000</v>
      </c>
      <c r="H34" s="33">
        <v>150442</v>
      </c>
      <c r="I34" s="33">
        <v>204</v>
      </c>
      <c r="J34" s="33">
        <v>965</v>
      </c>
      <c r="K34" s="33">
        <v>0</v>
      </c>
      <c r="L34" s="32">
        <v>3.3717637467674</v>
      </c>
      <c r="M34" s="32">
        <v>0.42124558129063</v>
      </c>
      <c r="N34" s="32">
        <v>2.9505181654767698</v>
      </c>
      <c r="O34" s="32">
        <v>1.1619836936041401</v>
      </c>
      <c r="P34" s="32">
        <v>0.63313379245128598</v>
      </c>
      <c r="Q34" s="32">
        <v>4.96</v>
      </c>
      <c r="R34" s="32">
        <v>2.4712470406816601E-3</v>
      </c>
      <c r="S34" s="32">
        <v>63.960852043753597</v>
      </c>
      <c r="T34" s="32">
        <v>1.3796662035587099</v>
      </c>
      <c r="U34" s="32">
        <v>4901.9607843137201</v>
      </c>
      <c r="V34" s="32">
        <v>1.5975554269506E-2</v>
      </c>
      <c r="W34" s="48">
        <v>2.8145190552597701E-2</v>
      </c>
      <c r="X34" s="32">
        <v>14.448709665159001</v>
      </c>
      <c r="Y34" s="32"/>
      <c r="Z34" s="32"/>
      <c r="AA34" s="32"/>
    </row>
    <row r="35" spans="1:27" x14ac:dyDescent="0.25">
      <c r="A35" s="37" t="s">
        <v>387</v>
      </c>
      <c r="B35" s="4" t="s">
        <v>388</v>
      </c>
      <c r="C35" s="10" t="s">
        <v>66</v>
      </c>
      <c r="D35" s="44">
        <v>44926</v>
      </c>
      <c r="E35" s="4">
        <v>500594</v>
      </c>
      <c r="F35" s="4">
        <v>422856</v>
      </c>
      <c r="G35" s="4">
        <v>4505</v>
      </c>
      <c r="H35" s="4">
        <v>43914</v>
      </c>
      <c r="I35" s="4">
        <v>1726</v>
      </c>
      <c r="J35" s="4">
        <v>5590</v>
      </c>
      <c r="K35" s="4">
        <v>0</v>
      </c>
      <c r="L35" s="40">
        <v>3.68451535479003</v>
      </c>
      <c r="M35" s="40">
        <v>0.36824289927544801</v>
      </c>
      <c r="N35" s="40">
        <v>3.3162724555145799</v>
      </c>
      <c r="O35" s="40">
        <v>0.499867880707205</v>
      </c>
      <c r="P35" s="40">
        <v>0.499867880707205</v>
      </c>
      <c r="Q35" s="40">
        <v>5.67</v>
      </c>
      <c r="R35" s="40">
        <v>6.3933807853333796E-3</v>
      </c>
      <c r="S35" s="40">
        <v>79.782824449763496</v>
      </c>
      <c r="T35" s="40">
        <v>1.0541439204794001</v>
      </c>
      <c r="U35" s="40">
        <v>261.00811123986</v>
      </c>
      <c r="V35" s="40">
        <v>0.34479038901784598</v>
      </c>
      <c r="W35" s="40">
        <v>0.403874008157038</v>
      </c>
      <c r="X35" s="40">
        <v>9.3600613376544803</v>
      </c>
      <c r="Y35" s="49">
        <v>12.2437422431336</v>
      </c>
      <c r="Z35" s="40">
        <v>12.2437422431336</v>
      </c>
      <c r="AA35" s="32">
        <v>13.435884950951399</v>
      </c>
    </row>
    <row r="36" spans="1:27" x14ac:dyDescent="0.25">
      <c r="A36" s="37" t="s">
        <v>345</v>
      </c>
      <c r="B36" s="4" t="s">
        <v>346</v>
      </c>
      <c r="C36" s="10" t="s">
        <v>66</v>
      </c>
      <c r="D36" s="44">
        <v>44926</v>
      </c>
      <c r="E36" s="33">
        <v>2820893</v>
      </c>
      <c r="F36" s="33">
        <v>2282682</v>
      </c>
      <c r="G36" s="33">
        <v>21793</v>
      </c>
      <c r="H36" s="33">
        <v>219810</v>
      </c>
      <c r="I36" s="33">
        <v>4454</v>
      </c>
      <c r="J36" s="33">
        <v>1404</v>
      </c>
      <c r="K36" s="33">
        <v>0</v>
      </c>
      <c r="L36" s="32">
        <v>4.1742759218868501</v>
      </c>
      <c r="M36" s="32">
        <v>0.61333583370357603</v>
      </c>
      <c r="N36" s="32">
        <v>3.5609400881832798</v>
      </c>
      <c r="O36" s="32">
        <v>0.51077142489064398</v>
      </c>
      <c r="P36" s="32">
        <v>1.6800120132802101E-2</v>
      </c>
      <c r="Q36" s="32">
        <v>0.21</v>
      </c>
      <c r="R36" s="32">
        <v>0.27108626231739402</v>
      </c>
      <c r="S36" s="32">
        <v>85.770900328292797</v>
      </c>
      <c r="T36" s="32">
        <v>0.94568177133620401</v>
      </c>
      <c r="U36" s="32">
        <v>489.290525370453</v>
      </c>
      <c r="V36" s="32">
        <v>0.15789326287810199</v>
      </c>
      <c r="W36" s="48">
        <v>0.193276125798717</v>
      </c>
      <c r="X36" s="32">
        <v>8.2599226294958807</v>
      </c>
      <c r="Y36" s="32">
        <v>9.6511419145701698</v>
      </c>
      <c r="Z36" s="32">
        <v>9.6511419145701698</v>
      </c>
      <c r="AA36" s="32">
        <v>10.598502602383601</v>
      </c>
    </row>
    <row r="37" spans="1:27" x14ac:dyDescent="0.25">
      <c r="A37" s="37" t="s">
        <v>172</v>
      </c>
      <c r="B37" s="4" t="s">
        <v>173</v>
      </c>
      <c r="C37" s="10" t="s">
        <v>66</v>
      </c>
      <c r="D37" s="44">
        <v>44926</v>
      </c>
      <c r="E37" s="33">
        <v>11656860</v>
      </c>
      <c r="F37" s="33">
        <v>8243351</v>
      </c>
      <c r="G37" s="33">
        <v>96270</v>
      </c>
      <c r="H37" s="33">
        <v>978816</v>
      </c>
      <c r="I37" s="33">
        <v>38152</v>
      </c>
      <c r="J37" s="33">
        <v>12162</v>
      </c>
      <c r="K37" s="33">
        <v>7038</v>
      </c>
      <c r="L37" s="32">
        <v>3.5772555521253899</v>
      </c>
      <c r="M37" s="32">
        <v>0.32073303355139599</v>
      </c>
      <c r="N37" s="32">
        <v>3.2565225185739899</v>
      </c>
      <c r="O37" s="32">
        <v>0.87088428939435203</v>
      </c>
      <c r="P37" s="32">
        <v>0.85740184580502099</v>
      </c>
      <c r="Q37" s="32">
        <v>9.65</v>
      </c>
      <c r="R37" s="32">
        <v>0.27281068054207003</v>
      </c>
      <c r="S37" s="32">
        <v>66.034868974671994</v>
      </c>
      <c r="T37" s="32">
        <v>1.1543690054979701</v>
      </c>
      <c r="U37" s="32">
        <v>252.33277416649099</v>
      </c>
      <c r="V37" s="32">
        <v>0.32729225537580398</v>
      </c>
      <c r="W37" s="48">
        <v>0.45747882307840998</v>
      </c>
      <c r="X37" s="32">
        <v>10.200923617661701</v>
      </c>
      <c r="Y37" s="32">
        <v>12.638805820580901</v>
      </c>
      <c r="Z37" s="32">
        <v>12.638805820580901</v>
      </c>
      <c r="AA37" s="32">
        <v>13.562604415814601</v>
      </c>
    </row>
    <row r="38" spans="1:27" x14ac:dyDescent="0.25">
      <c r="A38" s="37" t="s">
        <v>332</v>
      </c>
      <c r="B38" s="4" t="s">
        <v>333</v>
      </c>
      <c r="C38" s="10" t="s">
        <v>66</v>
      </c>
      <c r="D38" s="44">
        <v>44926</v>
      </c>
      <c r="E38" s="33">
        <v>1398628</v>
      </c>
      <c r="F38" s="33">
        <v>985191</v>
      </c>
      <c r="G38" s="33">
        <v>7034</v>
      </c>
      <c r="H38" s="33">
        <v>101917</v>
      </c>
      <c r="I38" s="33">
        <v>1465</v>
      </c>
      <c r="J38" s="33">
        <v>3070</v>
      </c>
      <c r="K38" s="33">
        <v>1093</v>
      </c>
      <c r="L38" s="32">
        <v>3.52035601166041</v>
      </c>
      <c r="M38" s="32">
        <v>0.338189979306806</v>
      </c>
      <c r="N38" s="32">
        <v>3.1821660323536101</v>
      </c>
      <c r="O38" s="32">
        <v>0.618274669855849</v>
      </c>
      <c r="P38" s="32">
        <v>0.618274669855849</v>
      </c>
      <c r="Q38" s="32">
        <v>7.42</v>
      </c>
      <c r="R38" s="32">
        <v>0</v>
      </c>
      <c r="S38" s="32">
        <v>73.275605293391706</v>
      </c>
      <c r="T38" s="32">
        <v>0.70891178916072395</v>
      </c>
      <c r="U38" s="32">
        <v>480.136518771331</v>
      </c>
      <c r="V38" s="32">
        <v>0.104745507740442</v>
      </c>
      <c r="W38" s="48">
        <v>0.14764796291163701</v>
      </c>
      <c r="X38" s="32">
        <v>9.7528933940923395</v>
      </c>
      <c r="Y38" s="32">
        <v>15.0143755114982</v>
      </c>
      <c r="Z38" s="32">
        <v>15.0143755114982</v>
      </c>
      <c r="AA38" s="32">
        <v>15.777605909599201</v>
      </c>
    </row>
    <row r="39" spans="1:27" x14ac:dyDescent="0.25">
      <c r="A39" s="37" t="s">
        <v>265</v>
      </c>
      <c r="B39" s="4" t="s">
        <v>266</v>
      </c>
      <c r="C39" s="10" t="s">
        <v>53</v>
      </c>
      <c r="D39" s="44">
        <v>44926</v>
      </c>
      <c r="E39" s="33">
        <v>309393</v>
      </c>
      <c r="F39" s="33">
        <v>186207</v>
      </c>
      <c r="G39" s="33">
        <v>2301</v>
      </c>
      <c r="H39" s="33">
        <v>23557</v>
      </c>
      <c r="I39" s="33">
        <v>19</v>
      </c>
      <c r="J39" s="33">
        <v>480</v>
      </c>
      <c r="K39" s="33">
        <v>0</v>
      </c>
      <c r="L39" s="32">
        <v>3.2475476020725398</v>
      </c>
      <c r="M39" s="32">
        <v>0.23800159976332999</v>
      </c>
      <c r="N39" s="32">
        <v>3.00954600230921</v>
      </c>
      <c r="O39" s="32">
        <v>0.587269738016853</v>
      </c>
      <c r="P39" s="32">
        <v>0.587269738016853</v>
      </c>
      <c r="Q39" s="32">
        <v>7.87</v>
      </c>
      <c r="R39" s="32">
        <v>6.17590888792467E-2</v>
      </c>
      <c r="S39" s="32">
        <v>79.294763887658306</v>
      </c>
      <c r="T39" s="32">
        <v>1.2206378509134801</v>
      </c>
      <c r="U39" s="32">
        <v>12110.526315789401</v>
      </c>
      <c r="V39" s="32">
        <v>6.1410568435614201E-3</v>
      </c>
      <c r="W39" s="48">
        <v>1.0079147834574601E-2</v>
      </c>
      <c r="X39" s="32">
        <v>7.1884779446292404</v>
      </c>
      <c r="Y39" s="32">
        <v>14.1531757525602</v>
      </c>
      <c r="Z39" s="32">
        <v>14.1531757525602</v>
      </c>
      <c r="AA39" s="32">
        <v>15.4061497879383</v>
      </c>
    </row>
    <row r="40" spans="1:27" x14ac:dyDescent="0.25">
      <c r="A40" s="37" t="s">
        <v>174</v>
      </c>
      <c r="B40" s="4" t="s">
        <v>175</v>
      </c>
      <c r="C40" s="10" t="s">
        <v>66</v>
      </c>
      <c r="D40" s="44">
        <v>44926</v>
      </c>
      <c r="E40" s="33">
        <v>3093991</v>
      </c>
      <c r="F40" s="33">
        <v>2284533</v>
      </c>
      <c r="G40" s="33">
        <v>22073</v>
      </c>
      <c r="H40" s="33">
        <v>372629</v>
      </c>
      <c r="I40" s="33">
        <v>2526</v>
      </c>
      <c r="J40" s="33">
        <v>1040</v>
      </c>
      <c r="K40" s="33">
        <v>0</v>
      </c>
      <c r="L40" s="32">
        <v>3.3876993905339901</v>
      </c>
      <c r="M40" s="32">
        <v>0.37753950502356498</v>
      </c>
      <c r="N40" s="32">
        <v>3.0101598855104199</v>
      </c>
      <c r="O40" s="32">
        <v>0.94842723630268</v>
      </c>
      <c r="P40" s="32">
        <v>0.173038687454761</v>
      </c>
      <c r="Q40" s="32">
        <v>1.44</v>
      </c>
      <c r="R40" s="32">
        <v>-2.1037758642706201E-2</v>
      </c>
      <c r="S40" s="32">
        <v>68.987064925326493</v>
      </c>
      <c r="T40" s="32">
        <v>0.95694713358068095</v>
      </c>
      <c r="U40" s="32">
        <v>873.83214568487699</v>
      </c>
      <c r="V40" s="32">
        <v>8.1642125009413397E-2</v>
      </c>
      <c r="W40" s="48">
        <v>0.109511550737317</v>
      </c>
      <c r="X40" s="32">
        <v>13.239637322495501</v>
      </c>
      <c r="Y40" s="32">
        <v>13.5599880681748</v>
      </c>
      <c r="Z40" s="32">
        <v>13.5599880681748</v>
      </c>
      <c r="AA40" s="32">
        <v>14.3121289181948</v>
      </c>
    </row>
    <row r="41" spans="1:27" x14ac:dyDescent="0.25">
      <c r="A41" s="37" t="s">
        <v>99</v>
      </c>
      <c r="B41" s="4" t="s">
        <v>100</v>
      </c>
      <c r="C41" s="10" t="s">
        <v>66</v>
      </c>
      <c r="D41" s="44">
        <v>44926</v>
      </c>
      <c r="E41" s="33">
        <v>6055752</v>
      </c>
      <c r="F41" s="33">
        <v>5216383</v>
      </c>
      <c r="G41" s="33">
        <v>69407</v>
      </c>
      <c r="H41" s="33">
        <v>570782</v>
      </c>
      <c r="I41" s="33">
        <v>11664</v>
      </c>
      <c r="J41" s="33">
        <v>8042</v>
      </c>
      <c r="K41" s="33">
        <v>32</v>
      </c>
      <c r="L41" s="32">
        <v>4.4334600538228202</v>
      </c>
      <c r="M41" s="32">
        <v>0.50570564025474596</v>
      </c>
      <c r="N41" s="32">
        <v>3.9277544135680702</v>
      </c>
      <c r="O41" s="32">
        <v>1.43971933304772</v>
      </c>
      <c r="P41" s="32">
        <v>1.43409364835998</v>
      </c>
      <c r="Q41" s="32">
        <v>13.94</v>
      </c>
      <c r="R41" s="32">
        <v>7.7473351133337198E-2</v>
      </c>
      <c r="S41" s="32">
        <v>50.8804946314497</v>
      </c>
      <c r="T41" s="32">
        <v>1.3130865963271301</v>
      </c>
      <c r="U41" s="32">
        <v>595.05315500685799</v>
      </c>
      <c r="V41" s="32">
        <v>0.19261026541377499</v>
      </c>
      <c r="W41" s="48">
        <v>0.220667109363028</v>
      </c>
      <c r="X41" s="32">
        <v>9.7178844639211999</v>
      </c>
      <c r="Y41" s="32">
        <v>11.241168610239001</v>
      </c>
      <c r="Z41" s="32">
        <v>11.241168610239001</v>
      </c>
      <c r="AA41" s="32">
        <v>12.4961726867955</v>
      </c>
    </row>
    <row r="42" spans="1:27" x14ac:dyDescent="0.25">
      <c r="A42" s="37" t="s">
        <v>101</v>
      </c>
      <c r="B42" s="4" t="s">
        <v>102</v>
      </c>
      <c r="C42" s="10" t="s">
        <v>66</v>
      </c>
      <c r="D42" s="44">
        <v>44926</v>
      </c>
      <c r="E42" s="33">
        <v>6474352</v>
      </c>
      <c r="F42" s="33">
        <v>5272622</v>
      </c>
      <c r="G42" s="33">
        <v>48623</v>
      </c>
      <c r="H42" s="33">
        <v>557411</v>
      </c>
      <c r="I42" s="33">
        <v>13332</v>
      </c>
      <c r="J42" s="33">
        <v>2323</v>
      </c>
      <c r="K42" s="33">
        <v>0</v>
      </c>
      <c r="L42" s="32">
        <v>3.8347440028201598</v>
      </c>
      <c r="M42" s="32">
        <v>0.591172807599182</v>
      </c>
      <c r="N42" s="32">
        <v>3.24357119522098</v>
      </c>
      <c r="O42" s="32">
        <v>0.90886270299821204</v>
      </c>
      <c r="P42" s="32">
        <v>0.86886307223617099</v>
      </c>
      <c r="Q42" s="32">
        <v>9.65</v>
      </c>
      <c r="R42" s="32">
        <v>3.48957291576351E-2</v>
      </c>
      <c r="S42" s="32">
        <v>62.719956567559798</v>
      </c>
      <c r="T42" s="32">
        <v>0.91375232675811702</v>
      </c>
      <c r="U42" s="32">
        <v>364.70897089708899</v>
      </c>
      <c r="V42" s="32">
        <v>0.20592022182297101</v>
      </c>
      <c r="W42" s="48">
        <v>0.25054287107622297</v>
      </c>
      <c r="X42" s="32">
        <v>9.0138472161355896</v>
      </c>
      <c r="Y42" s="32">
        <v>10.2772240693364</v>
      </c>
      <c r="Z42" s="32">
        <v>10.2772240693364</v>
      </c>
      <c r="AA42" s="32">
        <v>11.1892963854533</v>
      </c>
    </row>
    <row r="43" spans="1:27" x14ac:dyDescent="0.25">
      <c r="A43" s="37" t="s">
        <v>325</v>
      </c>
      <c r="B43" s="4" t="s">
        <v>102</v>
      </c>
      <c r="C43" s="10" t="s">
        <v>66</v>
      </c>
      <c r="D43" s="44">
        <v>44926</v>
      </c>
      <c r="E43" s="33">
        <v>5559387</v>
      </c>
      <c r="F43" s="33">
        <v>4025082</v>
      </c>
      <c r="G43" s="33">
        <v>37774</v>
      </c>
      <c r="H43" s="33">
        <v>501455</v>
      </c>
      <c r="I43" s="33">
        <v>6542</v>
      </c>
      <c r="J43" s="33">
        <v>12436</v>
      </c>
      <c r="K43" s="33">
        <v>0</v>
      </c>
      <c r="L43" s="32">
        <v>3.30894982938046</v>
      </c>
      <c r="M43" s="32">
        <v>0.34655156203087001</v>
      </c>
      <c r="N43" s="32">
        <v>2.9623982673495899</v>
      </c>
      <c r="O43" s="32">
        <v>1.03269423824127</v>
      </c>
      <c r="P43" s="32">
        <v>1.03269423824127</v>
      </c>
      <c r="Q43" s="32">
        <v>12.02</v>
      </c>
      <c r="R43" s="32">
        <v>-1.4760202683761299E-3</v>
      </c>
      <c r="S43" s="32">
        <v>58.929031703754603</v>
      </c>
      <c r="T43" s="32">
        <v>0.92974006462448999</v>
      </c>
      <c r="U43" s="32">
        <v>577.40752063589105</v>
      </c>
      <c r="V43" s="32">
        <v>0.117674844366833</v>
      </c>
      <c r="W43" s="48">
        <v>0.16101973587053001</v>
      </c>
      <c r="X43" s="32">
        <v>8.2136398168322096</v>
      </c>
      <c r="Y43" s="32">
        <v>12.0235298641086</v>
      </c>
      <c r="Z43" s="32">
        <v>12.0235298641086</v>
      </c>
      <c r="AA43" s="32">
        <v>13.0880930727827</v>
      </c>
    </row>
    <row r="44" spans="1:27" x14ac:dyDescent="0.25">
      <c r="A44" s="37" t="s">
        <v>290</v>
      </c>
      <c r="B44" s="4" t="s">
        <v>291</v>
      </c>
      <c r="C44" s="10" t="s">
        <v>46</v>
      </c>
      <c r="D44" s="44">
        <v>44926</v>
      </c>
      <c r="E44" s="33">
        <v>5662457</v>
      </c>
      <c r="F44" s="33">
        <v>3978628</v>
      </c>
      <c r="G44" s="33">
        <v>36922</v>
      </c>
      <c r="H44" s="33">
        <v>460754</v>
      </c>
      <c r="I44" s="33">
        <v>2991</v>
      </c>
      <c r="J44" s="33">
        <v>2554</v>
      </c>
      <c r="K44" s="33">
        <v>0</v>
      </c>
      <c r="L44" s="32">
        <v>3.38398034890833</v>
      </c>
      <c r="M44" s="32">
        <v>0.44005768718121102</v>
      </c>
      <c r="N44" s="32">
        <v>2.9439226617271199</v>
      </c>
      <c r="O44" s="32">
        <v>1.1718621376673799</v>
      </c>
      <c r="P44" s="32">
        <v>1.15861850141067</v>
      </c>
      <c r="Q44" s="32">
        <v>13.19</v>
      </c>
      <c r="R44" s="32">
        <v>2.0552398986842E-2</v>
      </c>
      <c r="S44" s="32">
        <v>55.166009426796599</v>
      </c>
      <c r="T44" s="32">
        <v>0.91947553884274802</v>
      </c>
      <c r="U44" s="32">
        <v>1234.43664326312</v>
      </c>
      <c r="V44" s="32">
        <v>5.2821593170597099E-2</v>
      </c>
      <c r="W44" s="48">
        <v>7.4485437860317999E-2</v>
      </c>
      <c r="X44" s="32">
        <v>8.64954526418855</v>
      </c>
      <c r="Y44" s="32">
        <v>12.0322874812972</v>
      </c>
      <c r="Z44" s="32">
        <v>12.0322874812972</v>
      </c>
      <c r="AA44" s="32">
        <v>13.0289267440629</v>
      </c>
    </row>
    <row r="45" spans="1:27" x14ac:dyDescent="0.25">
      <c r="A45" s="37" t="s">
        <v>200</v>
      </c>
      <c r="B45" s="4" t="s">
        <v>201</v>
      </c>
      <c r="C45" s="10" t="s">
        <v>66</v>
      </c>
      <c r="D45" s="44">
        <v>44926</v>
      </c>
      <c r="E45" s="33">
        <v>153836</v>
      </c>
      <c r="F45" s="33">
        <v>85674</v>
      </c>
      <c r="G45" s="33">
        <v>579</v>
      </c>
      <c r="H45" s="33">
        <v>18000</v>
      </c>
      <c r="I45" s="33">
        <v>1246</v>
      </c>
      <c r="J45" s="33">
        <v>877</v>
      </c>
      <c r="K45" s="33">
        <v>0</v>
      </c>
      <c r="L45" s="32">
        <v>3.1159163797449301</v>
      </c>
      <c r="M45" s="32">
        <v>0.28155870901309599</v>
      </c>
      <c r="N45" s="32">
        <v>2.8343576707318299</v>
      </c>
      <c r="O45" s="32">
        <v>0.564657018231979</v>
      </c>
      <c r="P45" s="32">
        <v>0.564657018231979</v>
      </c>
      <c r="Q45" s="32">
        <v>4.75</v>
      </c>
      <c r="R45" s="32">
        <v>0</v>
      </c>
      <c r="S45" s="32">
        <v>74.212993971868698</v>
      </c>
      <c r="T45" s="32">
        <v>0.67128099892177595</v>
      </c>
      <c r="U45" s="32">
        <v>46.468699839486298</v>
      </c>
      <c r="V45" s="32">
        <v>0.80995345692815701</v>
      </c>
      <c r="W45" s="48">
        <v>1.4445874346399501</v>
      </c>
      <c r="X45" s="32">
        <v>14.1318539979083</v>
      </c>
      <c r="Y45" s="32"/>
      <c r="Z45" s="32"/>
      <c r="AA45" s="32"/>
    </row>
    <row r="46" spans="1:27" x14ac:dyDescent="0.25">
      <c r="A46" s="37" t="s">
        <v>347</v>
      </c>
      <c r="B46" s="4" t="s">
        <v>222</v>
      </c>
      <c r="C46" s="10" t="s">
        <v>66</v>
      </c>
      <c r="D46" s="44">
        <v>44926</v>
      </c>
      <c r="E46" s="33">
        <v>929925</v>
      </c>
      <c r="F46" s="33">
        <v>608248</v>
      </c>
      <c r="G46" s="33">
        <v>5413</v>
      </c>
      <c r="H46" s="33">
        <v>171437</v>
      </c>
      <c r="I46" s="33">
        <v>2106</v>
      </c>
      <c r="J46" s="33">
        <v>2295</v>
      </c>
      <c r="K46" s="33">
        <v>0</v>
      </c>
      <c r="L46" s="32">
        <v>3.0884065120140698</v>
      </c>
      <c r="M46" s="32">
        <v>0.51897420318472898</v>
      </c>
      <c r="N46" s="32">
        <v>2.5694323088293398</v>
      </c>
      <c r="O46" s="32">
        <v>0.72881221148502595</v>
      </c>
      <c r="P46" s="32">
        <v>0.202051770230853</v>
      </c>
      <c r="Q46" s="32">
        <v>1.02</v>
      </c>
      <c r="R46" s="32">
        <v>-1.06014933970365E-3</v>
      </c>
      <c r="S46" s="32">
        <v>65.233922962473102</v>
      </c>
      <c r="T46" s="32">
        <v>0.88208310451535898</v>
      </c>
      <c r="U46" s="32">
        <v>257.02754036087299</v>
      </c>
      <c r="V46" s="32">
        <v>0.22646987660295101</v>
      </c>
      <c r="W46" s="48">
        <v>0.34318622170872798</v>
      </c>
      <c r="X46" s="32">
        <v>20.987390735035</v>
      </c>
      <c r="Y46" s="32">
        <v>27.702983269048801</v>
      </c>
      <c r="Z46" s="32">
        <v>27.702983269048801</v>
      </c>
      <c r="AA46" s="32">
        <v>28.5144216571451</v>
      </c>
    </row>
    <row r="47" spans="1:27" x14ac:dyDescent="0.25">
      <c r="A47" s="37" t="s">
        <v>217</v>
      </c>
      <c r="B47" s="4" t="s">
        <v>218</v>
      </c>
      <c r="C47" s="10" t="s">
        <v>66</v>
      </c>
      <c r="D47" s="44">
        <v>44926</v>
      </c>
      <c r="E47" s="33">
        <v>1465307</v>
      </c>
      <c r="F47" s="33">
        <v>1238828</v>
      </c>
      <c r="G47" s="33">
        <v>10460</v>
      </c>
      <c r="H47" s="33">
        <v>143523</v>
      </c>
      <c r="I47" s="33">
        <v>1417</v>
      </c>
      <c r="J47" s="33">
        <v>7276</v>
      </c>
      <c r="K47" s="33">
        <v>1</v>
      </c>
      <c r="L47" s="32">
        <v>3.2486612672013102</v>
      </c>
      <c r="M47" s="32">
        <v>0.29225539013724899</v>
      </c>
      <c r="N47" s="32">
        <v>2.9564058770640602</v>
      </c>
      <c r="O47" s="32">
        <v>0.694688598204795</v>
      </c>
      <c r="P47" s="32">
        <v>0.69133008166580101</v>
      </c>
      <c r="Q47" s="32">
        <v>7.05</v>
      </c>
      <c r="R47" s="32">
        <v>-2.5090292407304399E-2</v>
      </c>
      <c r="S47" s="32">
        <v>70.886275925884107</v>
      </c>
      <c r="T47" s="32">
        <v>0.83727691292960404</v>
      </c>
      <c r="U47" s="32">
        <v>738.17925194071904</v>
      </c>
      <c r="V47" s="32">
        <v>9.6703284704160897E-2</v>
      </c>
      <c r="W47" s="48">
        <v>0.113424606655951</v>
      </c>
      <c r="X47" s="32">
        <v>10.2181723057938</v>
      </c>
      <c r="Y47" s="32"/>
      <c r="Z47" s="32"/>
      <c r="AA47" s="32"/>
    </row>
    <row r="48" spans="1:27" x14ac:dyDescent="0.25">
      <c r="A48" s="37" t="s">
        <v>162</v>
      </c>
      <c r="B48" s="4" t="s">
        <v>163</v>
      </c>
      <c r="C48" s="10" t="s">
        <v>66</v>
      </c>
      <c r="D48" s="44">
        <v>44926</v>
      </c>
      <c r="E48" s="33">
        <v>5272127</v>
      </c>
      <c r="F48" s="33">
        <v>4476129</v>
      </c>
      <c r="G48" s="33">
        <v>22227</v>
      </c>
      <c r="H48" s="33">
        <v>486100</v>
      </c>
      <c r="I48" s="33">
        <v>9911</v>
      </c>
      <c r="J48" s="33">
        <v>2657</v>
      </c>
      <c r="K48" s="33">
        <v>0</v>
      </c>
      <c r="L48" s="32">
        <v>3.4256298604252602</v>
      </c>
      <c r="M48" s="32">
        <v>0.26857458789576399</v>
      </c>
      <c r="N48" s="32">
        <v>3.1570552725295</v>
      </c>
      <c r="O48" s="32">
        <v>0.83670146395539502</v>
      </c>
      <c r="P48" s="32">
        <v>0.83670146395539502</v>
      </c>
      <c r="Q48" s="32">
        <v>8.64</v>
      </c>
      <c r="R48" s="32">
        <v>-9.6185077847022805E-4</v>
      </c>
      <c r="S48" s="32">
        <v>70.259911227093198</v>
      </c>
      <c r="T48" s="32">
        <v>0.49411384959305099</v>
      </c>
      <c r="U48" s="32">
        <v>224.265967107254</v>
      </c>
      <c r="V48" s="32">
        <v>0.18798864291395101</v>
      </c>
      <c r="W48" s="48">
        <v>0.22032493648790799</v>
      </c>
      <c r="X48" s="32">
        <v>9.9093214982263103</v>
      </c>
      <c r="Y48" s="32">
        <v>15.4860968633461</v>
      </c>
      <c r="Z48" s="32">
        <v>15.4860968633461</v>
      </c>
      <c r="AA48" s="32">
        <v>16.156724073425899</v>
      </c>
    </row>
    <row r="49" spans="1:27" x14ac:dyDescent="0.25">
      <c r="A49" s="37" t="s">
        <v>94</v>
      </c>
      <c r="B49" s="4" t="s">
        <v>95</v>
      </c>
      <c r="C49" s="10" t="s">
        <v>96</v>
      </c>
      <c r="D49" s="44">
        <v>44926</v>
      </c>
      <c r="E49" s="33">
        <v>2127985</v>
      </c>
      <c r="F49" s="33">
        <v>1499586</v>
      </c>
      <c r="G49" s="33">
        <v>13111</v>
      </c>
      <c r="H49" s="33">
        <v>328961</v>
      </c>
      <c r="I49" s="33">
        <v>13608</v>
      </c>
      <c r="J49" s="33">
        <v>3302</v>
      </c>
      <c r="K49" s="33">
        <v>2000</v>
      </c>
      <c r="L49" s="32">
        <v>3.8320097490212799</v>
      </c>
      <c r="M49" s="32">
        <v>0.52551734967038</v>
      </c>
      <c r="N49" s="32">
        <v>3.3064923993508999</v>
      </c>
      <c r="O49" s="32">
        <v>0.85087311397302101</v>
      </c>
      <c r="P49" s="32">
        <v>4.4155878167537101E-3</v>
      </c>
      <c r="Q49" s="32">
        <v>0.03</v>
      </c>
      <c r="R49" s="32">
        <v>2.36344717941591E-2</v>
      </c>
      <c r="S49" s="32">
        <v>67.099437972934695</v>
      </c>
      <c r="T49" s="32">
        <v>0.86673008540375196</v>
      </c>
      <c r="U49" s="32">
        <v>96.347736625514401</v>
      </c>
      <c r="V49" s="32">
        <v>0.63947819181056198</v>
      </c>
      <c r="W49" s="48">
        <v>0.89958531021083499</v>
      </c>
      <c r="X49" s="32">
        <v>15.8706421789249</v>
      </c>
      <c r="Y49" s="32"/>
      <c r="Z49" s="32"/>
      <c r="AA49" s="32"/>
    </row>
    <row r="50" spans="1:27" x14ac:dyDescent="0.25">
      <c r="A50" s="37" t="s">
        <v>236</v>
      </c>
      <c r="B50" s="4" t="s">
        <v>237</v>
      </c>
      <c r="C50" s="10" t="s">
        <v>66</v>
      </c>
      <c r="D50" s="44">
        <v>44926</v>
      </c>
      <c r="E50" s="33">
        <v>307961</v>
      </c>
      <c r="F50" s="33">
        <v>213772</v>
      </c>
      <c r="G50" s="33">
        <v>1497</v>
      </c>
      <c r="H50" s="33">
        <v>15519</v>
      </c>
      <c r="I50" s="33">
        <v>712</v>
      </c>
      <c r="J50" s="33">
        <v>361</v>
      </c>
      <c r="K50" s="33">
        <v>0</v>
      </c>
      <c r="L50" s="32">
        <v>3.5065532689094399</v>
      </c>
      <c r="M50" s="32">
        <v>0.25672325233398302</v>
      </c>
      <c r="N50" s="32">
        <v>3.2498300165754599</v>
      </c>
      <c r="O50" s="32">
        <v>0.42414874755648502</v>
      </c>
      <c r="P50" s="32">
        <v>0.35232077101422898</v>
      </c>
      <c r="Q50" s="32">
        <v>6.42</v>
      </c>
      <c r="R50" s="32">
        <v>9.5322796351424599E-4</v>
      </c>
      <c r="S50" s="32">
        <v>82.408845837521696</v>
      </c>
      <c r="T50" s="32">
        <v>0.69540899990244698</v>
      </c>
      <c r="U50" s="32">
        <v>210.252808988764</v>
      </c>
      <c r="V50" s="32">
        <v>0.23119810625371301</v>
      </c>
      <c r="W50" s="48">
        <v>0.33074896989348201</v>
      </c>
      <c r="X50" s="32">
        <v>7.2487403992455999</v>
      </c>
      <c r="Y50" s="32">
        <v>12.0906341656155</v>
      </c>
      <c r="Z50" s="32">
        <v>12.0906341656155</v>
      </c>
      <c r="AA50" s="32">
        <v>12.877325755157999</v>
      </c>
    </row>
    <row r="51" spans="1:27" x14ac:dyDescent="0.25">
      <c r="A51" s="37" t="s">
        <v>143</v>
      </c>
      <c r="B51" s="4" t="s">
        <v>144</v>
      </c>
      <c r="C51" s="10" t="s">
        <v>69</v>
      </c>
      <c r="D51" s="44">
        <v>44926</v>
      </c>
      <c r="E51" s="33">
        <v>1572496</v>
      </c>
      <c r="F51" s="33">
        <v>999402</v>
      </c>
      <c r="G51" s="33">
        <v>9813</v>
      </c>
      <c r="H51" s="33">
        <v>188595</v>
      </c>
      <c r="I51" s="33">
        <v>6971</v>
      </c>
      <c r="J51" s="33">
        <v>1371</v>
      </c>
      <c r="K51" s="33">
        <v>0</v>
      </c>
      <c r="L51" s="32">
        <v>3.0906262044542498</v>
      </c>
      <c r="M51" s="32">
        <v>0.115096081036363</v>
      </c>
      <c r="N51" s="32">
        <v>2.9755301234178799</v>
      </c>
      <c r="O51" s="32">
        <v>0.93131073512653495</v>
      </c>
      <c r="P51" s="32">
        <v>0.31139244733843202</v>
      </c>
      <c r="Q51" s="32">
        <v>2.5299999999999998</v>
      </c>
      <c r="R51" s="32">
        <v>3.4799960657289901E-2</v>
      </c>
      <c r="S51" s="32">
        <v>67.163576985880297</v>
      </c>
      <c r="T51" s="32">
        <v>0.97233988793269999</v>
      </c>
      <c r="U51" s="32">
        <v>140.768899727442</v>
      </c>
      <c r="V51" s="32">
        <v>0.443307963899431</v>
      </c>
      <c r="W51" s="48">
        <v>0.69073487809832401</v>
      </c>
      <c r="X51" s="32">
        <v>13.8746420749929</v>
      </c>
      <c r="Y51" s="32">
        <v>20.2642339231571</v>
      </c>
      <c r="Z51" s="32">
        <v>20.2642339231571</v>
      </c>
      <c r="AA51" s="32">
        <v>21.150268488537101</v>
      </c>
    </row>
    <row r="52" spans="1:27" x14ac:dyDescent="0.25">
      <c r="A52" s="37" t="s">
        <v>121</v>
      </c>
      <c r="B52" s="4" t="s">
        <v>122</v>
      </c>
      <c r="C52" s="10" t="s">
        <v>64</v>
      </c>
      <c r="D52" s="44">
        <v>44926</v>
      </c>
      <c r="E52" s="33">
        <v>530906</v>
      </c>
      <c r="F52" s="33">
        <v>400869</v>
      </c>
      <c r="G52" s="33">
        <v>4254</v>
      </c>
      <c r="H52" s="33">
        <v>63873</v>
      </c>
      <c r="I52" s="33">
        <v>2186</v>
      </c>
      <c r="J52" s="33">
        <v>3681</v>
      </c>
      <c r="K52" s="33">
        <v>0</v>
      </c>
      <c r="L52" s="32">
        <v>3.61888154083799</v>
      </c>
      <c r="M52" s="32">
        <v>0.51051809505420198</v>
      </c>
      <c r="N52" s="32">
        <v>3.1083634457837901</v>
      </c>
      <c r="O52" s="32">
        <v>0.54205469196667999</v>
      </c>
      <c r="P52" s="32">
        <v>-0.29712532255587198</v>
      </c>
      <c r="Q52" s="32">
        <v>-2.23</v>
      </c>
      <c r="R52" s="32">
        <v>-4.5202757100711199E-2</v>
      </c>
      <c r="S52" s="32">
        <v>83.016055045871497</v>
      </c>
      <c r="T52" s="32">
        <v>1.05005146585111</v>
      </c>
      <c r="U52" s="32">
        <v>194.602012808783</v>
      </c>
      <c r="V52" s="32">
        <v>0.41174897251114101</v>
      </c>
      <c r="W52" s="48">
        <v>0.53958921117783898</v>
      </c>
      <c r="X52" s="32">
        <v>13.4634650809553</v>
      </c>
      <c r="Y52" s="32"/>
      <c r="Z52" s="32"/>
      <c r="AA52" s="32"/>
    </row>
    <row r="53" spans="1:27" x14ac:dyDescent="0.25">
      <c r="A53" s="37" t="s">
        <v>336</v>
      </c>
      <c r="B53" s="4" t="s">
        <v>337</v>
      </c>
      <c r="C53" s="10" t="s">
        <v>66</v>
      </c>
      <c r="D53" s="44">
        <v>44926</v>
      </c>
      <c r="E53" s="33">
        <v>693626</v>
      </c>
      <c r="F53" s="33">
        <v>497949</v>
      </c>
      <c r="G53" s="33">
        <v>5513</v>
      </c>
      <c r="H53" s="33">
        <v>57791</v>
      </c>
      <c r="I53" s="33">
        <v>1958</v>
      </c>
      <c r="J53" s="33">
        <v>1015</v>
      </c>
      <c r="K53" s="33">
        <v>0</v>
      </c>
      <c r="L53" s="32">
        <v>3.7149911880093902</v>
      </c>
      <c r="M53" s="32">
        <v>0.36849265603139802</v>
      </c>
      <c r="N53" s="32">
        <v>3.3464985319779901</v>
      </c>
      <c r="O53" s="32">
        <v>0.71572950011680403</v>
      </c>
      <c r="P53" s="32">
        <v>0.56229389348227998</v>
      </c>
      <c r="Q53" s="32">
        <v>5.97</v>
      </c>
      <c r="R53" s="32">
        <v>-4.4986123511132299E-2</v>
      </c>
      <c r="S53" s="32">
        <v>72.179991262559994</v>
      </c>
      <c r="T53" s="32">
        <v>1.0950180947122099</v>
      </c>
      <c r="U53" s="32">
        <v>281.56281920326802</v>
      </c>
      <c r="V53" s="32">
        <v>0.28228468944358998</v>
      </c>
      <c r="W53" s="48">
        <v>0.38890720650217803</v>
      </c>
      <c r="X53" s="32">
        <v>11.217667689609801</v>
      </c>
      <c r="Y53" s="32">
        <v>15.3180243675254</v>
      </c>
      <c r="Z53" s="32">
        <v>15.3180243675254</v>
      </c>
      <c r="AA53" s="32">
        <v>16.4046576750615</v>
      </c>
    </row>
    <row r="54" spans="1:27" x14ac:dyDescent="0.25">
      <c r="A54" s="37" t="s">
        <v>234</v>
      </c>
      <c r="B54" s="4" t="s">
        <v>235</v>
      </c>
      <c r="C54" s="10" t="s">
        <v>66</v>
      </c>
      <c r="D54" s="44">
        <v>44926</v>
      </c>
      <c r="E54" s="33">
        <v>932279</v>
      </c>
      <c r="F54" s="33">
        <v>749522</v>
      </c>
      <c r="G54" s="33">
        <v>7339</v>
      </c>
      <c r="H54" s="33">
        <v>93241</v>
      </c>
      <c r="I54" s="33">
        <v>1587</v>
      </c>
      <c r="J54" s="33">
        <v>857</v>
      </c>
      <c r="K54" s="33">
        <v>0</v>
      </c>
      <c r="L54" s="32">
        <v>3.7690709619074898</v>
      </c>
      <c r="M54" s="32">
        <v>0.40143739176230803</v>
      </c>
      <c r="N54" s="32">
        <v>3.3676335701451801</v>
      </c>
      <c r="O54" s="32">
        <v>0.72009822020764003</v>
      </c>
      <c r="P54" s="32">
        <v>0.70859505375064902</v>
      </c>
      <c r="Q54" s="32">
        <v>6.75</v>
      </c>
      <c r="R54" s="32">
        <v>-2.8675824960470299E-3</v>
      </c>
      <c r="S54" s="32">
        <v>68.407889321556297</v>
      </c>
      <c r="T54" s="32">
        <v>0.96966285751280601</v>
      </c>
      <c r="U54" s="32">
        <v>462.444864524259</v>
      </c>
      <c r="V54" s="32">
        <v>0.43731543883322399</v>
      </c>
      <c r="W54" s="48">
        <v>0.209681830613547</v>
      </c>
      <c r="X54" s="32">
        <v>11.0832592172247</v>
      </c>
      <c r="Y54" s="32"/>
      <c r="Z54" s="32"/>
      <c r="AA54" s="32"/>
    </row>
    <row r="55" spans="1:27" x14ac:dyDescent="0.25">
      <c r="A55" s="37" t="s">
        <v>263</v>
      </c>
      <c r="B55" s="4" t="s">
        <v>264</v>
      </c>
      <c r="C55" s="10" t="s">
        <v>66</v>
      </c>
      <c r="D55" s="44">
        <v>44926</v>
      </c>
      <c r="E55" s="33">
        <v>356248</v>
      </c>
      <c r="F55" s="33">
        <v>178569</v>
      </c>
      <c r="G55" s="33">
        <v>1747</v>
      </c>
      <c r="H55" s="33">
        <v>62456</v>
      </c>
      <c r="I55" s="33">
        <v>0</v>
      </c>
      <c r="J55" s="33">
        <v>0</v>
      </c>
      <c r="K55" s="33">
        <v>0</v>
      </c>
      <c r="L55" s="32">
        <v>2.9033755453657499</v>
      </c>
      <c r="M55" s="32">
        <v>0.31043112651553501</v>
      </c>
      <c r="N55" s="32">
        <v>2.5929444188502102</v>
      </c>
      <c r="O55" s="32">
        <v>0.57421971102148595</v>
      </c>
      <c r="P55" s="32">
        <v>0.57607731156549802</v>
      </c>
      <c r="Q55" s="32">
        <v>3.45</v>
      </c>
      <c r="R55" s="32">
        <v>5.6764642439517199E-4</v>
      </c>
      <c r="S55" s="32">
        <v>74.133805015086807</v>
      </c>
      <c r="T55" s="32">
        <v>0.96885467734421704</v>
      </c>
      <c r="U55" s="32">
        <v>0</v>
      </c>
      <c r="V55" s="32">
        <v>0</v>
      </c>
      <c r="W55" s="48">
        <v>0</v>
      </c>
      <c r="X55" s="32">
        <v>17.429062576741899</v>
      </c>
      <c r="Y55" s="32">
        <v>31.672684490243</v>
      </c>
      <c r="Z55" s="32">
        <v>31.672684490243</v>
      </c>
      <c r="AA55" s="32">
        <v>32.558623067872901</v>
      </c>
    </row>
    <row r="56" spans="1:27" x14ac:dyDescent="0.25">
      <c r="A56" s="37" t="s">
        <v>275</v>
      </c>
      <c r="B56" s="4" t="s">
        <v>276</v>
      </c>
      <c r="C56" s="10" t="s">
        <v>66</v>
      </c>
      <c r="D56" s="44">
        <v>44926</v>
      </c>
      <c r="E56" s="33">
        <v>207975</v>
      </c>
      <c r="F56" s="33">
        <v>133879</v>
      </c>
      <c r="G56" s="33">
        <v>803</v>
      </c>
      <c r="H56" s="33">
        <v>24438</v>
      </c>
      <c r="I56" s="33">
        <v>116</v>
      </c>
      <c r="J56" s="33">
        <v>279</v>
      </c>
      <c r="K56" s="33">
        <v>0</v>
      </c>
      <c r="L56" s="32">
        <v>3.9579098040788301</v>
      </c>
      <c r="M56" s="32">
        <v>0.56556258566987805</v>
      </c>
      <c r="N56" s="32">
        <v>3.39234721840895</v>
      </c>
      <c r="O56" s="32">
        <v>0.75529734092343603</v>
      </c>
      <c r="P56" s="32">
        <v>0.75529734092343603</v>
      </c>
      <c r="Q56" s="32">
        <v>5.91</v>
      </c>
      <c r="R56" s="32">
        <v>0</v>
      </c>
      <c r="S56" s="32">
        <v>69.685442574981707</v>
      </c>
      <c r="T56" s="32">
        <v>0.596219242363493</v>
      </c>
      <c r="U56" s="32">
        <v>692.24137931034397</v>
      </c>
      <c r="V56" s="32">
        <v>5.5775934607524898E-2</v>
      </c>
      <c r="W56" s="48">
        <v>8.6128807116021402E-2</v>
      </c>
      <c r="X56" s="32">
        <v>14.8943049229277</v>
      </c>
      <c r="Y56" s="32"/>
      <c r="Z56" s="32"/>
      <c r="AA56" s="32"/>
    </row>
    <row r="57" spans="1:27" x14ac:dyDescent="0.25">
      <c r="A57" s="37" t="s">
        <v>319</v>
      </c>
      <c r="B57" s="4" t="s">
        <v>320</v>
      </c>
      <c r="C57" s="10" t="s">
        <v>53</v>
      </c>
      <c r="D57" s="44">
        <v>44926</v>
      </c>
      <c r="E57" s="33">
        <v>1055421</v>
      </c>
      <c r="F57" s="33">
        <v>740333</v>
      </c>
      <c r="G57" s="33">
        <v>8709</v>
      </c>
      <c r="H57" s="33">
        <v>87018</v>
      </c>
      <c r="I57" s="33">
        <v>8463</v>
      </c>
      <c r="J57" s="33">
        <v>2601</v>
      </c>
      <c r="K57" s="33">
        <v>573</v>
      </c>
      <c r="L57" s="32">
        <v>3.8701252039804301</v>
      </c>
      <c r="M57" s="32">
        <v>0.36054540003117203</v>
      </c>
      <c r="N57" s="32">
        <v>3.5095798039492601</v>
      </c>
      <c r="O57" s="32">
        <v>1.42847962432807</v>
      </c>
      <c r="P57" s="32">
        <v>1.42847962432807</v>
      </c>
      <c r="Q57" s="32">
        <v>16.510000000000002</v>
      </c>
      <c r="R57" s="32">
        <v>-2.9452255369566802E-3</v>
      </c>
      <c r="S57" s="32">
        <v>53.035944791976902</v>
      </c>
      <c r="T57" s="32">
        <v>1.16268513648099</v>
      </c>
      <c r="U57" s="32">
        <v>102.906770648706</v>
      </c>
      <c r="V57" s="32">
        <v>0.80186011079938702</v>
      </c>
      <c r="W57" s="48">
        <v>1.12984318636338</v>
      </c>
      <c r="X57" s="32">
        <v>9.1480872319688107</v>
      </c>
      <c r="Y57" s="32">
        <v>13.6424478394111</v>
      </c>
      <c r="Z57" s="32">
        <v>13.6424478394111</v>
      </c>
      <c r="AA57" s="32">
        <v>14.8923999335705</v>
      </c>
    </row>
    <row r="58" spans="1:27" x14ac:dyDescent="0.25">
      <c r="A58" s="37" t="s">
        <v>287</v>
      </c>
      <c r="B58" s="4" t="s">
        <v>201</v>
      </c>
      <c r="C58" s="10" t="s">
        <v>66</v>
      </c>
      <c r="D58" s="44">
        <v>44926</v>
      </c>
      <c r="E58" s="33">
        <v>1176504</v>
      </c>
      <c r="F58" s="33">
        <v>0</v>
      </c>
      <c r="G58" s="33">
        <v>0</v>
      </c>
      <c r="H58" s="33">
        <v>991739</v>
      </c>
      <c r="I58" s="33">
        <v>0</v>
      </c>
      <c r="J58" s="33">
        <v>0</v>
      </c>
      <c r="K58" s="33">
        <v>0</v>
      </c>
      <c r="L58" s="32">
        <v>3.1030759701034998</v>
      </c>
      <c r="M58" s="32">
        <v>0.57759145273801005</v>
      </c>
      <c r="N58" s="32">
        <v>2.5254845173654901</v>
      </c>
      <c r="O58" s="32">
        <v>20.8514493406193</v>
      </c>
      <c r="P58" s="32">
        <v>20.8514493406193</v>
      </c>
      <c r="Q58" s="32">
        <v>24.87</v>
      </c>
      <c r="R58" s="32">
        <v>0</v>
      </c>
      <c r="S58" s="32">
        <v>45.755183345631202</v>
      </c>
      <c r="T58" s="32">
        <v>0</v>
      </c>
      <c r="U58" s="32">
        <v>0</v>
      </c>
      <c r="V58" s="32">
        <v>0</v>
      </c>
      <c r="W58" s="48">
        <v>0</v>
      </c>
      <c r="X58" s="32">
        <v>58.070863283235298</v>
      </c>
      <c r="Y58" s="32"/>
      <c r="Z58" s="32"/>
      <c r="AA58" s="32"/>
    </row>
    <row r="59" spans="1:27" x14ac:dyDescent="0.25">
      <c r="A59" s="37" t="s">
        <v>288</v>
      </c>
      <c r="B59" s="4" t="s">
        <v>289</v>
      </c>
      <c r="C59" s="10" t="s">
        <v>69</v>
      </c>
      <c r="D59" s="44">
        <v>44926</v>
      </c>
      <c r="E59" s="33">
        <v>578073</v>
      </c>
      <c r="F59" s="33">
        <v>318259</v>
      </c>
      <c r="G59" s="33">
        <v>3519</v>
      </c>
      <c r="H59" s="33">
        <v>64394</v>
      </c>
      <c r="I59" s="33">
        <v>665</v>
      </c>
      <c r="J59" s="33">
        <v>1955</v>
      </c>
      <c r="K59" s="33">
        <v>0</v>
      </c>
      <c r="L59" s="32">
        <v>3.50439584093255</v>
      </c>
      <c r="M59" s="32">
        <v>0.115196681819998</v>
      </c>
      <c r="N59" s="32">
        <v>3.3891991591125499</v>
      </c>
      <c r="O59" s="32">
        <v>0.56791036030757303</v>
      </c>
      <c r="P59" s="32">
        <v>0.56791036030757303</v>
      </c>
      <c r="Q59" s="32">
        <v>5.91</v>
      </c>
      <c r="R59" s="32">
        <v>-0.17073545516852801</v>
      </c>
      <c r="S59" s="32">
        <v>84.811724915445296</v>
      </c>
      <c r="T59" s="32">
        <v>1.09361112319673</v>
      </c>
      <c r="U59" s="32">
        <v>529.17293233082705</v>
      </c>
      <c r="V59" s="32">
        <v>0.115037374172466</v>
      </c>
      <c r="W59" s="48">
        <v>0.20666422191697301</v>
      </c>
      <c r="X59" s="32">
        <v>9.4590280474720405</v>
      </c>
      <c r="Y59" s="32">
        <v>18.0311618729747</v>
      </c>
      <c r="Z59" s="32">
        <v>18.0311618729747</v>
      </c>
      <c r="AA59" s="32">
        <v>19.150718191143302</v>
      </c>
    </row>
    <row r="60" spans="1:27" x14ac:dyDescent="0.25">
      <c r="A60" s="37" t="s">
        <v>241</v>
      </c>
      <c r="B60" s="4" t="s">
        <v>242</v>
      </c>
      <c r="C60" s="10" t="s">
        <v>66</v>
      </c>
      <c r="D60" s="44">
        <v>44926</v>
      </c>
      <c r="E60" s="33">
        <v>560585</v>
      </c>
      <c r="F60" s="33">
        <v>480634</v>
      </c>
      <c r="G60" s="33">
        <v>4604</v>
      </c>
      <c r="H60" s="33">
        <v>45263</v>
      </c>
      <c r="I60" s="33">
        <v>801</v>
      </c>
      <c r="J60" s="33">
        <v>17</v>
      </c>
      <c r="K60" s="33">
        <v>0</v>
      </c>
      <c r="L60" s="32">
        <v>3.9614867543838201</v>
      </c>
      <c r="M60" s="32">
        <v>0.48293284578211298</v>
      </c>
      <c r="N60" s="32">
        <v>3.4785539086017101</v>
      </c>
      <c r="O60" s="32">
        <v>0.432018575666827</v>
      </c>
      <c r="P60" s="32">
        <v>0.432018575666827</v>
      </c>
      <c r="Q60" s="32">
        <v>5.01</v>
      </c>
      <c r="R60" s="32">
        <v>-2.4409173690707699E-2</v>
      </c>
      <c r="S60" s="32">
        <v>82.457475137220797</v>
      </c>
      <c r="T60" s="32">
        <v>0.94881274755892897</v>
      </c>
      <c r="U60" s="32">
        <v>574.78152309612904</v>
      </c>
      <c r="V60" s="32">
        <v>0.14288644897740699</v>
      </c>
      <c r="W60" s="48">
        <v>0.16507363396930899</v>
      </c>
      <c r="X60" s="32">
        <v>8.8056124639303501</v>
      </c>
      <c r="Y60" s="32">
        <v>11.951850358467</v>
      </c>
      <c r="Z60" s="32">
        <v>11.951850358467</v>
      </c>
      <c r="AA60" s="32">
        <v>13.1836196807725</v>
      </c>
    </row>
    <row r="61" spans="1:27" x14ac:dyDescent="0.25">
      <c r="A61" s="37" t="s">
        <v>375</v>
      </c>
      <c r="B61" s="4" t="s">
        <v>376</v>
      </c>
      <c r="C61" s="10" t="s">
        <v>66</v>
      </c>
      <c r="D61" s="44">
        <v>44926</v>
      </c>
      <c r="E61" s="39">
        <v>1503914</v>
      </c>
      <c r="F61" s="39">
        <v>1244794</v>
      </c>
      <c r="G61" s="39">
        <v>12332</v>
      </c>
      <c r="H61" s="39">
        <v>115027</v>
      </c>
      <c r="I61" s="39">
        <v>7936</v>
      </c>
      <c r="J61" s="39">
        <v>1470</v>
      </c>
      <c r="K61" s="39">
        <v>0</v>
      </c>
      <c r="L61" s="40">
        <v>3.5334718737199502</v>
      </c>
      <c r="M61" s="40">
        <v>0.39069390240706298</v>
      </c>
      <c r="N61" s="40">
        <v>3.1427779713128898</v>
      </c>
      <c r="O61" s="40">
        <v>0.52350751269325402</v>
      </c>
      <c r="P61" s="40">
        <v>0.52350751269325402</v>
      </c>
      <c r="Q61" s="40">
        <v>6.54</v>
      </c>
      <c r="R61" s="40">
        <v>1.0610599035989401E-2</v>
      </c>
      <c r="S61" s="40">
        <v>78.344580426245699</v>
      </c>
      <c r="T61" s="40">
        <v>0.98096769933960404</v>
      </c>
      <c r="U61" s="40">
        <v>155.39314516128999</v>
      </c>
      <c r="V61" s="40">
        <v>0.527689748216985</v>
      </c>
      <c r="W61" s="40">
        <v>0.63128119217962197</v>
      </c>
      <c r="X61" s="40">
        <v>8.1246621560958001</v>
      </c>
      <c r="Y61" s="49">
        <v>11.779825046503399</v>
      </c>
      <c r="Z61" s="40">
        <v>11.779825046503399</v>
      </c>
      <c r="AA61" s="32">
        <v>12.886930198151299</v>
      </c>
    </row>
    <row r="62" spans="1:27" x14ac:dyDescent="0.25">
      <c r="A62" s="37" t="s">
        <v>180</v>
      </c>
      <c r="B62" s="4" t="s">
        <v>181</v>
      </c>
      <c r="C62" s="10" t="s">
        <v>66</v>
      </c>
      <c r="D62" s="44">
        <v>44926</v>
      </c>
      <c r="E62" s="33">
        <v>1659376</v>
      </c>
      <c r="F62" s="33">
        <v>1266881</v>
      </c>
      <c r="G62" s="33">
        <v>14636</v>
      </c>
      <c r="H62" s="33">
        <v>256276</v>
      </c>
      <c r="I62" s="33">
        <v>4079</v>
      </c>
      <c r="J62" s="33">
        <v>2530</v>
      </c>
      <c r="K62" s="33">
        <v>0</v>
      </c>
      <c r="L62" s="32">
        <v>3.6925696566985899</v>
      </c>
      <c r="M62" s="32">
        <v>0.179334650234901</v>
      </c>
      <c r="N62" s="32">
        <v>3.5132350064636899</v>
      </c>
      <c r="O62" s="32">
        <v>0.85140765338923297</v>
      </c>
      <c r="P62" s="32">
        <v>0.88010191677445004</v>
      </c>
      <c r="Q62" s="32">
        <v>5.79</v>
      </c>
      <c r="R62" s="32">
        <v>3.3565249123000199E-3</v>
      </c>
      <c r="S62" s="32">
        <v>69.325162867709594</v>
      </c>
      <c r="T62" s="32">
        <v>1.1420839520661801</v>
      </c>
      <c r="U62" s="32">
        <v>358.81343466535901</v>
      </c>
      <c r="V62" s="32">
        <v>0.24581529442392799</v>
      </c>
      <c r="W62" s="48">
        <v>0.31829464611081998</v>
      </c>
      <c r="X62" s="32">
        <v>17.055357764337302</v>
      </c>
      <c r="Y62" s="32"/>
      <c r="Z62" s="32"/>
      <c r="AA62" s="32"/>
    </row>
    <row r="63" spans="1:27" x14ac:dyDescent="0.25">
      <c r="A63" s="37" t="s">
        <v>246</v>
      </c>
      <c r="B63" s="4" t="s">
        <v>108</v>
      </c>
      <c r="C63" s="10" t="s">
        <v>66</v>
      </c>
      <c r="D63" s="44">
        <v>44926</v>
      </c>
      <c r="E63" s="33">
        <v>439231</v>
      </c>
      <c r="F63" s="33">
        <v>297625</v>
      </c>
      <c r="G63" s="33">
        <v>3266</v>
      </c>
      <c r="H63" s="33">
        <v>24599</v>
      </c>
      <c r="I63" s="33">
        <v>480</v>
      </c>
      <c r="J63" s="33">
        <v>0</v>
      </c>
      <c r="K63" s="33">
        <v>0</v>
      </c>
      <c r="L63" s="32">
        <v>3.34074178962535</v>
      </c>
      <c r="M63" s="32">
        <v>0.150210198602758</v>
      </c>
      <c r="N63" s="32">
        <v>3.19053159102259</v>
      </c>
      <c r="O63" s="32">
        <v>0.68141780224969795</v>
      </c>
      <c r="P63" s="32">
        <v>0.68141780224969795</v>
      </c>
      <c r="Q63" s="32">
        <v>10.89</v>
      </c>
      <c r="R63" s="32">
        <v>6.8320571050661002E-4</v>
      </c>
      <c r="S63" s="32">
        <v>76.465472256044507</v>
      </c>
      <c r="T63" s="32">
        <v>1.08544290124995</v>
      </c>
      <c r="U63" s="32">
        <v>680.41666666666595</v>
      </c>
      <c r="V63" s="32">
        <v>0.109281904055041</v>
      </c>
      <c r="W63" s="48">
        <v>0.15952620716471999</v>
      </c>
      <c r="X63" s="32">
        <v>8.2107006791452708</v>
      </c>
      <c r="Y63" s="32">
        <v>13.673729857767601</v>
      </c>
      <c r="Z63" s="32">
        <v>13.673729857767601</v>
      </c>
      <c r="AA63" s="32">
        <v>14.8823557538463</v>
      </c>
    </row>
    <row r="64" spans="1:27" x14ac:dyDescent="0.25">
      <c r="A64" s="37" t="s">
        <v>170</v>
      </c>
      <c r="B64" s="4" t="s">
        <v>171</v>
      </c>
      <c r="C64" s="10" t="s">
        <v>66</v>
      </c>
      <c r="D64" s="44">
        <v>44926</v>
      </c>
      <c r="E64" s="33">
        <v>2099129</v>
      </c>
      <c r="F64" s="33">
        <v>1611026</v>
      </c>
      <c r="G64" s="33">
        <v>10955</v>
      </c>
      <c r="H64" s="33">
        <v>222039</v>
      </c>
      <c r="I64" s="33">
        <v>1099</v>
      </c>
      <c r="J64" s="33">
        <v>1660</v>
      </c>
      <c r="K64" s="33">
        <v>64</v>
      </c>
      <c r="L64" s="32">
        <v>3.7108089818261498</v>
      </c>
      <c r="M64" s="32">
        <v>0.43415347608647498</v>
      </c>
      <c r="N64" s="32">
        <v>3.2766555057396798</v>
      </c>
      <c r="O64" s="32">
        <v>0.84950751210555597</v>
      </c>
      <c r="P64" s="32">
        <v>0.55883372575076895</v>
      </c>
      <c r="Q64" s="32">
        <v>5.17</v>
      </c>
      <c r="R64" s="32">
        <v>-3.3179442654376599E-3</v>
      </c>
      <c r="S64" s="32">
        <v>65.121200461716001</v>
      </c>
      <c r="T64" s="32">
        <v>0.67540865151934504</v>
      </c>
      <c r="U64" s="32">
        <v>996.81528662420305</v>
      </c>
      <c r="V64" s="32">
        <v>5.2355048212854E-2</v>
      </c>
      <c r="W64" s="48">
        <v>6.7756650663602105E-2</v>
      </c>
      <c r="X64" s="32">
        <v>11.6881793673237</v>
      </c>
      <c r="Y64" s="32">
        <v>14.0908317643022</v>
      </c>
      <c r="Z64" s="32">
        <v>14.0908317643022</v>
      </c>
      <c r="AA64" s="32">
        <v>14.722577036304401</v>
      </c>
    </row>
    <row r="65" spans="1:27" x14ac:dyDescent="0.25">
      <c r="A65" s="37" t="s">
        <v>131</v>
      </c>
      <c r="B65" s="4" t="s">
        <v>132</v>
      </c>
      <c r="C65" s="10" t="s">
        <v>69</v>
      </c>
      <c r="D65" s="44">
        <v>44926</v>
      </c>
      <c r="E65" s="33">
        <v>1108849</v>
      </c>
      <c r="F65" s="33">
        <v>688287</v>
      </c>
      <c r="G65" s="33">
        <v>7148</v>
      </c>
      <c r="H65" s="33">
        <v>92114</v>
      </c>
      <c r="I65" s="33">
        <v>2047</v>
      </c>
      <c r="J65" s="33">
        <v>1222</v>
      </c>
      <c r="K65" s="33">
        <v>0</v>
      </c>
      <c r="L65" s="32">
        <v>2.96585563798254</v>
      </c>
      <c r="M65" s="32">
        <v>0.36575193700826503</v>
      </c>
      <c r="N65" s="32">
        <v>2.60010370097427</v>
      </c>
      <c r="O65" s="32">
        <v>0.42945795346417198</v>
      </c>
      <c r="P65" s="32">
        <v>0.31351938740837498</v>
      </c>
      <c r="Q65" s="32">
        <v>3.47</v>
      </c>
      <c r="R65" s="32">
        <v>-8.8009148095724802E-3</v>
      </c>
      <c r="S65" s="32">
        <v>80.751218579757193</v>
      </c>
      <c r="T65" s="32">
        <v>1.0278458806358599</v>
      </c>
      <c r="U65" s="32">
        <v>349.19394235466501</v>
      </c>
      <c r="V65" s="32">
        <v>0.18460583902767599</v>
      </c>
      <c r="W65" s="48">
        <v>0.29434814181052099</v>
      </c>
      <c r="X65" s="32">
        <v>11.1630571038038</v>
      </c>
      <c r="Y65" s="32">
        <v>17.105970003472802</v>
      </c>
      <c r="Z65" s="32">
        <v>17.105970003472802</v>
      </c>
      <c r="AA65" s="32">
        <v>18.075647898940701</v>
      </c>
    </row>
    <row r="66" spans="1:27" x14ac:dyDescent="0.25">
      <c r="A66" s="37" t="s">
        <v>300</v>
      </c>
      <c r="B66" s="4" t="s">
        <v>301</v>
      </c>
      <c r="C66" s="10" t="s">
        <v>69</v>
      </c>
      <c r="D66" s="44">
        <v>44926</v>
      </c>
      <c r="E66" s="33">
        <v>508763</v>
      </c>
      <c r="F66" s="33">
        <v>384688</v>
      </c>
      <c r="G66" s="33">
        <v>4022</v>
      </c>
      <c r="H66" s="33">
        <v>44594</v>
      </c>
      <c r="I66" s="33">
        <v>151</v>
      </c>
      <c r="J66" s="33">
        <v>771</v>
      </c>
      <c r="K66" s="33">
        <v>0</v>
      </c>
      <c r="L66" s="32">
        <v>4.5002741619797302</v>
      </c>
      <c r="M66" s="32">
        <v>0.93068975136407495</v>
      </c>
      <c r="N66" s="32">
        <v>3.56958441061566</v>
      </c>
      <c r="O66" s="32">
        <v>8.6788332185956898E-2</v>
      </c>
      <c r="P66" s="32">
        <v>9.0088675177319805E-2</v>
      </c>
      <c r="Q66" s="32">
        <v>0.96</v>
      </c>
      <c r="R66" s="32">
        <v>4.6687585687095801E-2</v>
      </c>
      <c r="S66" s="32">
        <v>95.185816139819494</v>
      </c>
      <c r="T66" s="32">
        <v>1.0347045355149</v>
      </c>
      <c r="U66" s="32">
        <v>2663.5761589403901</v>
      </c>
      <c r="V66" s="32">
        <v>2.9679831277038601E-2</v>
      </c>
      <c r="W66" s="48">
        <v>3.8846440791335403E-2</v>
      </c>
      <c r="X66" s="32">
        <v>10.0803463145128</v>
      </c>
      <c r="Y66" s="32"/>
      <c r="Z66" s="32"/>
      <c r="AA66" s="32"/>
    </row>
    <row r="67" spans="1:27" x14ac:dyDescent="0.25">
      <c r="A67" s="37" t="s">
        <v>344</v>
      </c>
      <c r="B67" s="4" t="s">
        <v>199</v>
      </c>
      <c r="C67" s="10" t="s">
        <v>66</v>
      </c>
      <c r="D67" s="44">
        <v>44926</v>
      </c>
      <c r="E67" s="33">
        <v>584519</v>
      </c>
      <c r="F67" s="33">
        <v>411315</v>
      </c>
      <c r="G67" s="33">
        <v>4391</v>
      </c>
      <c r="H67" s="33">
        <v>56479</v>
      </c>
      <c r="I67" s="33">
        <v>405</v>
      </c>
      <c r="J67" s="33">
        <v>641</v>
      </c>
      <c r="K67" s="33">
        <v>7</v>
      </c>
      <c r="L67" s="32">
        <v>3.8752276520029501</v>
      </c>
      <c r="M67" s="32">
        <v>0.44882687779564201</v>
      </c>
      <c r="N67" s="32">
        <v>3.4264007742073099</v>
      </c>
      <c r="O67" s="32">
        <v>0.68995179031423903</v>
      </c>
      <c r="P67" s="32">
        <v>0.47965433736726698</v>
      </c>
      <c r="Q67" s="32">
        <v>4.7300000000000004</v>
      </c>
      <c r="R67" s="32">
        <v>-3.7868880767556699E-3</v>
      </c>
      <c r="S67" s="32">
        <v>73.737522741800603</v>
      </c>
      <c r="T67" s="32">
        <v>1.05627534844337</v>
      </c>
      <c r="U67" s="32">
        <v>1084.19753086419</v>
      </c>
      <c r="V67" s="32">
        <v>6.9287739149625494E-2</v>
      </c>
      <c r="W67" s="48">
        <v>9.7424622208964903E-2</v>
      </c>
      <c r="X67" s="32">
        <v>11.524459919978099</v>
      </c>
      <c r="Y67" s="32"/>
      <c r="Z67" s="32"/>
      <c r="AA67" s="32"/>
    </row>
    <row r="68" spans="1:27" x14ac:dyDescent="0.25">
      <c r="A68" s="37" t="s">
        <v>334</v>
      </c>
      <c r="B68" s="4" t="s">
        <v>102</v>
      </c>
      <c r="C68" s="10" t="s">
        <v>66</v>
      </c>
      <c r="D68" s="44">
        <v>44926</v>
      </c>
      <c r="E68" s="33">
        <v>1609978</v>
      </c>
      <c r="F68" s="33">
        <v>1368743</v>
      </c>
      <c r="G68" s="33">
        <v>7991</v>
      </c>
      <c r="H68" s="33">
        <v>129292</v>
      </c>
      <c r="I68" s="33">
        <v>5796</v>
      </c>
      <c r="J68" s="33">
        <v>1035</v>
      </c>
      <c r="K68" s="33">
        <v>0</v>
      </c>
      <c r="L68" s="32">
        <v>3.8100704172336299</v>
      </c>
      <c r="M68" s="32">
        <v>0.44432518708257801</v>
      </c>
      <c r="N68" s="32">
        <v>3.3657452301510502</v>
      </c>
      <c r="O68" s="32">
        <v>0.812936157130141</v>
      </c>
      <c r="P68" s="32">
        <v>0.812936157130141</v>
      </c>
      <c r="Q68" s="32">
        <v>9.1999999999999993</v>
      </c>
      <c r="R68" s="32">
        <v>1.8024265249019899E-3</v>
      </c>
      <c r="S68" s="32">
        <v>66.681027729907498</v>
      </c>
      <c r="T68" s="32">
        <v>0.58043165927477602</v>
      </c>
      <c r="U68" s="32">
        <v>137.87094547964099</v>
      </c>
      <c r="V68" s="32">
        <v>0.36640252227049003</v>
      </c>
      <c r="W68" s="48">
        <v>0.42099635804737801</v>
      </c>
      <c r="X68" s="32">
        <v>8.5573276683688295</v>
      </c>
      <c r="Y68" s="32">
        <v>11.8459552757141</v>
      </c>
      <c r="Z68" s="32">
        <v>11.8459552757141</v>
      </c>
      <c r="AA68" s="32">
        <v>12.539569700394299</v>
      </c>
    </row>
    <row r="69" spans="1:27" x14ac:dyDescent="0.25">
      <c r="A69" s="37" t="s">
        <v>280</v>
      </c>
      <c r="B69" s="4" t="s">
        <v>65</v>
      </c>
      <c r="C69" s="10" t="s">
        <v>66</v>
      </c>
      <c r="D69" s="44">
        <v>44926</v>
      </c>
      <c r="E69" s="33">
        <v>22629483</v>
      </c>
      <c r="F69" s="33">
        <v>13424899</v>
      </c>
      <c r="G69" s="33">
        <v>142211</v>
      </c>
      <c r="H69" s="33">
        <v>2327520</v>
      </c>
      <c r="I69" s="33">
        <v>38604</v>
      </c>
      <c r="J69" s="33">
        <v>46367</v>
      </c>
      <c r="K69" s="33">
        <v>0</v>
      </c>
      <c r="L69" s="32">
        <v>2.9104057882487502</v>
      </c>
      <c r="M69" s="32">
        <v>0.178290977576918</v>
      </c>
      <c r="N69" s="32">
        <v>2.7321148106718298</v>
      </c>
      <c r="O69" s="32">
        <v>0.91131589748766595</v>
      </c>
      <c r="P69" s="32">
        <v>0.90030808613149504</v>
      </c>
      <c r="Q69" s="32">
        <v>7.65</v>
      </c>
      <c r="R69" s="32">
        <v>4.6484823203275802E-3</v>
      </c>
      <c r="S69" s="32">
        <v>61.3959185206649</v>
      </c>
      <c r="T69" s="32">
        <v>1.0482040758864599</v>
      </c>
      <c r="U69" s="32">
        <v>368.38410527406398</v>
      </c>
      <c r="V69" s="32">
        <v>0.17059161272044901</v>
      </c>
      <c r="W69" s="48">
        <v>0.28454107027952102</v>
      </c>
      <c r="X69" s="32">
        <v>11.407264294523401</v>
      </c>
      <c r="Y69" s="32">
        <v>16.0995174593447</v>
      </c>
      <c r="Z69" s="32">
        <v>16.0995174593447</v>
      </c>
      <c r="AA69" s="32">
        <v>17.056592741871999</v>
      </c>
    </row>
    <row r="70" spans="1:27" x14ac:dyDescent="0.25">
      <c r="A70" s="37" t="s">
        <v>255</v>
      </c>
      <c r="B70" s="4" t="s">
        <v>132</v>
      </c>
      <c r="C70" s="10" t="s">
        <v>69</v>
      </c>
      <c r="D70" s="44">
        <v>44926</v>
      </c>
      <c r="E70" s="33">
        <v>270820</v>
      </c>
      <c r="F70" s="33">
        <v>244008</v>
      </c>
      <c r="G70" s="33">
        <v>1669</v>
      </c>
      <c r="H70" s="33">
        <v>18983</v>
      </c>
      <c r="I70" s="33">
        <v>4001</v>
      </c>
      <c r="J70" s="33">
        <v>1386</v>
      </c>
      <c r="K70" s="33">
        <v>0</v>
      </c>
      <c r="L70" s="32">
        <v>4.0381481812464504</v>
      </c>
      <c r="M70" s="32">
        <v>0.39295733594135601</v>
      </c>
      <c r="N70" s="32">
        <v>3.6451908453050899</v>
      </c>
      <c r="O70" s="32">
        <v>0.41525375800777298</v>
      </c>
      <c r="P70" s="32">
        <v>0.41525375800777298</v>
      </c>
      <c r="Q70" s="32">
        <v>5.82</v>
      </c>
      <c r="R70" s="32">
        <v>8.7855902538518701E-2</v>
      </c>
      <c r="S70" s="32">
        <v>86.514737734249906</v>
      </c>
      <c r="T70" s="32">
        <v>0.67934727304550202</v>
      </c>
      <c r="U70" s="32">
        <v>41.7145713571607</v>
      </c>
      <c r="V70" s="32">
        <v>1.82113580976294</v>
      </c>
      <c r="W70" s="48">
        <v>1.6285610781636</v>
      </c>
      <c r="X70" s="32">
        <v>6.9773218502878702</v>
      </c>
      <c r="Y70" s="32">
        <v>10.079209087354901</v>
      </c>
      <c r="Z70" s="32">
        <v>10.079209087354901</v>
      </c>
      <c r="AA70" s="32">
        <v>10.9730560568977</v>
      </c>
    </row>
    <row r="71" spans="1:27" x14ac:dyDescent="0.25">
      <c r="A71" s="37" t="s">
        <v>340</v>
      </c>
      <c r="B71" s="4" t="s">
        <v>341</v>
      </c>
      <c r="C71" s="10" t="s">
        <v>66</v>
      </c>
      <c r="D71" s="44">
        <v>44926</v>
      </c>
      <c r="E71" s="33">
        <v>1738869</v>
      </c>
      <c r="F71" s="33">
        <v>1375350</v>
      </c>
      <c r="G71" s="33">
        <v>19089</v>
      </c>
      <c r="H71" s="33">
        <v>166899</v>
      </c>
      <c r="I71" s="33">
        <v>2213</v>
      </c>
      <c r="J71" s="33">
        <v>944</v>
      </c>
      <c r="K71" s="33">
        <v>0</v>
      </c>
      <c r="L71" s="32">
        <v>3.7313310847309902</v>
      </c>
      <c r="M71" s="32">
        <v>0.32567178922823498</v>
      </c>
      <c r="N71" s="32">
        <v>3.40565929550276</v>
      </c>
      <c r="O71" s="32">
        <v>1.1290357197179299</v>
      </c>
      <c r="P71" s="32">
        <v>1.1026814749978699</v>
      </c>
      <c r="Q71" s="32">
        <v>11.75</v>
      </c>
      <c r="R71" s="32">
        <v>-2.2227222921570701E-3</v>
      </c>
      <c r="S71" s="32">
        <v>57.194683446770199</v>
      </c>
      <c r="T71" s="32">
        <v>1.3689376157723601</v>
      </c>
      <c r="U71" s="32">
        <v>862.58472661545397</v>
      </c>
      <c r="V71" s="32">
        <v>0.12726663135635799</v>
      </c>
      <c r="W71" s="48">
        <v>0.15870181485170701</v>
      </c>
      <c r="X71" s="32">
        <v>10.2149286841434</v>
      </c>
      <c r="Y71" s="32">
        <v>11.747897853766901</v>
      </c>
      <c r="Z71" s="32">
        <v>11.747897853766901</v>
      </c>
      <c r="AA71" s="32">
        <v>12.998408821412999</v>
      </c>
    </row>
    <row r="72" spans="1:27" x14ac:dyDescent="0.25">
      <c r="A72" s="37" t="s">
        <v>247</v>
      </c>
      <c r="B72" s="4" t="s">
        <v>248</v>
      </c>
      <c r="C72" s="10" t="s">
        <v>66</v>
      </c>
      <c r="D72" s="44">
        <v>44926</v>
      </c>
      <c r="E72" s="33">
        <v>4438333</v>
      </c>
      <c r="F72" s="33">
        <v>3127878</v>
      </c>
      <c r="G72" s="33">
        <v>52640</v>
      </c>
      <c r="H72" s="33">
        <v>340808</v>
      </c>
      <c r="I72" s="33">
        <v>6122</v>
      </c>
      <c r="J72" s="33">
        <v>6627</v>
      </c>
      <c r="K72" s="33">
        <v>0</v>
      </c>
      <c r="L72" s="32">
        <v>3.8319079625315799</v>
      </c>
      <c r="M72" s="32">
        <v>0.136961650167576</v>
      </c>
      <c r="N72" s="32">
        <v>3.6949463123640101</v>
      </c>
      <c r="O72" s="32">
        <v>1.0674476466910601</v>
      </c>
      <c r="P72" s="32">
        <v>1.02299930177342</v>
      </c>
      <c r="Q72" s="32">
        <v>12.73</v>
      </c>
      <c r="R72" s="32">
        <v>7.8318502408670793E-3</v>
      </c>
      <c r="S72" s="32">
        <v>61.291111313287502</v>
      </c>
      <c r="T72" s="32">
        <v>1.6550763114687601</v>
      </c>
      <c r="U72" s="32">
        <v>859.84972231296899</v>
      </c>
      <c r="V72" s="32">
        <v>0.13793467051706099</v>
      </c>
      <c r="W72" s="48">
        <v>0.19248436889839901</v>
      </c>
      <c r="X72" s="32">
        <v>9.3674766952639992</v>
      </c>
      <c r="Y72" s="32">
        <v>12.2125537393529</v>
      </c>
      <c r="Z72" s="32">
        <v>12.2125537393529</v>
      </c>
      <c r="AA72" s="32">
        <v>13.467021696754999</v>
      </c>
    </row>
    <row r="73" spans="1:27" x14ac:dyDescent="0.25">
      <c r="A73" s="37" t="s">
        <v>78</v>
      </c>
      <c r="B73" s="4" t="s">
        <v>79</v>
      </c>
      <c r="C73" s="10" t="s">
        <v>69</v>
      </c>
      <c r="D73" s="44">
        <v>44926</v>
      </c>
      <c r="E73" s="33">
        <v>528294</v>
      </c>
      <c r="F73" s="33">
        <v>323168</v>
      </c>
      <c r="G73" s="33">
        <v>2743</v>
      </c>
      <c r="H73" s="33">
        <v>56061</v>
      </c>
      <c r="I73" s="33">
        <v>263</v>
      </c>
      <c r="J73" s="33">
        <v>0</v>
      </c>
      <c r="K73" s="33">
        <v>0</v>
      </c>
      <c r="L73" s="32">
        <v>3.1118651194478799</v>
      </c>
      <c r="M73" s="32">
        <v>7.5084687623988497E-2</v>
      </c>
      <c r="N73" s="32">
        <v>3.0367804318238898</v>
      </c>
      <c r="O73" s="32">
        <v>0.633083948923849</v>
      </c>
      <c r="P73" s="32">
        <v>0.633083948923849</v>
      </c>
      <c r="Q73" s="32">
        <v>6.24</v>
      </c>
      <c r="R73" s="32">
        <v>7.12409996289273E-3</v>
      </c>
      <c r="S73" s="32">
        <v>86.374237783460202</v>
      </c>
      <c r="T73" s="32">
        <v>0.84164081605100705</v>
      </c>
      <c r="U73" s="32">
        <v>1042.96577946768</v>
      </c>
      <c r="V73" s="32">
        <v>4.9782886044513003E-2</v>
      </c>
      <c r="W73" s="48">
        <v>8.06968773683613E-2</v>
      </c>
      <c r="X73" s="32">
        <v>9.2512040349627096</v>
      </c>
      <c r="Y73" s="32"/>
      <c r="Z73" s="32"/>
      <c r="AA73" s="32"/>
    </row>
    <row r="74" spans="1:27" x14ac:dyDescent="0.25">
      <c r="A74" s="37" t="s">
        <v>198</v>
      </c>
      <c r="B74" s="4" t="s">
        <v>199</v>
      </c>
      <c r="C74" s="10" t="s">
        <v>66</v>
      </c>
      <c r="D74" s="44">
        <v>44926</v>
      </c>
      <c r="E74" s="33">
        <v>1063625</v>
      </c>
      <c r="F74" s="33">
        <v>885679</v>
      </c>
      <c r="G74" s="33">
        <v>7200</v>
      </c>
      <c r="H74" s="33">
        <v>130670</v>
      </c>
      <c r="I74" s="33">
        <v>656</v>
      </c>
      <c r="J74" s="33">
        <v>0</v>
      </c>
      <c r="K74" s="33">
        <v>0</v>
      </c>
      <c r="L74" s="32">
        <v>3.73354582799195</v>
      </c>
      <c r="M74" s="32">
        <v>0.74489173216253002</v>
      </c>
      <c r="N74" s="32">
        <v>2.9886540958294199</v>
      </c>
      <c r="O74" s="32">
        <v>0.59445301490475</v>
      </c>
      <c r="P74" s="32">
        <v>0.59445301490475</v>
      </c>
      <c r="Q74" s="32">
        <v>4.8899999999999997</v>
      </c>
      <c r="R74" s="32">
        <v>-3.6083605714440298E-3</v>
      </c>
      <c r="S74" s="32">
        <v>62.009139806688999</v>
      </c>
      <c r="T74" s="32">
        <v>0.80638025981123895</v>
      </c>
      <c r="U74" s="32">
        <v>1097.5609756097499</v>
      </c>
      <c r="V74" s="32">
        <v>6.1675872605476502E-2</v>
      </c>
      <c r="W74" s="48">
        <v>7.3470201449468503E-2</v>
      </c>
      <c r="X74" s="32">
        <v>13.8885368801614</v>
      </c>
      <c r="Y74" s="32">
        <v>15.493680570322701</v>
      </c>
      <c r="Z74" s="32">
        <v>15.493680570322701</v>
      </c>
      <c r="AA74" s="32">
        <v>16.396778688690102</v>
      </c>
    </row>
    <row r="75" spans="1:27" x14ac:dyDescent="0.25">
      <c r="A75" s="37" t="s">
        <v>135</v>
      </c>
      <c r="B75" s="4" t="s">
        <v>136</v>
      </c>
      <c r="C75" s="10" t="s">
        <v>69</v>
      </c>
      <c r="D75" s="44">
        <v>44926</v>
      </c>
      <c r="E75" s="33">
        <v>1919285</v>
      </c>
      <c r="F75" s="33">
        <v>1357695</v>
      </c>
      <c r="G75" s="33">
        <v>15978</v>
      </c>
      <c r="H75" s="33">
        <v>194539</v>
      </c>
      <c r="I75" s="33">
        <v>2437</v>
      </c>
      <c r="J75" s="33">
        <v>4635</v>
      </c>
      <c r="K75" s="33">
        <v>0</v>
      </c>
      <c r="L75" s="32">
        <v>3.46263866693781</v>
      </c>
      <c r="M75" s="32">
        <v>0.24120539462832999</v>
      </c>
      <c r="N75" s="32">
        <v>3.2214332723094801</v>
      </c>
      <c r="O75" s="32">
        <v>0.70582732223956401</v>
      </c>
      <c r="P75" s="32">
        <v>0.64642393362588701</v>
      </c>
      <c r="Q75" s="32">
        <v>6.07</v>
      </c>
      <c r="R75" s="32">
        <v>7.1405625225300397E-3</v>
      </c>
      <c r="S75" s="32">
        <v>76.415854346249901</v>
      </c>
      <c r="T75" s="32">
        <v>1.1631589177336901</v>
      </c>
      <c r="U75" s="32">
        <v>655.64218301189896</v>
      </c>
      <c r="V75" s="32">
        <v>0.126974368058938</v>
      </c>
      <c r="W75" s="48">
        <v>0.177407578077169</v>
      </c>
      <c r="X75" s="32">
        <v>12.4224027148756</v>
      </c>
      <c r="Y75" s="32"/>
      <c r="Z75" s="32"/>
      <c r="AA75" s="32"/>
    </row>
    <row r="76" spans="1:27" x14ac:dyDescent="0.25">
      <c r="A76" s="37" t="s">
        <v>160</v>
      </c>
      <c r="B76" s="4" t="s">
        <v>161</v>
      </c>
      <c r="C76" s="10" t="s">
        <v>66</v>
      </c>
      <c r="D76" s="44">
        <v>44926</v>
      </c>
      <c r="E76" s="33">
        <v>1705192</v>
      </c>
      <c r="F76" s="33">
        <v>1335607</v>
      </c>
      <c r="G76" s="33">
        <v>10181</v>
      </c>
      <c r="H76" s="33">
        <v>107652</v>
      </c>
      <c r="I76" s="33">
        <v>1455</v>
      </c>
      <c r="J76" s="33">
        <v>413</v>
      </c>
      <c r="K76" s="33">
        <v>0</v>
      </c>
      <c r="L76" s="32">
        <v>3.5275856732283901</v>
      </c>
      <c r="M76" s="32">
        <v>0.62486371374551897</v>
      </c>
      <c r="N76" s="32">
        <v>2.9027219594828702</v>
      </c>
      <c r="O76" s="32">
        <v>0.46823879237152299</v>
      </c>
      <c r="P76" s="32">
        <v>0.77378299567527697</v>
      </c>
      <c r="Q76" s="32">
        <v>11.05</v>
      </c>
      <c r="R76" s="32">
        <v>3.2762678460357202E-4</v>
      </c>
      <c r="S76" s="32">
        <v>76.602451838879105</v>
      </c>
      <c r="T76" s="32">
        <v>0.75650845452627002</v>
      </c>
      <c r="U76" s="32">
        <v>699.72508591065298</v>
      </c>
      <c r="V76" s="32">
        <v>8.5327634659322804E-2</v>
      </c>
      <c r="W76" s="48">
        <v>0.108115096880043</v>
      </c>
      <c r="X76" s="41">
        <v>8.6854889345351207</v>
      </c>
      <c r="Y76" s="32">
        <v>11.8014290240148</v>
      </c>
      <c r="Z76" s="32">
        <v>11.8014290240148</v>
      </c>
      <c r="AA76" s="32">
        <v>12.619989932826501</v>
      </c>
    </row>
    <row r="77" spans="1:27" x14ac:dyDescent="0.25">
      <c r="A77" s="37" t="s">
        <v>202</v>
      </c>
      <c r="B77" s="4" t="s">
        <v>203</v>
      </c>
      <c r="C77" s="10" t="s">
        <v>66</v>
      </c>
      <c r="D77" s="44">
        <v>44926</v>
      </c>
      <c r="E77" s="33">
        <v>1392664</v>
      </c>
      <c r="F77" s="33">
        <v>1062497</v>
      </c>
      <c r="G77" s="33">
        <v>11197</v>
      </c>
      <c r="H77" s="33">
        <v>117612</v>
      </c>
      <c r="I77" s="33">
        <v>801</v>
      </c>
      <c r="J77" s="33">
        <v>1454</v>
      </c>
      <c r="K77" s="33">
        <v>0</v>
      </c>
      <c r="L77" s="32">
        <v>3.9438383927448402</v>
      </c>
      <c r="M77" s="32">
        <v>0.46267001036043598</v>
      </c>
      <c r="N77" s="32">
        <v>3.4811683823844</v>
      </c>
      <c r="O77" s="32">
        <v>0.86321664491879602</v>
      </c>
      <c r="P77" s="32">
        <v>0.69176979181959897</v>
      </c>
      <c r="Q77" s="32">
        <v>7.76</v>
      </c>
      <c r="R77" s="32">
        <v>-4.9974762744813797E-4</v>
      </c>
      <c r="S77" s="32">
        <v>67.718478119724693</v>
      </c>
      <c r="T77" s="32">
        <v>1.0428483348141999</v>
      </c>
      <c r="U77" s="32">
        <v>1397.8776529338299</v>
      </c>
      <c r="V77" s="32">
        <v>5.7515667813629101E-2</v>
      </c>
      <c r="W77" s="48">
        <v>7.4602260979385104E-2</v>
      </c>
      <c r="X77" s="32">
        <v>9.3301876892904492</v>
      </c>
      <c r="Y77" s="32">
        <v>12.171117845308499</v>
      </c>
      <c r="Z77" s="32">
        <v>12.171117845308499</v>
      </c>
      <c r="AA77" s="32">
        <v>13.252900582476601</v>
      </c>
    </row>
    <row r="78" spans="1:27" x14ac:dyDescent="0.25">
      <c r="A78" s="37" t="s">
        <v>304</v>
      </c>
      <c r="B78" s="4" t="s">
        <v>305</v>
      </c>
      <c r="C78" s="10" t="s">
        <v>69</v>
      </c>
      <c r="D78" s="44">
        <v>44926</v>
      </c>
      <c r="E78" s="33">
        <v>1412946</v>
      </c>
      <c r="F78" s="33">
        <v>1084648</v>
      </c>
      <c r="G78" s="33">
        <v>11262</v>
      </c>
      <c r="H78" s="33">
        <v>98535</v>
      </c>
      <c r="I78" s="33">
        <v>8940</v>
      </c>
      <c r="J78" s="33">
        <v>2109</v>
      </c>
      <c r="K78" s="33">
        <v>1352</v>
      </c>
      <c r="L78" s="32">
        <v>3.3056783505069598</v>
      </c>
      <c r="M78" s="32">
        <v>1.10257947386373</v>
      </c>
      <c r="N78" s="32">
        <v>2.2030988766432298</v>
      </c>
      <c r="O78" s="32">
        <v>-0.24423292580679901</v>
      </c>
      <c r="P78" s="32">
        <v>-0.395488697456778</v>
      </c>
      <c r="Q78" s="32">
        <v>-5.35</v>
      </c>
      <c r="R78" s="32">
        <v>3.7455708624551401E-2</v>
      </c>
      <c r="S78" s="32">
        <v>110.152267783513</v>
      </c>
      <c r="T78" s="32">
        <v>1.0276391309505299</v>
      </c>
      <c r="U78" s="32">
        <v>125.973154362416</v>
      </c>
      <c r="V78" s="32">
        <v>1.22750621750583</v>
      </c>
      <c r="W78" s="48">
        <v>0.81576041828252299</v>
      </c>
      <c r="X78" s="32">
        <v>7.9918199408370398</v>
      </c>
      <c r="Y78" s="32">
        <v>10.298011494583299</v>
      </c>
      <c r="Z78" s="32">
        <v>10.3004228159225</v>
      </c>
      <c r="AA78" s="32">
        <v>11.3554686449394</v>
      </c>
    </row>
    <row r="79" spans="1:27" x14ac:dyDescent="0.25">
      <c r="A79" s="37" t="s">
        <v>302</v>
      </c>
      <c r="B79" s="4" t="s">
        <v>303</v>
      </c>
      <c r="C79" s="10" t="s">
        <v>69</v>
      </c>
      <c r="D79" s="44">
        <v>44926</v>
      </c>
      <c r="E79" s="33">
        <v>638938</v>
      </c>
      <c r="F79" s="33">
        <v>547631</v>
      </c>
      <c r="G79" s="33">
        <v>5553</v>
      </c>
      <c r="H79" s="33">
        <v>54903</v>
      </c>
      <c r="I79" s="33">
        <v>0</v>
      </c>
      <c r="J79" s="33">
        <v>0</v>
      </c>
      <c r="K79" s="33">
        <v>0</v>
      </c>
      <c r="L79" s="32">
        <v>3.9170778748699702</v>
      </c>
      <c r="M79" s="32">
        <v>0.44319654157051303</v>
      </c>
      <c r="N79" s="32">
        <v>3.4738813332994498</v>
      </c>
      <c r="O79" s="32">
        <v>1.16789033015654</v>
      </c>
      <c r="P79" s="32">
        <v>1.1682840777766099</v>
      </c>
      <c r="Q79" s="32">
        <v>13.74</v>
      </c>
      <c r="R79" s="32">
        <v>0</v>
      </c>
      <c r="S79" s="32">
        <v>58.0492242865351</v>
      </c>
      <c r="T79" s="32">
        <v>1.00382512870943</v>
      </c>
      <c r="U79" s="32">
        <v>0</v>
      </c>
      <c r="V79" s="32">
        <v>0</v>
      </c>
      <c r="W79" s="48">
        <v>0</v>
      </c>
      <c r="X79" s="32">
        <v>9.0686307175605005</v>
      </c>
      <c r="Y79" s="32">
        <v>11.481633815294</v>
      </c>
      <c r="Z79" s="32">
        <v>11.481633815294</v>
      </c>
      <c r="AA79" s="32">
        <v>12.6676580082471</v>
      </c>
    </row>
    <row r="80" spans="1:27" x14ac:dyDescent="0.25">
      <c r="A80" s="37" t="s">
        <v>133</v>
      </c>
      <c r="B80" s="4" t="s">
        <v>134</v>
      </c>
      <c r="C80" s="10" t="s">
        <v>69</v>
      </c>
      <c r="D80" s="44">
        <v>44926</v>
      </c>
      <c r="E80" s="33">
        <v>2076907</v>
      </c>
      <c r="F80" s="33">
        <v>1549763</v>
      </c>
      <c r="G80" s="33">
        <v>17201</v>
      </c>
      <c r="H80" s="33">
        <v>133708</v>
      </c>
      <c r="I80" s="33">
        <v>4558</v>
      </c>
      <c r="J80" s="33">
        <v>802</v>
      </c>
      <c r="K80" s="33">
        <v>9</v>
      </c>
      <c r="L80" s="32">
        <v>3.5321784549005599</v>
      </c>
      <c r="M80" s="32">
        <v>0.49630382831757602</v>
      </c>
      <c r="N80" s="32">
        <v>3.0358746265829799</v>
      </c>
      <c r="O80" s="32">
        <v>0.56069041757703797</v>
      </c>
      <c r="P80" s="32">
        <v>0.55158971395782297</v>
      </c>
      <c r="Q80" s="32">
        <v>7.54</v>
      </c>
      <c r="R80" s="32">
        <v>-7.7709926951242802E-3</v>
      </c>
      <c r="S80" s="32">
        <v>74.743815980929298</v>
      </c>
      <c r="T80" s="32">
        <v>1.0977278354831299</v>
      </c>
      <c r="U80" s="32">
        <v>377.38043001316299</v>
      </c>
      <c r="V80" s="32">
        <v>0.219460958049638</v>
      </c>
      <c r="W80" s="48">
        <v>0.29088096471903602</v>
      </c>
      <c r="X80" s="32">
        <v>9.4764952310284496</v>
      </c>
      <c r="Y80" s="32">
        <v>13.490041391337501</v>
      </c>
      <c r="Z80" s="32">
        <v>13.490041391337501</v>
      </c>
      <c r="AA80" s="32">
        <v>14.6729162841457</v>
      </c>
    </row>
    <row r="81" spans="1:27" x14ac:dyDescent="0.25">
      <c r="A81" s="37" t="s">
        <v>251</v>
      </c>
      <c r="B81" s="4" t="s">
        <v>216</v>
      </c>
      <c r="C81" s="10" t="s">
        <v>66</v>
      </c>
      <c r="D81" s="44">
        <v>44926</v>
      </c>
      <c r="E81" s="33">
        <v>13753</v>
      </c>
      <c r="F81" s="33">
        <v>0</v>
      </c>
      <c r="G81" s="33">
        <v>0</v>
      </c>
      <c r="H81" s="33">
        <v>12447</v>
      </c>
      <c r="I81" s="33">
        <v>0</v>
      </c>
      <c r="J81" s="33">
        <v>0</v>
      </c>
      <c r="K81" s="33">
        <v>0</v>
      </c>
      <c r="L81" s="32">
        <v>2.3379935764216802</v>
      </c>
      <c r="M81" s="32">
        <v>0</v>
      </c>
      <c r="N81" s="32">
        <v>2.3379935764216802</v>
      </c>
      <c r="O81" s="32">
        <v>6.4688087584157197</v>
      </c>
      <c r="P81" s="32">
        <v>6.4747983259537802</v>
      </c>
      <c r="Q81" s="32">
        <v>7.07</v>
      </c>
      <c r="R81" s="32">
        <v>0</v>
      </c>
      <c r="S81" s="32">
        <v>67.543138866063998</v>
      </c>
      <c r="T81" s="32">
        <v>0</v>
      </c>
      <c r="U81" s="32">
        <v>0</v>
      </c>
      <c r="V81" s="32">
        <v>0</v>
      </c>
      <c r="W81" s="48">
        <v>0</v>
      </c>
      <c r="X81" s="32">
        <v>89.592547285216895</v>
      </c>
      <c r="Y81" s="32"/>
      <c r="Z81" s="32"/>
      <c r="AA81" s="32"/>
    </row>
    <row r="82" spans="1:27" x14ac:dyDescent="0.25">
      <c r="A82" s="37" t="s">
        <v>269</v>
      </c>
      <c r="B82" s="4" t="s">
        <v>91</v>
      </c>
      <c r="C82" s="10" t="s">
        <v>46</v>
      </c>
      <c r="D82" s="44">
        <v>44926</v>
      </c>
      <c r="E82" s="33">
        <v>181529</v>
      </c>
      <c r="F82" s="33">
        <v>123566</v>
      </c>
      <c r="G82" s="33">
        <v>1793</v>
      </c>
      <c r="H82" s="33">
        <v>24331</v>
      </c>
      <c r="I82" s="33">
        <v>2260</v>
      </c>
      <c r="J82" s="33">
        <v>2724</v>
      </c>
      <c r="K82" s="33">
        <v>0</v>
      </c>
      <c r="L82" s="32">
        <v>3.57865772108934</v>
      </c>
      <c r="M82" s="32">
        <v>0.231632098388934</v>
      </c>
      <c r="N82" s="32">
        <v>3.3470256227004098</v>
      </c>
      <c r="O82" s="32">
        <v>0.36107071567201698</v>
      </c>
      <c r="P82" s="32">
        <v>0.36107071567201698</v>
      </c>
      <c r="Q82" s="32">
        <v>2.71</v>
      </c>
      <c r="R82" s="32">
        <v>-3.67701776349771E-2</v>
      </c>
      <c r="S82" s="32">
        <v>84.702907711757206</v>
      </c>
      <c r="T82" s="32">
        <v>1.4302922007993</v>
      </c>
      <c r="U82" s="32">
        <v>79.336283185840699</v>
      </c>
      <c r="V82" s="32">
        <v>1.2449801409141199</v>
      </c>
      <c r="W82" s="48">
        <v>1.8028222943705601</v>
      </c>
      <c r="X82" s="32">
        <v>14.118369625907301</v>
      </c>
      <c r="Y82" s="32">
        <v>26.251531322024</v>
      </c>
      <c r="Z82" s="32">
        <v>26.251531322024</v>
      </c>
      <c r="AA82" s="32">
        <v>27.508772658375001</v>
      </c>
    </row>
    <row r="83" spans="1:27" x14ac:dyDescent="0.25">
      <c r="A83" s="37" t="s">
        <v>292</v>
      </c>
      <c r="B83" s="4" t="s">
        <v>293</v>
      </c>
      <c r="C83" s="10" t="s">
        <v>46</v>
      </c>
      <c r="D83" s="44">
        <v>44926</v>
      </c>
      <c r="E83" s="33">
        <v>2704047</v>
      </c>
      <c r="F83" s="33">
        <v>1898226</v>
      </c>
      <c r="G83" s="33">
        <v>16723</v>
      </c>
      <c r="H83" s="33">
        <v>200180</v>
      </c>
      <c r="I83" s="33">
        <v>1997</v>
      </c>
      <c r="J83" s="33">
        <v>518</v>
      </c>
      <c r="K83" s="33">
        <v>242</v>
      </c>
      <c r="L83" s="32">
        <v>3.7899526506483698</v>
      </c>
      <c r="M83" s="32">
        <v>0.67896089840518203</v>
      </c>
      <c r="N83" s="32">
        <v>3.1109917522431898</v>
      </c>
      <c r="O83" s="32">
        <v>1.531453351585</v>
      </c>
      <c r="P83" s="32">
        <v>1.53167395198858</v>
      </c>
      <c r="Q83" s="32">
        <v>19.7</v>
      </c>
      <c r="R83" s="32">
        <v>3.0723688636720401E-2</v>
      </c>
      <c r="S83" s="32">
        <v>45.865849725894797</v>
      </c>
      <c r="T83" s="32">
        <v>0.87328696482256096</v>
      </c>
      <c r="U83" s="32">
        <v>837.40610916374499</v>
      </c>
      <c r="V83" s="32">
        <v>7.3852266621105306E-2</v>
      </c>
      <c r="W83" s="48">
        <v>0.104284761630727</v>
      </c>
      <c r="X83" s="32">
        <v>8.8126739634822595</v>
      </c>
      <c r="Y83" s="32">
        <v>12.637420297276901</v>
      </c>
      <c r="Z83" s="32">
        <v>12.637420297276901</v>
      </c>
      <c r="AA83" s="32">
        <v>13.520131889904199</v>
      </c>
    </row>
    <row r="84" spans="1:27" x14ac:dyDescent="0.25">
      <c r="A84" s="37" t="s">
        <v>323</v>
      </c>
      <c r="B84" s="4" t="s">
        <v>324</v>
      </c>
      <c r="C84" s="10" t="s">
        <v>53</v>
      </c>
      <c r="D84" s="44">
        <v>44926</v>
      </c>
      <c r="E84" s="33">
        <v>84636</v>
      </c>
      <c r="F84" s="33">
        <v>62573</v>
      </c>
      <c r="G84" s="33">
        <v>827</v>
      </c>
      <c r="H84" s="33">
        <v>8605</v>
      </c>
      <c r="I84" s="33">
        <v>622</v>
      </c>
      <c r="J84" s="33">
        <v>1116</v>
      </c>
      <c r="K84" s="33">
        <v>0</v>
      </c>
      <c r="L84" s="32">
        <v>4.5624100490507997</v>
      </c>
      <c r="M84" s="32">
        <v>0.21661657153486899</v>
      </c>
      <c r="N84" s="32">
        <v>4.3457934775159304</v>
      </c>
      <c r="O84" s="32">
        <v>1.43133896209814</v>
      </c>
      <c r="P84" s="32">
        <v>1.43133896209814</v>
      </c>
      <c r="Q84" s="32">
        <v>14.82</v>
      </c>
      <c r="R84" s="32">
        <v>0.125314893835792</v>
      </c>
      <c r="S84" s="32">
        <v>57.7984016499097</v>
      </c>
      <c r="T84" s="32">
        <v>1.30441640378548</v>
      </c>
      <c r="U84" s="32">
        <v>132.95819935691301</v>
      </c>
      <c r="V84" s="32">
        <v>0.73491185783827195</v>
      </c>
      <c r="W84" s="48">
        <v>0.98107255520504699</v>
      </c>
      <c r="X84" s="32">
        <v>9.8141179153837292</v>
      </c>
      <c r="Y84" s="32"/>
      <c r="Z84" s="32"/>
      <c r="AA84" s="32"/>
    </row>
    <row r="85" spans="1:27" x14ac:dyDescent="0.25">
      <c r="A85" s="37" t="s">
        <v>272</v>
      </c>
      <c r="B85" s="4" t="s">
        <v>273</v>
      </c>
      <c r="C85" s="10" t="s">
        <v>64</v>
      </c>
      <c r="D85" s="44">
        <v>44926</v>
      </c>
      <c r="E85" s="33">
        <v>537395</v>
      </c>
      <c r="F85" s="33">
        <v>398423</v>
      </c>
      <c r="G85" s="33">
        <v>3580</v>
      </c>
      <c r="H85" s="33">
        <v>39950</v>
      </c>
      <c r="I85" s="33">
        <v>89</v>
      </c>
      <c r="J85" s="33">
        <v>13</v>
      </c>
      <c r="K85" s="33">
        <v>0</v>
      </c>
      <c r="L85" s="32">
        <v>3.4616735984572999</v>
      </c>
      <c r="M85" s="32">
        <v>0.35687146090551702</v>
      </c>
      <c r="N85" s="32">
        <v>3.10480213755178</v>
      </c>
      <c r="O85" s="32">
        <v>1.7808908245331E-2</v>
      </c>
      <c r="P85" s="32">
        <v>-9.7516133155055307E-2</v>
      </c>
      <c r="Q85" s="32">
        <v>-1.1399999999999999</v>
      </c>
      <c r="R85" s="32">
        <v>2.5797078119743802E-3</v>
      </c>
      <c r="S85" s="32">
        <v>101.394108376772</v>
      </c>
      <c r="T85" s="32">
        <v>0.89054061785608496</v>
      </c>
      <c r="U85" s="32">
        <v>4022.4719101123501</v>
      </c>
      <c r="V85" s="32">
        <v>1.6561374780189601E-2</v>
      </c>
      <c r="W85" s="48">
        <v>2.21391382651373E-2</v>
      </c>
      <c r="X85" s="32">
        <v>9.2012318316144892</v>
      </c>
      <c r="Y85" s="32">
        <v>14.4506668718883</v>
      </c>
      <c r="Z85" s="32">
        <v>14.4506668718883</v>
      </c>
      <c r="AA85" s="32">
        <v>15.5322247414502</v>
      </c>
    </row>
    <row r="86" spans="1:27" x14ac:dyDescent="0.25">
      <c r="A86" s="37" t="s">
        <v>164</v>
      </c>
      <c r="B86" s="4" t="s">
        <v>165</v>
      </c>
      <c r="C86" s="10" t="s">
        <v>66</v>
      </c>
      <c r="D86" s="44">
        <v>44926</v>
      </c>
      <c r="E86" s="33">
        <v>1864517</v>
      </c>
      <c r="F86" s="33">
        <v>1097763</v>
      </c>
      <c r="G86" s="33">
        <v>7376</v>
      </c>
      <c r="H86" s="33">
        <v>154918</v>
      </c>
      <c r="I86" s="33">
        <v>2113</v>
      </c>
      <c r="J86" s="33">
        <v>781</v>
      </c>
      <c r="K86" s="33">
        <v>0</v>
      </c>
      <c r="L86" s="32">
        <v>3.0779948367693102</v>
      </c>
      <c r="M86" s="32">
        <v>0.20612041166627099</v>
      </c>
      <c r="N86" s="32">
        <v>2.8718744251030399</v>
      </c>
      <c r="O86" s="32">
        <v>0.91685367210051305</v>
      </c>
      <c r="P86" s="32">
        <v>0.90878829379317105</v>
      </c>
      <c r="Q86" s="32">
        <v>10.63</v>
      </c>
      <c r="R86" s="32">
        <v>7.6118301541890296E-3</v>
      </c>
      <c r="S86" s="32">
        <v>61.642224797997599</v>
      </c>
      <c r="T86" s="32">
        <v>0.66742735529195796</v>
      </c>
      <c r="U86" s="32">
        <v>349.07714150496901</v>
      </c>
      <c r="V86" s="32">
        <v>0.113326936681188</v>
      </c>
      <c r="W86" s="48">
        <v>0.19119766834760099</v>
      </c>
      <c r="X86" s="32">
        <v>10.7964970020238</v>
      </c>
      <c r="Y86" s="32"/>
      <c r="Z86" s="32"/>
      <c r="AA86" s="32"/>
    </row>
    <row r="87" spans="1:27" x14ac:dyDescent="0.25">
      <c r="A87" s="37" t="s">
        <v>107</v>
      </c>
      <c r="B87" s="4" t="s">
        <v>108</v>
      </c>
      <c r="C87" s="10" t="s">
        <v>64</v>
      </c>
      <c r="D87" s="44">
        <v>44926</v>
      </c>
      <c r="E87" s="33">
        <v>761892</v>
      </c>
      <c r="F87" s="33">
        <v>528227</v>
      </c>
      <c r="G87" s="33">
        <v>4342</v>
      </c>
      <c r="H87" s="33">
        <v>55088</v>
      </c>
      <c r="I87" s="33">
        <v>69</v>
      </c>
      <c r="J87" s="33">
        <v>114</v>
      </c>
      <c r="K87" s="33">
        <v>0</v>
      </c>
      <c r="L87" s="32">
        <v>3.55935527277216</v>
      </c>
      <c r="M87" s="32">
        <v>0.36150278835606597</v>
      </c>
      <c r="N87" s="32">
        <v>3.19785248441609</v>
      </c>
      <c r="O87" s="32">
        <v>0.96477448378995501</v>
      </c>
      <c r="P87" s="32">
        <v>0.95789702634603702</v>
      </c>
      <c r="Q87" s="32">
        <v>12.35</v>
      </c>
      <c r="R87" s="32">
        <v>5.9839964981324503E-2</v>
      </c>
      <c r="S87" s="32">
        <v>65.361072902338293</v>
      </c>
      <c r="T87" s="32">
        <v>0.81529341737878003</v>
      </c>
      <c r="U87" s="32">
        <v>6292.7536231883996</v>
      </c>
      <c r="V87" s="32">
        <v>9.0564016947283794E-3</v>
      </c>
      <c r="W87" s="48">
        <v>1.2956067664471599E-2</v>
      </c>
      <c r="X87" s="32">
        <v>9.2272489929398898</v>
      </c>
      <c r="Y87" s="32">
        <v>13.694673545796601</v>
      </c>
      <c r="Z87" s="32">
        <v>13.694673545796601</v>
      </c>
      <c r="AA87" s="32">
        <v>14.559436336959401</v>
      </c>
    </row>
    <row r="88" spans="1:27" x14ac:dyDescent="0.25">
      <c r="A88" s="37" t="s">
        <v>107</v>
      </c>
      <c r="B88" s="4" t="s">
        <v>159</v>
      </c>
      <c r="C88" s="10" t="s">
        <v>46</v>
      </c>
      <c r="D88" s="44">
        <v>44926</v>
      </c>
      <c r="E88" s="33">
        <v>578817</v>
      </c>
      <c r="F88" s="33">
        <v>478823</v>
      </c>
      <c r="G88" s="33">
        <v>4313</v>
      </c>
      <c r="H88" s="33">
        <v>116585</v>
      </c>
      <c r="I88" s="33">
        <v>1787</v>
      </c>
      <c r="J88" s="33">
        <v>2966</v>
      </c>
      <c r="K88" s="33">
        <v>106</v>
      </c>
      <c r="L88" s="32">
        <v>4.4300568976830403</v>
      </c>
      <c r="M88" s="32">
        <v>0.20636271299178699</v>
      </c>
      <c r="N88" s="32">
        <v>4.2236941846912499</v>
      </c>
      <c r="O88" s="32">
        <v>0.83577055943012002</v>
      </c>
      <c r="P88" s="32">
        <v>0.83577055943012002</v>
      </c>
      <c r="Q88" s="32">
        <v>4.1399999999999997</v>
      </c>
      <c r="R88" s="32">
        <v>2.4553219878286799E-2</v>
      </c>
      <c r="S88" s="32">
        <v>73.219338669253702</v>
      </c>
      <c r="T88" s="32">
        <v>0.89270929924493303</v>
      </c>
      <c r="U88" s="32">
        <v>241.35422495802999</v>
      </c>
      <c r="V88" s="32">
        <v>0.30873315745736502</v>
      </c>
      <c r="W88" s="48">
        <v>0.36987514902636098</v>
      </c>
      <c r="X88" s="32">
        <v>21.771556601403201</v>
      </c>
      <c r="Y88" s="32">
        <v>27.306216123409602</v>
      </c>
      <c r="Z88" s="32">
        <v>27.306216123409602</v>
      </c>
      <c r="AA88" s="32">
        <v>28.279427808904501</v>
      </c>
    </row>
    <row r="89" spans="1:27" x14ac:dyDescent="0.25">
      <c r="A89" s="37" t="s">
        <v>88</v>
      </c>
      <c r="B89" s="4" t="s">
        <v>89</v>
      </c>
      <c r="C89" s="10" t="s">
        <v>46</v>
      </c>
      <c r="D89" s="44">
        <v>44926</v>
      </c>
      <c r="E89" s="33">
        <v>1607984</v>
      </c>
      <c r="F89" s="33">
        <v>1231058</v>
      </c>
      <c r="G89" s="33">
        <v>10147</v>
      </c>
      <c r="H89" s="33">
        <v>106514</v>
      </c>
      <c r="I89" s="33">
        <v>6143</v>
      </c>
      <c r="J89" s="33">
        <v>3233</v>
      </c>
      <c r="K89" s="33">
        <v>0</v>
      </c>
      <c r="L89" s="32">
        <v>3.6295320683564798</v>
      </c>
      <c r="M89" s="32">
        <v>0.59482894095238603</v>
      </c>
      <c r="N89" s="32">
        <v>3.0347031274040899</v>
      </c>
      <c r="O89" s="32">
        <v>0.39900998370645102</v>
      </c>
      <c r="P89" s="32">
        <v>0.39900998370645102</v>
      </c>
      <c r="Q89" s="32">
        <v>5.35</v>
      </c>
      <c r="R89" s="32">
        <v>2.06404404567644E-2</v>
      </c>
      <c r="S89" s="32">
        <v>84.287061782738505</v>
      </c>
      <c r="T89" s="32">
        <v>0.81751201453426303</v>
      </c>
      <c r="U89" s="32">
        <v>165.179879537685</v>
      </c>
      <c r="V89" s="32">
        <v>0.38203116448919799</v>
      </c>
      <c r="W89" s="48">
        <v>0.49492227311362702</v>
      </c>
      <c r="X89" s="32">
        <v>9.0982087555740705</v>
      </c>
      <c r="Y89" s="32"/>
      <c r="Z89" s="32"/>
      <c r="AA89" s="32"/>
    </row>
    <row r="90" spans="1:27" x14ac:dyDescent="0.25">
      <c r="A90" s="37" t="s">
        <v>194</v>
      </c>
      <c r="B90" s="4" t="s">
        <v>195</v>
      </c>
      <c r="C90" s="10" t="s">
        <v>66</v>
      </c>
      <c r="D90" s="44">
        <v>44926</v>
      </c>
      <c r="E90" s="33">
        <v>765250</v>
      </c>
      <c r="F90" s="33">
        <v>459467</v>
      </c>
      <c r="G90" s="33">
        <v>4797</v>
      </c>
      <c r="H90" s="33">
        <v>73945</v>
      </c>
      <c r="I90" s="33">
        <v>1646</v>
      </c>
      <c r="J90" s="33">
        <v>379</v>
      </c>
      <c r="K90" s="33">
        <v>0</v>
      </c>
      <c r="L90" s="32">
        <v>3.05212428749181</v>
      </c>
      <c r="M90" s="32">
        <v>0.235134640024594</v>
      </c>
      <c r="N90" s="32">
        <v>2.8169896474672198</v>
      </c>
      <c r="O90" s="32">
        <v>0.70656107079974595</v>
      </c>
      <c r="P90" s="32">
        <v>0.70656107079974595</v>
      </c>
      <c r="Q90" s="32">
        <v>7.36</v>
      </c>
      <c r="R90" s="32">
        <v>-7.0487396853442597E-3</v>
      </c>
      <c r="S90" s="32">
        <v>67.059428424525393</v>
      </c>
      <c r="T90" s="32">
        <v>1.03324832422931</v>
      </c>
      <c r="U90" s="32">
        <v>291.43377885783701</v>
      </c>
      <c r="V90" s="32">
        <v>0.215093106827834</v>
      </c>
      <c r="W90" s="48">
        <v>0.35453965847017999</v>
      </c>
      <c r="X90" s="32">
        <v>11.332068092071401</v>
      </c>
      <c r="Y90" s="32"/>
      <c r="Z90" s="32"/>
      <c r="AA90" s="32"/>
    </row>
    <row r="91" spans="1:27" x14ac:dyDescent="0.25">
      <c r="A91" s="37" t="s">
        <v>348</v>
      </c>
      <c r="B91" s="4" t="s">
        <v>195</v>
      </c>
      <c r="C91" s="10" t="s">
        <v>66</v>
      </c>
      <c r="D91" s="44">
        <v>44926</v>
      </c>
      <c r="E91" s="33">
        <v>1078877</v>
      </c>
      <c r="F91" s="33">
        <v>794789</v>
      </c>
      <c r="G91" s="33">
        <v>7672</v>
      </c>
      <c r="H91" s="33">
        <v>109881</v>
      </c>
      <c r="I91" s="33">
        <v>2632</v>
      </c>
      <c r="J91" s="33">
        <v>2016</v>
      </c>
      <c r="K91" s="33">
        <v>0</v>
      </c>
      <c r="L91" s="32">
        <v>3.5752698257857101</v>
      </c>
      <c r="M91" s="32">
        <v>0.23410435348115899</v>
      </c>
      <c r="N91" s="32">
        <v>3.3411654723045499</v>
      </c>
      <c r="O91" s="32">
        <v>0.78892961291980901</v>
      </c>
      <c r="P91" s="32">
        <v>0.78619662172742699</v>
      </c>
      <c r="Q91" s="32">
        <v>7.63</v>
      </c>
      <c r="R91" s="32">
        <v>7.7996488598083297E-3</v>
      </c>
      <c r="S91" s="32">
        <v>73.820030698388294</v>
      </c>
      <c r="T91" s="32">
        <v>0.95605892373585699</v>
      </c>
      <c r="U91" s="32">
        <v>291.48936170212698</v>
      </c>
      <c r="V91" s="32">
        <v>0.24395737419557501</v>
      </c>
      <c r="W91" s="48">
        <v>0.327991017632009</v>
      </c>
      <c r="X91" s="32">
        <v>11.813169761523699</v>
      </c>
      <c r="Y91" s="32">
        <v>20.095669618469099</v>
      </c>
      <c r="Z91" s="32">
        <v>20.095669618469099</v>
      </c>
      <c r="AA91" s="32">
        <v>21.269657642934401</v>
      </c>
    </row>
    <row r="92" spans="1:27" x14ac:dyDescent="0.25">
      <c r="A92" s="37" t="s">
        <v>125</v>
      </c>
      <c r="B92" s="4" t="s">
        <v>126</v>
      </c>
      <c r="C92" s="10" t="s">
        <v>69</v>
      </c>
      <c r="D92" s="44">
        <v>44926</v>
      </c>
      <c r="E92" s="33">
        <v>1048056</v>
      </c>
      <c r="F92" s="33">
        <v>728527</v>
      </c>
      <c r="G92" s="33">
        <v>7385</v>
      </c>
      <c r="H92" s="33">
        <v>105538</v>
      </c>
      <c r="I92" s="33">
        <v>859</v>
      </c>
      <c r="J92" s="33">
        <v>839</v>
      </c>
      <c r="K92" s="33">
        <v>0</v>
      </c>
      <c r="L92" s="32">
        <v>3.4393447896674001</v>
      </c>
      <c r="M92" s="32">
        <v>0.31933471557640503</v>
      </c>
      <c r="N92" s="32">
        <v>3.12001007409099</v>
      </c>
      <c r="O92" s="32">
        <v>0.76627572476890604</v>
      </c>
      <c r="P92" s="32">
        <v>0.607770854527936</v>
      </c>
      <c r="Q92" s="32">
        <v>5.87</v>
      </c>
      <c r="R92" s="32">
        <v>6.0061850927337901E-2</v>
      </c>
      <c r="S92" s="32">
        <v>72.541152546099099</v>
      </c>
      <c r="T92" s="32">
        <v>1.0035167248257899</v>
      </c>
      <c r="U92" s="32">
        <v>859.72060535506398</v>
      </c>
      <c r="V92" s="32">
        <v>8.1961269245154802E-2</v>
      </c>
      <c r="W92" s="48">
        <v>0.116725912880887</v>
      </c>
      <c r="X92" s="32">
        <v>11.174577868097</v>
      </c>
      <c r="Y92" s="32"/>
      <c r="Z92" s="32"/>
      <c r="AA92" s="32"/>
    </row>
    <row r="93" spans="1:27" x14ac:dyDescent="0.25">
      <c r="A93" s="37" t="s">
        <v>308</v>
      </c>
      <c r="B93" s="4" t="s">
        <v>309</v>
      </c>
      <c r="C93" s="10" t="s">
        <v>66</v>
      </c>
      <c r="D93" s="44">
        <v>44926</v>
      </c>
      <c r="E93" s="33">
        <v>5362221</v>
      </c>
      <c r="F93" s="33">
        <v>4522978</v>
      </c>
      <c r="G93" s="33">
        <v>45236</v>
      </c>
      <c r="H93" s="33">
        <v>549888</v>
      </c>
      <c r="I93" s="33">
        <v>14786</v>
      </c>
      <c r="J93" s="33">
        <v>4758</v>
      </c>
      <c r="K93" s="33">
        <v>0</v>
      </c>
      <c r="L93" s="32">
        <v>3.92239705978584</v>
      </c>
      <c r="M93" s="32">
        <v>0.47766065602762098</v>
      </c>
      <c r="N93" s="32">
        <v>3.44473640375822</v>
      </c>
      <c r="O93" s="32">
        <v>0.99935229008286797</v>
      </c>
      <c r="P93" s="32">
        <v>0.99935229008286797</v>
      </c>
      <c r="Q93" s="32">
        <v>8.81</v>
      </c>
      <c r="R93" s="32">
        <v>8.6723784894037106E-2</v>
      </c>
      <c r="S93" s="32">
        <v>65.835864522189397</v>
      </c>
      <c r="T93" s="32">
        <v>0.99023382004433202</v>
      </c>
      <c r="U93" s="32">
        <v>305.93804950628902</v>
      </c>
      <c r="V93" s="32">
        <v>0.27574395012812702</v>
      </c>
      <c r="W93" s="48">
        <v>0.32367135164858701</v>
      </c>
      <c r="X93" s="32">
        <v>10.210579777331199</v>
      </c>
      <c r="Y93" s="32">
        <v>11.3451038265616</v>
      </c>
      <c r="Z93" s="32">
        <v>11.3451038265616</v>
      </c>
      <c r="AA93" s="32">
        <v>12.4280571346165</v>
      </c>
    </row>
    <row r="94" spans="1:27" x14ac:dyDescent="0.25">
      <c r="A94" s="37" t="s">
        <v>196</v>
      </c>
      <c r="B94" s="4" t="s">
        <v>197</v>
      </c>
      <c r="C94" s="10" t="s">
        <v>66</v>
      </c>
      <c r="D94" s="44">
        <v>44926</v>
      </c>
      <c r="E94" s="33">
        <v>557992</v>
      </c>
      <c r="F94" s="33">
        <v>405600</v>
      </c>
      <c r="G94" s="33">
        <v>3365</v>
      </c>
      <c r="H94" s="33">
        <v>44567</v>
      </c>
      <c r="I94" s="33">
        <v>264</v>
      </c>
      <c r="J94" s="33">
        <v>200</v>
      </c>
      <c r="K94" s="33">
        <v>0</v>
      </c>
      <c r="L94" s="32">
        <v>3.39674123204568</v>
      </c>
      <c r="M94" s="32">
        <v>0.49323126610590501</v>
      </c>
      <c r="N94" s="32">
        <v>2.9035099659397798</v>
      </c>
      <c r="O94" s="32">
        <v>0.61691544672062804</v>
      </c>
      <c r="P94" s="32">
        <v>0.14833197469843401</v>
      </c>
      <c r="Q94" s="32">
        <v>1.72</v>
      </c>
      <c r="R94" s="32">
        <v>-6.8552095373893597E-3</v>
      </c>
      <c r="S94" s="32">
        <v>72.037943696450398</v>
      </c>
      <c r="T94" s="32">
        <v>0.82280879781888405</v>
      </c>
      <c r="U94" s="32">
        <v>1274.62121212121</v>
      </c>
      <c r="V94" s="32">
        <v>4.7312506272491298E-2</v>
      </c>
      <c r="W94" s="48">
        <v>6.4553201374200703E-2</v>
      </c>
      <c r="X94" s="32">
        <v>9.8519321569690295</v>
      </c>
      <c r="Y94" s="32">
        <v>13.433013627025501</v>
      </c>
      <c r="Z94" s="32">
        <v>13.433013627025501</v>
      </c>
      <c r="AA94" s="32">
        <v>14.251121403303999</v>
      </c>
    </row>
    <row r="95" spans="1:27" x14ac:dyDescent="0.25">
      <c r="A95" s="37" t="s">
        <v>350</v>
      </c>
      <c r="B95" s="4" t="s">
        <v>351</v>
      </c>
      <c r="C95" s="10" t="s">
        <v>66</v>
      </c>
      <c r="D95" s="44">
        <v>44926</v>
      </c>
      <c r="E95" s="33">
        <v>4193934</v>
      </c>
      <c r="F95" s="33">
        <v>3657916</v>
      </c>
      <c r="G95" s="33">
        <v>24989</v>
      </c>
      <c r="H95" s="33">
        <v>385966</v>
      </c>
      <c r="I95" s="33">
        <v>1169</v>
      </c>
      <c r="J95" s="33">
        <v>884</v>
      </c>
      <c r="K95" s="33">
        <v>0</v>
      </c>
      <c r="L95" s="32">
        <v>3.6875953111085602</v>
      </c>
      <c r="M95" s="32">
        <v>0.87248439281011703</v>
      </c>
      <c r="N95" s="32">
        <v>2.8151109182984402</v>
      </c>
      <c r="O95" s="32">
        <v>1.41546849092633</v>
      </c>
      <c r="P95" s="32">
        <v>0.97047178135826095</v>
      </c>
      <c r="Q95" s="32">
        <v>10.14</v>
      </c>
      <c r="R95" s="32">
        <v>-1.4687944916211399E-3</v>
      </c>
      <c r="S95" s="32">
        <v>24.807821479214802</v>
      </c>
      <c r="T95" s="32">
        <v>0.67851329317481701</v>
      </c>
      <c r="U95" s="32">
        <v>2137.6390076988801</v>
      </c>
      <c r="V95" s="32">
        <v>2.7873590762277099E-2</v>
      </c>
      <c r="W95" s="48">
        <v>3.17412477378591E-2</v>
      </c>
      <c r="X95" s="32">
        <v>9.4994785902024095</v>
      </c>
      <c r="Y95" s="32">
        <v>11.750465112809801</v>
      </c>
      <c r="Z95" s="32">
        <v>11.750465112809801</v>
      </c>
      <c r="AA95" s="32">
        <v>12.5112377526382</v>
      </c>
    </row>
    <row r="96" spans="1:27" x14ac:dyDescent="0.25">
      <c r="A96" s="37" t="s">
        <v>249</v>
      </c>
      <c r="B96" s="4" t="s">
        <v>250</v>
      </c>
      <c r="C96" s="10" t="s">
        <v>96</v>
      </c>
      <c r="D96" s="44">
        <v>44926</v>
      </c>
      <c r="E96" s="33">
        <v>379838</v>
      </c>
      <c r="F96" s="33">
        <v>324272</v>
      </c>
      <c r="G96" s="33">
        <v>6353</v>
      </c>
      <c r="H96" s="33">
        <v>46209</v>
      </c>
      <c r="I96" s="33">
        <v>4047</v>
      </c>
      <c r="J96" s="33">
        <v>2714</v>
      </c>
      <c r="K96" s="33">
        <v>0</v>
      </c>
      <c r="L96" s="32">
        <v>6.8055688595890196</v>
      </c>
      <c r="M96" s="32">
        <v>1.5226213701712901</v>
      </c>
      <c r="N96" s="32">
        <v>5.2829474894177304</v>
      </c>
      <c r="O96" s="32">
        <v>2.4788793927944601</v>
      </c>
      <c r="P96" s="32">
        <v>2.4788793927944601</v>
      </c>
      <c r="Q96" s="32">
        <v>20.05</v>
      </c>
      <c r="R96" s="32">
        <v>0.26155236222344602</v>
      </c>
      <c r="S96" s="32">
        <v>69.636559379292393</v>
      </c>
      <c r="T96" s="32">
        <v>1.92151228733459</v>
      </c>
      <c r="U96" s="32">
        <v>156.980479367432</v>
      </c>
      <c r="V96" s="32">
        <v>1.0980997161947901</v>
      </c>
      <c r="W96" s="48">
        <v>1.2240453686200301</v>
      </c>
      <c r="X96" s="32">
        <v>12.6966221720874</v>
      </c>
      <c r="Y96" s="32">
        <v>15.8364628116025</v>
      </c>
      <c r="Z96" s="32">
        <v>15.8364628116025</v>
      </c>
      <c r="AA96" s="32">
        <v>17.098676273173702</v>
      </c>
    </row>
    <row r="97" spans="1:27" x14ac:dyDescent="0.25">
      <c r="A97" s="37" t="s">
        <v>219</v>
      </c>
      <c r="B97" s="4" t="s">
        <v>220</v>
      </c>
      <c r="C97" s="10" t="s">
        <v>66</v>
      </c>
      <c r="D97" s="44">
        <v>44926</v>
      </c>
      <c r="E97" s="33">
        <v>1350307</v>
      </c>
      <c r="F97" s="33">
        <v>869599</v>
      </c>
      <c r="G97" s="33">
        <v>11398</v>
      </c>
      <c r="H97" s="33">
        <v>140192</v>
      </c>
      <c r="I97" s="33">
        <v>6499</v>
      </c>
      <c r="J97" s="33">
        <v>2820</v>
      </c>
      <c r="K97" s="33">
        <v>0</v>
      </c>
      <c r="L97" s="32">
        <v>3.4811481593595701</v>
      </c>
      <c r="M97" s="32">
        <v>0.197231079540196</v>
      </c>
      <c r="N97" s="32">
        <v>3.28391707981937</v>
      </c>
      <c r="O97" s="32">
        <v>1.00255349095416</v>
      </c>
      <c r="P97" s="32">
        <v>1.00255349095416</v>
      </c>
      <c r="Q97" s="32">
        <v>10.07</v>
      </c>
      <c r="R97" s="32">
        <v>4.8762154859089196E-3</v>
      </c>
      <c r="S97" s="32">
        <v>58.540706605222702</v>
      </c>
      <c r="T97" s="32">
        <v>1.2937614997553899</v>
      </c>
      <c r="U97" s="32">
        <v>175.38082781966401</v>
      </c>
      <c r="V97" s="32">
        <v>0.48129795668688602</v>
      </c>
      <c r="W97" s="48">
        <v>0.73768696147659896</v>
      </c>
      <c r="X97" s="32">
        <v>9.9774806170057495</v>
      </c>
      <c r="Y97" s="32">
        <v>14.069715250381799</v>
      </c>
      <c r="Z97" s="32">
        <v>14.069715250381799</v>
      </c>
      <c r="AA97" s="32">
        <v>15.2769762657845</v>
      </c>
    </row>
    <row r="98" spans="1:27" x14ac:dyDescent="0.25">
      <c r="A98" s="37" t="s">
        <v>298</v>
      </c>
      <c r="B98" s="4" t="s">
        <v>299</v>
      </c>
      <c r="C98" s="10" t="s">
        <v>96</v>
      </c>
      <c r="D98" s="44">
        <v>44926</v>
      </c>
      <c r="E98" s="33">
        <v>42380</v>
      </c>
      <c r="F98" s="33">
        <v>0</v>
      </c>
      <c r="G98" s="33">
        <v>0</v>
      </c>
      <c r="H98" s="33">
        <v>21915</v>
      </c>
      <c r="I98" s="33">
        <v>0</v>
      </c>
      <c r="J98" s="33">
        <v>0</v>
      </c>
      <c r="K98" s="33">
        <v>0</v>
      </c>
      <c r="L98" s="32">
        <v>6.0369318181818103</v>
      </c>
      <c r="M98" s="32">
        <v>0.53548881673881599</v>
      </c>
      <c r="N98" s="32">
        <v>5.5014430014429996</v>
      </c>
      <c r="O98" s="32">
        <v>1.94279508624458</v>
      </c>
      <c r="P98" s="32">
        <v>1.94279508624458</v>
      </c>
      <c r="Q98" s="32">
        <v>5.19</v>
      </c>
      <c r="R98" s="32">
        <v>4.3642626731473699</v>
      </c>
      <c r="S98" s="32">
        <v>1651.4950166112901</v>
      </c>
      <c r="T98" s="32">
        <v>0</v>
      </c>
      <c r="U98" s="32">
        <v>0</v>
      </c>
      <c r="V98" s="32">
        <v>0</v>
      </c>
      <c r="W98" s="48">
        <v>0</v>
      </c>
      <c r="X98" s="32">
        <v>44.526392783128102</v>
      </c>
      <c r="Y98" s="32"/>
      <c r="Z98" s="32"/>
      <c r="AA98" s="32"/>
    </row>
    <row r="99" spans="1:27" x14ac:dyDescent="0.25">
      <c r="A99" s="37" t="s">
        <v>364</v>
      </c>
      <c r="B99" s="4" t="s">
        <v>365</v>
      </c>
      <c r="C99" s="10" t="s">
        <v>66</v>
      </c>
      <c r="D99" s="44">
        <v>44926</v>
      </c>
      <c r="E99" s="39">
        <v>4869275</v>
      </c>
      <c r="F99" s="39">
        <v>3712412</v>
      </c>
      <c r="G99" s="39">
        <v>14343</v>
      </c>
      <c r="H99" s="39">
        <v>528105</v>
      </c>
      <c r="I99" s="39">
        <v>685</v>
      </c>
      <c r="J99" s="39">
        <v>2841</v>
      </c>
      <c r="K99" s="39">
        <v>0</v>
      </c>
      <c r="L99" s="40">
        <v>3.1035904462344699</v>
      </c>
      <c r="M99" s="40">
        <v>0.88255148503123004</v>
      </c>
      <c r="N99" s="40">
        <v>2.2210389612032402</v>
      </c>
      <c r="O99" s="40">
        <v>0.88095995575702901</v>
      </c>
      <c r="P99" s="40">
        <v>-0.38889700962540402</v>
      </c>
      <c r="Q99" s="40">
        <v>-3.47</v>
      </c>
      <c r="R99" s="40">
        <v>-1.31687627329053E-3</v>
      </c>
      <c r="S99" s="40">
        <v>54.420782589622</v>
      </c>
      <c r="T99" s="40">
        <v>0.38486565389997401</v>
      </c>
      <c r="U99" s="40">
        <v>2093.8686131386798</v>
      </c>
      <c r="V99" s="40">
        <v>1.4067802701634199E-2</v>
      </c>
      <c r="W99" s="49">
        <v>1.8380601890921101E-2</v>
      </c>
      <c r="X99" s="40">
        <v>11.041439550302799</v>
      </c>
      <c r="Y99" s="32">
        <v>14.218140407288301</v>
      </c>
      <c r="Z99" s="32">
        <v>14.218140407288301</v>
      </c>
      <c r="AA99" s="32">
        <v>14.602465166130701</v>
      </c>
    </row>
    <row r="100" spans="1:27" x14ac:dyDescent="0.25">
      <c r="A100" s="37" t="s">
        <v>127</v>
      </c>
      <c r="B100" s="4" t="s">
        <v>128</v>
      </c>
      <c r="C100" s="10" t="s">
        <v>69</v>
      </c>
      <c r="D100" s="44">
        <v>44926</v>
      </c>
      <c r="E100" s="33">
        <v>2071879</v>
      </c>
      <c r="F100" s="33">
        <v>1397592</v>
      </c>
      <c r="G100" s="33">
        <v>16892</v>
      </c>
      <c r="H100" s="33">
        <v>173394</v>
      </c>
      <c r="I100" s="33">
        <v>6426</v>
      </c>
      <c r="J100" s="33">
        <v>2640</v>
      </c>
      <c r="K100" s="33">
        <v>0</v>
      </c>
      <c r="L100" s="32">
        <v>3.9525771169174599</v>
      </c>
      <c r="M100" s="32">
        <v>0.38184267433963598</v>
      </c>
      <c r="N100" s="32">
        <v>3.5707344425778298</v>
      </c>
      <c r="O100" s="32">
        <v>1.13471980090075</v>
      </c>
      <c r="P100" s="32">
        <v>1.0004180992129199</v>
      </c>
      <c r="Q100" s="32">
        <v>12</v>
      </c>
      <c r="R100" s="32">
        <v>1.37313574739698E-2</v>
      </c>
      <c r="S100" s="32">
        <v>64.634208578937901</v>
      </c>
      <c r="T100" s="32">
        <v>1.1942164068310399</v>
      </c>
      <c r="U100" s="32">
        <v>262.86959228135697</v>
      </c>
      <c r="V100" s="32">
        <v>0.54148915066951298</v>
      </c>
      <c r="W100" s="48">
        <v>0.45429994259390699</v>
      </c>
      <c r="X100" s="32">
        <v>8.7369140173515394</v>
      </c>
      <c r="Y100" s="32">
        <v>12.098809039920701</v>
      </c>
      <c r="Z100" s="32">
        <v>12.098809039920701</v>
      </c>
      <c r="AA100" s="32">
        <v>13.195619510915501</v>
      </c>
    </row>
    <row r="101" spans="1:27" x14ac:dyDescent="0.25">
      <c r="A101" s="37" t="s">
        <v>141</v>
      </c>
      <c r="B101" s="4" t="s">
        <v>142</v>
      </c>
      <c r="C101" s="10" t="s">
        <v>69</v>
      </c>
      <c r="D101" s="44">
        <v>44926</v>
      </c>
      <c r="E101" s="33">
        <v>403286</v>
      </c>
      <c r="F101" s="33">
        <v>304353</v>
      </c>
      <c r="G101" s="33">
        <v>3298</v>
      </c>
      <c r="H101" s="33">
        <v>53844</v>
      </c>
      <c r="I101" s="33">
        <v>1584</v>
      </c>
      <c r="J101" s="33">
        <v>86</v>
      </c>
      <c r="K101" s="33">
        <v>0</v>
      </c>
      <c r="L101" s="32">
        <v>4.0339664625030203</v>
      </c>
      <c r="M101" s="32">
        <v>0.22214286242568301</v>
      </c>
      <c r="N101" s="32">
        <v>3.8118236000773398</v>
      </c>
      <c r="O101" s="32">
        <v>0.67351940604128102</v>
      </c>
      <c r="P101" s="32">
        <v>0.53871520725905797</v>
      </c>
      <c r="Q101" s="32">
        <v>4.1399999999999997</v>
      </c>
      <c r="R101" s="32">
        <v>0.38160159056354698</v>
      </c>
      <c r="S101" s="32">
        <v>73.343074225598997</v>
      </c>
      <c r="T101" s="32">
        <v>1.0719939151831099</v>
      </c>
      <c r="U101" s="32">
        <v>208.20707070706999</v>
      </c>
      <c r="V101" s="32">
        <v>0.39277336679180502</v>
      </c>
      <c r="W101" s="48">
        <v>0.514869121179518</v>
      </c>
      <c r="X101" s="32">
        <v>13.248875554881201</v>
      </c>
      <c r="Y101" s="32">
        <v>18.598635529814199</v>
      </c>
      <c r="Z101" s="32">
        <v>18.598635529814199</v>
      </c>
      <c r="AA101" s="32">
        <v>19.731571751482299</v>
      </c>
    </row>
    <row r="102" spans="1:27" x14ac:dyDescent="0.25">
      <c r="A102" s="37" t="s">
        <v>47</v>
      </c>
      <c r="B102" s="4" t="s">
        <v>48</v>
      </c>
      <c r="C102" s="10" t="s">
        <v>46</v>
      </c>
      <c r="D102" s="44">
        <v>44926</v>
      </c>
      <c r="E102" s="33">
        <v>981838</v>
      </c>
      <c r="F102" s="33">
        <v>742194</v>
      </c>
      <c r="G102" s="33">
        <v>7428</v>
      </c>
      <c r="H102" s="33">
        <v>97187</v>
      </c>
      <c r="I102" s="33">
        <v>505</v>
      </c>
      <c r="J102" s="33">
        <v>390</v>
      </c>
      <c r="K102" s="33">
        <v>0</v>
      </c>
      <c r="L102" s="32">
        <v>4.0916132356500201</v>
      </c>
      <c r="M102" s="32">
        <v>0.34339349504092498</v>
      </c>
      <c r="N102" s="32">
        <v>3.7482197406090898</v>
      </c>
      <c r="O102" s="32">
        <v>1.1056324456247699</v>
      </c>
      <c r="P102" s="32">
        <v>1.0946485785559299</v>
      </c>
      <c r="Q102" s="32">
        <v>10.88</v>
      </c>
      <c r="R102" s="32">
        <v>-1.6955603718513099E-2</v>
      </c>
      <c r="S102" s="32">
        <v>66.894614079728498</v>
      </c>
      <c r="T102" s="32">
        <v>0.99089941330430498</v>
      </c>
      <c r="U102" s="32">
        <v>1470.8910891089099</v>
      </c>
      <c r="V102" s="32">
        <v>5.1434146977403603E-2</v>
      </c>
      <c r="W102" s="48">
        <v>6.7367286445701904E-2</v>
      </c>
      <c r="X102" s="32">
        <v>10.9932569770678</v>
      </c>
      <c r="Y102" s="32">
        <v>14.419214372337199</v>
      </c>
      <c r="Z102" s="32">
        <v>14.419214372337199</v>
      </c>
      <c r="AA102" s="32">
        <v>15.4509262729079</v>
      </c>
    </row>
    <row r="103" spans="1:27" x14ac:dyDescent="0.25">
      <c r="A103" s="37" t="s">
        <v>103</v>
      </c>
      <c r="B103" s="4" t="s">
        <v>104</v>
      </c>
      <c r="C103" s="10" t="s">
        <v>46</v>
      </c>
      <c r="D103" s="44">
        <v>44926</v>
      </c>
      <c r="E103" s="33">
        <v>1640422</v>
      </c>
      <c r="F103" s="33">
        <v>1373061</v>
      </c>
      <c r="G103" s="33">
        <v>8965</v>
      </c>
      <c r="H103" s="33">
        <v>195954</v>
      </c>
      <c r="I103" s="33">
        <v>3315</v>
      </c>
      <c r="J103" s="33">
        <v>2597</v>
      </c>
      <c r="K103" s="33">
        <v>0</v>
      </c>
      <c r="L103" s="32">
        <v>3.7313327604288098</v>
      </c>
      <c r="M103" s="32">
        <v>0.57350884678188396</v>
      </c>
      <c r="N103" s="32">
        <v>3.1578239136469302</v>
      </c>
      <c r="O103" s="32">
        <v>0.98365496881474102</v>
      </c>
      <c r="P103" s="32">
        <v>0.28951555265569801</v>
      </c>
      <c r="Q103" s="32">
        <v>2.2799999999999998</v>
      </c>
      <c r="R103" s="32">
        <v>-7.3033499222970102E-3</v>
      </c>
      <c r="S103" s="32">
        <v>65.005763089771904</v>
      </c>
      <c r="T103" s="32">
        <v>0.64868533587645905</v>
      </c>
      <c r="U103" s="32">
        <v>270.43740573152297</v>
      </c>
      <c r="V103" s="32">
        <v>0.20208214715481701</v>
      </c>
      <c r="W103" s="48">
        <v>0.239865241319627</v>
      </c>
      <c r="X103" s="32">
        <v>12.5261465231307</v>
      </c>
      <c r="Y103" s="32"/>
      <c r="Z103" s="32"/>
      <c r="AA103" s="32"/>
    </row>
    <row r="104" spans="1:27" x14ac:dyDescent="0.25">
      <c r="A104" s="37" t="s">
        <v>49</v>
      </c>
      <c r="B104" s="4" t="s">
        <v>50</v>
      </c>
      <c r="C104" s="10" t="s">
        <v>46</v>
      </c>
      <c r="D104" s="44">
        <v>44926</v>
      </c>
      <c r="E104" s="33">
        <v>1846791</v>
      </c>
      <c r="F104" s="33">
        <v>1322057</v>
      </c>
      <c r="G104" s="33">
        <v>13555</v>
      </c>
      <c r="H104" s="33">
        <v>138681</v>
      </c>
      <c r="I104" s="33">
        <v>1274</v>
      </c>
      <c r="J104" s="33">
        <v>261</v>
      </c>
      <c r="K104" s="33">
        <v>746</v>
      </c>
      <c r="L104" s="32">
        <v>3.64815121213792</v>
      </c>
      <c r="M104" s="32">
        <v>0.117668991999215</v>
      </c>
      <c r="N104" s="32">
        <v>3.5304822201386998</v>
      </c>
      <c r="O104" s="32">
        <v>0.84593115419259601</v>
      </c>
      <c r="P104" s="32">
        <v>0.72766398996854198</v>
      </c>
      <c r="Q104" s="32">
        <v>9.1999999999999993</v>
      </c>
      <c r="R104" s="32">
        <v>-1.2597887167934699E-2</v>
      </c>
      <c r="S104" s="32">
        <v>74.193502684782402</v>
      </c>
      <c r="T104" s="32">
        <v>1.0148905520465501</v>
      </c>
      <c r="U104" s="32">
        <v>1063.97174254317</v>
      </c>
      <c r="V104" s="32">
        <v>6.8984525049125694E-2</v>
      </c>
      <c r="W104" s="48">
        <v>9.5386983644950699E-2</v>
      </c>
      <c r="X104" s="32">
        <v>10.2742968682598</v>
      </c>
      <c r="Y104" s="32"/>
      <c r="Z104" s="32"/>
      <c r="AA104" s="32"/>
    </row>
    <row r="105" spans="1:27" x14ac:dyDescent="0.25">
      <c r="A105" s="37" t="s">
        <v>294</v>
      </c>
      <c r="B105" s="4" t="s">
        <v>295</v>
      </c>
      <c r="C105" s="10" t="s">
        <v>66</v>
      </c>
      <c r="D105" s="44">
        <v>44926</v>
      </c>
      <c r="E105" s="33">
        <v>3907635</v>
      </c>
      <c r="F105" s="33">
        <v>3077738</v>
      </c>
      <c r="G105" s="33">
        <v>29370</v>
      </c>
      <c r="H105" s="33">
        <v>457380</v>
      </c>
      <c r="I105" s="33">
        <v>277</v>
      </c>
      <c r="J105" s="33">
        <v>3071</v>
      </c>
      <c r="K105" s="33">
        <v>0</v>
      </c>
      <c r="L105" s="32">
        <v>3.53604893937674</v>
      </c>
      <c r="M105" s="32">
        <v>0.90921911554976897</v>
      </c>
      <c r="N105" s="32">
        <v>2.6268298238269701</v>
      </c>
      <c r="O105" s="32">
        <v>0.78810310285778296</v>
      </c>
      <c r="P105" s="32">
        <v>0.63611609354673704</v>
      </c>
      <c r="Q105" s="32">
        <v>5.58</v>
      </c>
      <c r="R105" s="32">
        <v>7.3224936019712097E-4</v>
      </c>
      <c r="S105" s="32">
        <v>60.7301680291854</v>
      </c>
      <c r="T105" s="32">
        <v>0.94525198351650397</v>
      </c>
      <c r="U105" s="32">
        <v>10602.888086642501</v>
      </c>
      <c r="V105" s="32">
        <v>7.0886866352666E-3</v>
      </c>
      <c r="W105" s="48">
        <v>8.9150425411668992E-3</v>
      </c>
      <c r="X105" s="32">
        <v>12.491126901215999</v>
      </c>
      <c r="Y105" s="32">
        <v>18.595508742604199</v>
      </c>
      <c r="Z105" s="32">
        <v>18.595508742604199</v>
      </c>
      <c r="AA105" s="32">
        <v>19.705470741738399</v>
      </c>
    </row>
    <row r="106" spans="1:27" x14ac:dyDescent="0.25">
      <c r="A106" s="37" t="s">
        <v>281</v>
      </c>
      <c r="B106" s="4" t="s">
        <v>132</v>
      </c>
      <c r="C106" s="10" t="s">
        <v>53</v>
      </c>
      <c r="D106" s="44">
        <v>44926</v>
      </c>
      <c r="E106" s="33">
        <v>741673</v>
      </c>
      <c r="F106" s="33">
        <v>359280</v>
      </c>
      <c r="G106" s="33">
        <v>2777</v>
      </c>
      <c r="H106" s="33">
        <v>66091</v>
      </c>
      <c r="I106" s="33">
        <v>1487</v>
      </c>
      <c r="J106" s="33">
        <v>238</v>
      </c>
      <c r="K106" s="33">
        <v>0</v>
      </c>
      <c r="L106" s="32">
        <v>3.03103042769665</v>
      </c>
      <c r="M106" s="32">
        <v>0.21813957603828699</v>
      </c>
      <c r="N106" s="32">
        <v>2.8128908516583699</v>
      </c>
      <c r="O106" s="32">
        <v>1.5687872794347599</v>
      </c>
      <c r="P106" s="32">
        <v>1.19090342899721</v>
      </c>
      <c r="Q106" s="32">
        <v>14.55</v>
      </c>
      <c r="R106" s="32">
        <v>-2.23186013825257E-3</v>
      </c>
      <c r="S106" s="32">
        <v>77.071781807283003</v>
      </c>
      <c r="T106" s="32">
        <v>0.767006300112965</v>
      </c>
      <c r="U106" s="32">
        <v>186.75184936112899</v>
      </c>
      <c r="V106" s="32">
        <v>0.20049266995023399</v>
      </c>
      <c r="W106" s="48">
        <v>0.41070881104356399</v>
      </c>
      <c r="X106" s="32">
        <v>11.295075584215001</v>
      </c>
      <c r="Y106" s="32">
        <v>18.2155077256613</v>
      </c>
      <c r="Z106" s="32">
        <v>18.2155077256613</v>
      </c>
      <c r="AA106" s="32">
        <v>18.849379898078102</v>
      </c>
    </row>
    <row r="107" spans="1:27" x14ac:dyDescent="0.25">
      <c r="A107" s="37" t="s">
        <v>282</v>
      </c>
      <c r="B107" s="4" t="s">
        <v>283</v>
      </c>
      <c r="C107" s="10" t="s">
        <v>66</v>
      </c>
      <c r="D107" s="44">
        <v>44926</v>
      </c>
      <c r="E107" s="33">
        <v>529900</v>
      </c>
      <c r="F107" s="33">
        <v>350134</v>
      </c>
      <c r="G107" s="33">
        <v>3624</v>
      </c>
      <c r="H107" s="33">
        <v>32823</v>
      </c>
      <c r="I107" s="33">
        <v>1695</v>
      </c>
      <c r="J107" s="33">
        <v>3107</v>
      </c>
      <c r="K107" s="33">
        <v>0</v>
      </c>
      <c r="L107" s="32">
        <v>3.28912407493385</v>
      </c>
      <c r="M107" s="32">
        <v>0.34761150937711999</v>
      </c>
      <c r="N107" s="32">
        <v>2.9415125655567298</v>
      </c>
      <c r="O107" s="32">
        <v>0.35041501442357098</v>
      </c>
      <c r="P107" s="32">
        <v>0.35041501442357098</v>
      </c>
      <c r="Q107" s="32">
        <v>5.3</v>
      </c>
      <c r="R107" s="32">
        <v>2.3799848037970202E-3</v>
      </c>
      <c r="S107" s="32">
        <v>86.7545582047685</v>
      </c>
      <c r="T107" s="32">
        <v>1.02442912951791</v>
      </c>
      <c r="U107" s="32">
        <v>213.805309734513</v>
      </c>
      <c r="V107" s="32">
        <v>0.31987167390073601</v>
      </c>
      <c r="W107" s="48">
        <v>0.479141107762934</v>
      </c>
      <c r="X107" s="32">
        <v>8.4300303205044695</v>
      </c>
      <c r="Y107" s="32">
        <v>13.635638786004201</v>
      </c>
      <c r="Z107" s="32">
        <v>13.635638786004201</v>
      </c>
      <c r="AA107" s="32">
        <v>14.726032549337001</v>
      </c>
    </row>
    <row r="108" spans="1:27" x14ac:dyDescent="0.25">
      <c r="A108" s="37" t="s">
        <v>105</v>
      </c>
      <c r="B108" s="4" t="s">
        <v>106</v>
      </c>
      <c r="C108" s="10" t="s">
        <v>69</v>
      </c>
      <c r="D108" s="44">
        <v>44926</v>
      </c>
      <c r="E108" s="33">
        <v>6944336</v>
      </c>
      <c r="F108" s="33">
        <v>5012728</v>
      </c>
      <c r="G108" s="33">
        <v>72727</v>
      </c>
      <c r="H108" s="33">
        <v>914584</v>
      </c>
      <c r="I108" s="33">
        <v>12045</v>
      </c>
      <c r="J108" s="33">
        <v>1884</v>
      </c>
      <c r="K108" s="33">
        <v>0</v>
      </c>
      <c r="L108" s="32">
        <v>3.3597073097208301</v>
      </c>
      <c r="M108" s="32">
        <v>0.202612897571114</v>
      </c>
      <c r="N108" s="32">
        <v>3.1570944121497102</v>
      </c>
      <c r="O108" s="32">
        <v>1.0087880017436399</v>
      </c>
      <c r="P108" s="32">
        <v>0.54192837344723599</v>
      </c>
      <c r="Q108" s="32">
        <v>4.4000000000000004</v>
      </c>
      <c r="R108" s="32">
        <v>-5.41059588316302E-3</v>
      </c>
      <c r="S108" s="32">
        <v>64.123687986105793</v>
      </c>
      <c r="T108" s="32">
        <v>1.43009819180387</v>
      </c>
      <c r="U108" s="32">
        <v>603.79410543794097</v>
      </c>
      <c r="V108" s="32">
        <v>0.17345070860626499</v>
      </c>
      <c r="W108" s="48">
        <v>0.23685196309868001</v>
      </c>
      <c r="X108" s="32">
        <v>12.9686766753969</v>
      </c>
      <c r="Y108" s="32">
        <v>13.662251246011801</v>
      </c>
      <c r="Z108" s="32">
        <v>13.662251246011801</v>
      </c>
      <c r="AA108" s="32">
        <v>14.735837210905499</v>
      </c>
    </row>
    <row r="109" spans="1:27" x14ac:dyDescent="0.25">
      <c r="A109" s="37" t="s">
        <v>356</v>
      </c>
      <c r="B109" s="4" t="s">
        <v>357</v>
      </c>
      <c r="C109" s="10" t="s">
        <v>66</v>
      </c>
      <c r="D109" s="44">
        <v>44926</v>
      </c>
      <c r="E109" s="33">
        <v>1657767</v>
      </c>
      <c r="F109" s="33">
        <v>1137603</v>
      </c>
      <c r="G109" s="33">
        <v>11518</v>
      </c>
      <c r="H109" s="33">
        <v>171953</v>
      </c>
      <c r="I109" s="33">
        <v>1385</v>
      </c>
      <c r="J109" s="33">
        <v>4024</v>
      </c>
      <c r="K109" s="33">
        <v>0</v>
      </c>
      <c r="L109" s="32">
        <v>3.7501903682037199</v>
      </c>
      <c r="M109" s="32">
        <v>0.40356794285462699</v>
      </c>
      <c r="N109" s="32">
        <v>3.3466224253490999</v>
      </c>
      <c r="O109" s="32">
        <v>0.93964775130164502</v>
      </c>
      <c r="P109" s="32">
        <v>0.944657911501118</v>
      </c>
      <c r="Q109" s="32">
        <v>9.52</v>
      </c>
      <c r="R109" s="32">
        <v>5.4131613439652605E-4</v>
      </c>
      <c r="S109" s="32">
        <v>61.454364466412599</v>
      </c>
      <c r="T109" s="32">
        <v>1.0023313471775299</v>
      </c>
      <c r="U109" s="32">
        <v>831.62454873646197</v>
      </c>
      <c r="V109" s="32">
        <v>8.3546119569276003E-2</v>
      </c>
      <c r="W109" s="48">
        <v>0.12052690708811301</v>
      </c>
      <c r="X109" s="32">
        <v>11.363397728948501</v>
      </c>
      <c r="Y109" s="32">
        <v>15.228396701323</v>
      </c>
      <c r="Z109" s="32">
        <v>15.228396701323</v>
      </c>
      <c r="AA109" s="32">
        <v>16.1527503731248</v>
      </c>
    </row>
    <row r="110" spans="1:27" x14ac:dyDescent="0.25">
      <c r="A110" s="37" t="s">
        <v>153</v>
      </c>
      <c r="B110" s="4" t="s">
        <v>154</v>
      </c>
      <c r="C110" s="10" t="s">
        <v>46</v>
      </c>
      <c r="D110" s="44">
        <v>44926</v>
      </c>
      <c r="E110" s="33">
        <v>2360784</v>
      </c>
      <c r="F110" s="33">
        <v>1862223</v>
      </c>
      <c r="G110" s="33">
        <v>23350</v>
      </c>
      <c r="H110" s="33">
        <v>223250</v>
      </c>
      <c r="I110" s="33">
        <v>8354</v>
      </c>
      <c r="J110" s="33">
        <v>8421</v>
      </c>
      <c r="K110" s="33">
        <v>0</v>
      </c>
      <c r="L110" s="32">
        <v>3.9895628463291102</v>
      </c>
      <c r="M110" s="32">
        <v>0.474591088028258</v>
      </c>
      <c r="N110" s="32">
        <v>3.5149717583008502</v>
      </c>
      <c r="O110" s="32">
        <v>1.02343379170228</v>
      </c>
      <c r="P110" s="32">
        <v>0.70396726270885701</v>
      </c>
      <c r="Q110" s="32">
        <v>7.12</v>
      </c>
      <c r="R110" s="32">
        <v>1.14795730421245E-2</v>
      </c>
      <c r="S110" s="32">
        <v>67.310718460570101</v>
      </c>
      <c r="T110" s="32">
        <v>1.2383503582200199</v>
      </c>
      <c r="U110" s="32">
        <v>279.506823078764</v>
      </c>
      <c r="V110" s="32">
        <v>0.353865495530298</v>
      </c>
      <c r="W110" s="48">
        <v>0.44304834657687597</v>
      </c>
      <c r="X110" s="32">
        <v>11.024619042962501</v>
      </c>
      <c r="Y110" s="32">
        <v>13.111406702719901</v>
      </c>
      <c r="Z110" s="32">
        <v>13.111406702719901</v>
      </c>
      <c r="AA110" s="32">
        <v>14.3614098222374</v>
      </c>
    </row>
    <row r="111" spans="1:27" x14ac:dyDescent="0.25">
      <c r="A111" s="37" t="s">
        <v>360</v>
      </c>
      <c r="B111" s="4" t="s">
        <v>361</v>
      </c>
      <c r="C111" s="10" t="s">
        <v>66</v>
      </c>
      <c r="D111" s="44">
        <v>44926</v>
      </c>
      <c r="E111" s="33">
        <v>1463645</v>
      </c>
      <c r="F111" s="33">
        <v>1092993</v>
      </c>
      <c r="G111" s="33">
        <v>13448</v>
      </c>
      <c r="H111" s="33">
        <v>137152</v>
      </c>
      <c r="I111" s="33">
        <v>3962</v>
      </c>
      <c r="J111" s="33">
        <v>1682</v>
      </c>
      <c r="K111" s="33">
        <v>0</v>
      </c>
      <c r="L111" s="36">
        <v>3.7087776507649499</v>
      </c>
      <c r="M111" s="36">
        <v>0.46481784143341698</v>
      </c>
      <c r="N111" s="36">
        <v>3.2439598093315398</v>
      </c>
      <c r="O111" s="36">
        <v>0.80117524113244498</v>
      </c>
      <c r="P111" s="36">
        <v>0.72854443041910799</v>
      </c>
      <c r="Q111" s="36">
        <v>7.27</v>
      </c>
      <c r="R111" s="36">
        <v>-1.18664322170911E-2</v>
      </c>
      <c r="S111" s="36">
        <v>65.283413254641502</v>
      </c>
      <c r="T111" s="36">
        <v>1.2154285678133701</v>
      </c>
      <c r="U111" s="32">
        <v>339.42453306410903</v>
      </c>
      <c r="V111" s="32">
        <v>0.27069405491085602</v>
      </c>
      <c r="W111" s="48">
        <v>0.35808506734656398</v>
      </c>
      <c r="X111" s="35">
        <v>11.1188765145394</v>
      </c>
      <c r="Y111" s="32"/>
      <c r="Z111" s="32"/>
      <c r="AA111" s="32"/>
    </row>
    <row r="112" spans="1:27" x14ac:dyDescent="0.25">
      <c r="A112" s="37" t="s">
        <v>84</v>
      </c>
      <c r="B112" s="4" t="s">
        <v>85</v>
      </c>
      <c r="C112" s="10" t="s">
        <v>46</v>
      </c>
      <c r="D112" s="44">
        <v>44926</v>
      </c>
      <c r="E112" s="33">
        <v>1004289</v>
      </c>
      <c r="F112" s="33">
        <v>840513</v>
      </c>
      <c r="G112" s="33">
        <v>7912</v>
      </c>
      <c r="H112" s="33">
        <v>130201</v>
      </c>
      <c r="I112" s="33">
        <v>1820</v>
      </c>
      <c r="J112" s="33">
        <v>2400</v>
      </c>
      <c r="K112" s="33">
        <v>0</v>
      </c>
      <c r="L112" s="32">
        <v>3.8731422422035702</v>
      </c>
      <c r="M112" s="32">
        <v>0.31366325181127502</v>
      </c>
      <c r="N112" s="32">
        <v>3.5594789903923001</v>
      </c>
      <c r="O112" s="32">
        <v>0.89840741828690196</v>
      </c>
      <c r="P112" s="32">
        <v>0.82417691471034205</v>
      </c>
      <c r="Q112" s="32">
        <v>6.4</v>
      </c>
      <c r="R112" s="32">
        <v>-1.1054286618982501E-3</v>
      </c>
      <c r="S112" s="32">
        <v>68.955280274201797</v>
      </c>
      <c r="T112" s="32">
        <v>0.93255149247134395</v>
      </c>
      <c r="U112" s="32">
        <v>434.72527472527401</v>
      </c>
      <c r="V112" s="32">
        <v>0.18122273568663999</v>
      </c>
      <c r="W112" s="48">
        <v>0.21451513097798799</v>
      </c>
      <c r="X112" s="32">
        <v>13.967148000639099</v>
      </c>
      <c r="Y112" s="32"/>
      <c r="Z112" s="32"/>
      <c r="AA112" s="32"/>
    </row>
    <row r="113" spans="1:27" x14ac:dyDescent="0.25">
      <c r="A113" s="37" t="s">
        <v>359</v>
      </c>
      <c r="B113" s="4" t="s">
        <v>186</v>
      </c>
      <c r="C113" s="10" t="s">
        <v>66</v>
      </c>
      <c r="D113" s="44">
        <v>44926</v>
      </c>
      <c r="E113" s="33">
        <v>280576</v>
      </c>
      <c r="F113" s="33">
        <v>198795</v>
      </c>
      <c r="G113" s="33">
        <v>1122</v>
      </c>
      <c r="H113" s="33">
        <v>20128</v>
      </c>
      <c r="I113" s="33">
        <v>277</v>
      </c>
      <c r="J113" s="33">
        <v>0</v>
      </c>
      <c r="K113" s="33">
        <v>0</v>
      </c>
      <c r="L113" s="32">
        <v>3.22046177218636</v>
      </c>
      <c r="M113" s="32">
        <v>8.7319505771597306E-2</v>
      </c>
      <c r="N113" s="32">
        <v>3.1331422664147701</v>
      </c>
      <c r="O113" s="32">
        <v>0.351449503915507</v>
      </c>
      <c r="P113" s="32">
        <v>0.351449503915507</v>
      </c>
      <c r="Q113" s="32">
        <v>5.19</v>
      </c>
      <c r="R113" s="32">
        <v>2.0882101741776099E-3</v>
      </c>
      <c r="S113" s="32">
        <v>85.389879717959303</v>
      </c>
      <c r="T113" s="32">
        <v>0.561232911658338</v>
      </c>
      <c r="U113" s="32">
        <v>405.05415162454801</v>
      </c>
      <c r="V113" s="32">
        <v>9.8725479014598494E-2</v>
      </c>
      <c r="W113" s="48">
        <v>0.13855750136306499</v>
      </c>
      <c r="X113" s="32">
        <v>7.9524930601918502</v>
      </c>
      <c r="Y113" s="32">
        <v>13.948758405187</v>
      </c>
      <c r="Z113" s="32">
        <v>13.948758405187</v>
      </c>
      <c r="AA113" s="32">
        <v>14.6396632378228</v>
      </c>
    </row>
    <row r="114" spans="1:27" x14ac:dyDescent="0.25">
      <c r="A114" s="37" t="s">
        <v>342</v>
      </c>
      <c r="B114" s="4" t="s">
        <v>343</v>
      </c>
      <c r="C114" s="10" t="s">
        <v>66</v>
      </c>
      <c r="D114" s="44">
        <v>44926</v>
      </c>
      <c r="E114" s="33">
        <v>1307758</v>
      </c>
      <c r="F114" s="33">
        <v>1148331</v>
      </c>
      <c r="G114" s="33">
        <v>8874</v>
      </c>
      <c r="H114" s="33">
        <v>121497</v>
      </c>
      <c r="I114" s="33">
        <v>445</v>
      </c>
      <c r="J114" s="33">
        <v>917</v>
      </c>
      <c r="K114" s="33">
        <v>0</v>
      </c>
      <c r="L114" s="32">
        <v>3.72742581428199</v>
      </c>
      <c r="M114" s="32">
        <v>0.262681127359642</v>
      </c>
      <c r="N114" s="32">
        <v>3.4647446869223502</v>
      </c>
      <c r="O114" s="32">
        <v>1.0274368008285</v>
      </c>
      <c r="P114" s="32">
        <v>1.0274368008285</v>
      </c>
      <c r="Q114" s="32">
        <v>10.68</v>
      </c>
      <c r="R114" s="32">
        <v>8.2551797125106103E-4</v>
      </c>
      <c r="S114" s="32">
        <v>59.855696092493503</v>
      </c>
      <c r="T114" s="32">
        <v>0.76684770632688204</v>
      </c>
      <c r="U114" s="32">
        <v>1994.15730337078</v>
      </c>
      <c r="V114" s="32">
        <v>3.4027702373068999E-2</v>
      </c>
      <c r="W114" s="48">
        <v>3.8454724962301401E-2</v>
      </c>
      <c r="X114" s="32">
        <v>10.5573985382504</v>
      </c>
      <c r="Y114" s="32"/>
      <c r="Z114" s="32"/>
      <c r="AA114" s="32"/>
    </row>
    <row r="115" spans="1:27" x14ac:dyDescent="0.25">
      <c r="A115" s="37" t="s">
        <v>113</v>
      </c>
      <c r="B115" s="4" t="s">
        <v>114</v>
      </c>
      <c r="C115" s="10" t="s">
        <v>64</v>
      </c>
      <c r="D115" s="44">
        <v>44926</v>
      </c>
      <c r="E115" s="33">
        <v>2733504</v>
      </c>
      <c r="F115" s="33">
        <v>2150741</v>
      </c>
      <c r="G115" s="33">
        <v>18748</v>
      </c>
      <c r="H115" s="33">
        <v>202913</v>
      </c>
      <c r="I115" s="33">
        <v>1646</v>
      </c>
      <c r="J115" s="33">
        <v>2395</v>
      </c>
      <c r="K115" s="33">
        <v>62</v>
      </c>
      <c r="L115" s="32">
        <v>3.4434164616886802</v>
      </c>
      <c r="M115" s="32">
        <v>0.26739527328406199</v>
      </c>
      <c r="N115" s="32">
        <v>3.1760211884046199</v>
      </c>
      <c r="O115" s="32">
        <v>0.710358869365882</v>
      </c>
      <c r="P115" s="32">
        <v>0.710358869365882</v>
      </c>
      <c r="Q115" s="32">
        <v>9.11</v>
      </c>
      <c r="R115" s="32">
        <v>-1.67933245547052E-3</v>
      </c>
      <c r="S115" s="32">
        <v>76.277773084396301</v>
      </c>
      <c r="T115" s="32">
        <v>0.86416663094396795</v>
      </c>
      <c r="U115" s="32">
        <v>1139.0036452004799</v>
      </c>
      <c r="V115" s="32">
        <v>6.0215752382290197E-2</v>
      </c>
      <c r="W115" s="48">
        <v>7.58704008178884E-2</v>
      </c>
      <c r="X115" s="32">
        <v>8.6904984306257909</v>
      </c>
      <c r="Y115" s="32">
        <v>12.323805284279301</v>
      </c>
      <c r="Z115" s="32">
        <v>12.323805284279301</v>
      </c>
      <c r="AA115" s="32">
        <v>13.294925747112</v>
      </c>
    </row>
    <row r="116" spans="1:27" x14ac:dyDescent="0.25">
      <c r="A116" s="37" t="s">
        <v>240</v>
      </c>
      <c r="B116" s="4" t="s">
        <v>175</v>
      </c>
      <c r="C116" s="10" t="s">
        <v>66</v>
      </c>
      <c r="D116" s="44">
        <v>44926</v>
      </c>
      <c r="E116" s="33">
        <v>639977</v>
      </c>
      <c r="F116" s="33">
        <v>519518</v>
      </c>
      <c r="G116" s="33">
        <v>4255</v>
      </c>
      <c r="H116" s="33">
        <v>79482</v>
      </c>
      <c r="I116" s="33">
        <v>116</v>
      </c>
      <c r="J116" s="33">
        <v>3</v>
      </c>
      <c r="K116" s="33">
        <v>1</v>
      </c>
      <c r="L116" s="32">
        <v>4.7248272294366496</v>
      </c>
      <c r="M116" s="32">
        <v>0.32199657775006901</v>
      </c>
      <c r="N116" s="32">
        <v>4.4028306516865801</v>
      </c>
      <c r="O116" s="32">
        <v>1.38736297158643</v>
      </c>
      <c r="P116" s="32">
        <v>1.38736297158643</v>
      </c>
      <c r="Q116" s="32">
        <v>11.56</v>
      </c>
      <c r="R116" s="32">
        <v>1.9235985142125001E-4</v>
      </c>
      <c r="S116" s="32">
        <v>57.177632494088101</v>
      </c>
      <c r="T116" s="32">
        <v>0.81237482649926596</v>
      </c>
      <c r="U116" s="32">
        <v>3668.10344827586</v>
      </c>
      <c r="V116" s="32">
        <v>1.8125651390596801E-2</v>
      </c>
      <c r="W116" s="48">
        <v>2.21469987952796E-2</v>
      </c>
      <c r="X116" s="32">
        <v>13.2199609873927</v>
      </c>
      <c r="Y116" s="32">
        <v>18.249480852297602</v>
      </c>
      <c r="Z116" s="32">
        <v>18.249480852297602</v>
      </c>
      <c r="AA116" s="32">
        <v>19.303340027886801</v>
      </c>
    </row>
    <row r="117" spans="1:27" x14ac:dyDescent="0.25">
      <c r="A117" s="37" t="s">
        <v>76</v>
      </c>
      <c r="B117" s="4" t="s">
        <v>77</v>
      </c>
      <c r="C117" s="10" t="s">
        <v>64</v>
      </c>
      <c r="D117" s="44">
        <v>44926</v>
      </c>
      <c r="E117" s="33">
        <v>1552881</v>
      </c>
      <c r="F117" s="33">
        <v>1377049</v>
      </c>
      <c r="G117" s="33">
        <v>12993</v>
      </c>
      <c r="H117" s="33">
        <v>127894</v>
      </c>
      <c r="I117" s="33">
        <v>4105</v>
      </c>
      <c r="J117" s="33">
        <v>2652</v>
      </c>
      <c r="K117" s="33">
        <v>1</v>
      </c>
      <c r="L117" s="32">
        <v>3.8503093880644599</v>
      </c>
      <c r="M117" s="32">
        <v>0.323636791685109</v>
      </c>
      <c r="N117" s="32">
        <v>3.5266725963793499</v>
      </c>
      <c r="O117" s="32">
        <v>0.77183776711831198</v>
      </c>
      <c r="P117" s="32">
        <v>0.77240323700732705</v>
      </c>
      <c r="Q117" s="32">
        <v>8.5299999999999994</v>
      </c>
      <c r="R117" s="32">
        <v>2.21344713402865E-2</v>
      </c>
      <c r="S117" s="32">
        <v>70.196371797269407</v>
      </c>
      <c r="T117" s="32">
        <v>0.93471995810198505</v>
      </c>
      <c r="U117" s="32">
        <v>316.51644336175298</v>
      </c>
      <c r="V117" s="32">
        <v>0.267373997106024</v>
      </c>
      <c r="W117" s="48">
        <v>0.295314817825648</v>
      </c>
      <c r="X117" s="32">
        <v>9.1977769390846706</v>
      </c>
      <c r="Y117" s="32">
        <v>12.4935362915535</v>
      </c>
      <c r="Z117" s="32">
        <v>12.4935362915535</v>
      </c>
      <c r="AA117" s="32">
        <v>13.674403536549599</v>
      </c>
    </row>
    <row r="118" spans="1:27" x14ac:dyDescent="0.25">
      <c r="A118" s="37" t="s">
        <v>109</v>
      </c>
      <c r="B118" s="4" t="s">
        <v>110</v>
      </c>
      <c r="C118" s="10" t="s">
        <v>64</v>
      </c>
      <c r="D118" s="44">
        <v>44926</v>
      </c>
      <c r="E118" s="33">
        <v>1317746</v>
      </c>
      <c r="F118" s="33">
        <v>1107173</v>
      </c>
      <c r="G118" s="33">
        <v>10727</v>
      </c>
      <c r="H118" s="33">
        <v>104375</v>
      </c>
      <c r="I118" s="33">
        <v>1690</v>
      </c>
      <c r="J118" s="33">
        <v>2173</v>
      </c>
      <c r="K118" s="33">
        <v>901</v>
      </c>
      <c r="L118" s="32">
        <v>3.93351866982526</v>
      </c>
      <c r="M118" s="32">
        <v>0.40424595282997799</v>
      </c>
      <c r="N118" s="32">
        <v>3.5292727169952798</v>
      </c>
      <c r="O118" s="32">
        <v>0.76758687524966696</v>
      </c>
      <c r="P118" s="32">
        <v>0.76758687524966696</v>
      </c>
      <c r="Q118" s="32">
        <v>8.9</v>
      </c>
      <c r="R118" s="32">
        <v>5.7215845395682998E-3</v>
      </c>
      <c r="S118" s="32">
        <v>66.3630639140017</v>
      </c>
      <c r="T118" s="32">
        <v>0.95956704535289306</v>
      </c>
      <c r="U118" s="32">
        <v>634.73372781064995</v>
      </c>
      <c r="V118" s="32">
        <v>0.128249298423216</v>
      </c>
      <c r="W118" s="48">
        <v>0.15117631272922399</v>
      </c>
      <c r="X118" s="32">
        <v>9.21357581126124</v>
      </c>
      <c r="Y118" s="32">
        <v>11.6897221904653</v>
      </c>
      <c r="Z118" s="32">
        <v>11.6897221904653</v>
      </c>
      <c r="AA118" s="32">
        <v>12.7428677725825</v>
      </c>
    </row>
    <row r="119" spans="1:27" x14ac:dyDescent="0.25">
      <c r="A119" s="37" t="s">
        <v>211</v>
      </c>
      <c r="B119" s="4" t="s">
        <v>212</v>
      </c>
      <c r="C119" s="10" t="s">
        <v>66</v>
      </c>
      <c r="D119" s="44">
        <v>44926</v>
      </c>
      <c r="E119" s="33">
        <v>126126</v>
      </c>
      <c r="F119" s="33">
        <v>84745</v>
      </c>
      <c r="G119" s="33">
        <v>618</v>
      </c>
      <c r="H119" s="33">
        <v>11548</v>
      </c>
      <c r="I119" s="33">
        <v>201</v>
      </c>
      <c r="J119" s="33">
        <v>0</v>
      </c>
      <c r="K119" s="33">
        <v>0</v>
      </c>
      <c r="L119" s="32">
        <v>3.1360574220025601</v>
      </c>
      <c r="M119" s="32">
        <v>0.31478407832231797</v>
      </c>
      <c r="N119" s="32">
        <v>2.82127334368024</v>
      </c>
      <c r="O119" s="32">
        <v>0.488129492260438</v>
      </c>
      <c r="P119" s="32">
        <v>0.489429152868054</v>
      </c>
      <c r="Q119" s="32">
        <v>5.29</v>
      </c>
      <c r="R119" s="32">
        <v>0</v>
      </c>
      <c r="S119" s="32">
        <v>77.4166666666666</v>
      </c>
      <c r="T119" s="32">
        <v>0.72396705832737795</v>
      </c>
      <c r="U119" s="32">
        <v>307.46268656716398</v>
      </c>
      <c r="V119" s="32">
        <v>0.15936444507872999</v>
      </c>
      <c r="W119" s="48">
        <v>0.23546501411618601</v>
      </c>
      <c r="X119" s="32">
        <v>9.3626612399769709</v>
      </c>
      <c r="Y119" s="32"/>
      <c r="Z119" s="32"/>
      <c r="AA119" s="32"/>
    </row>
    <row r="120" spans="1:27" x14ac:dyDescent="0.25">
      <c r="A120" s="37" t="s">
        <v>260</v>
      </c>
      <c r="B120" s="4" t="s">
        <v>257</v>
      </c>
      <c r="C120" s="10" t="s">
        <v>66</v>
      </c>
      <c r="D120" s="44">
        <v>44926</v>
      </c>
      <c r="E120" s="33">
        <v>606558</v>
      </c>
      <c r="F120" s="33">
        <v>465441</v>
      </c>
      <c r="G120" s="33">
        <v>5559</v>
      </c>
      <c r="H120" s="33">
        <v>38163</v>
      </c>
      <c r="I120" s="33">
        <v>10079</v>
      </c>
      <c r="J120" s="33">
        <v>1275</v>
      </c>
      <c r="K120" s="33">
        <v>649</v>
      </c>
      <c r="L120" s="32">
        <v>3.6202286902666798</v>
      </c>
      <c r="M120" s="32">
        <v>0.32821457484699401</v>
      </c>
      <c r="N120" s="32">
        <v>3.29201411541968</v>
      </c>
      <c r="O120" s="32">
        <v>0.391780393958858</v>
      </c>
      <c r="P120" s="32">
        <v>0.39786748631104601</v>
      </c>
      <c r="Q120" s="32">
        <v>5.87</v>
      </c>
      <c r="R120" s="32">
        <v>-7.2753489585924598E-3</v>
      </c>
      <c r="S120" s="32">
        <v>80.187668927533196</v>
      </c>
      <c r="T120" s="32">
        <v>1.18025477707006</v>
      </c>
      <c r="U120" s="32">
        <v>55.154281178688301</v>
      </c>
      <c r="V120" s="32">
        <v>1.66167126639167</v>
      </c>
      <c r="W120" s="48">
        <v>2.13991507430997</v>
      </c>
      <c r="X120" s="32">
        <v>8.3704187940122594</v>
      </c>
      <c r="Y120" s="32">
        <v>12.1757866101735</v>
      </c>
      <c r="Z120" s="32">
        <v>12.1757866101735</v>
      </c>
      <c r="AA120" s="32">
        <v>13.4266592840463</v>
      </c>
    </row>
    <row r="121" spans="1:27" x14ac:dyDescent="0.25">
      <c r="A121" s="37" t="s">
        <v>338</v>
      </c>
      <c r="B121" s="4" t="s">
        <v>339</v>
      </c>
      <c r="C121" s="10" t="s">
        <v>66</v>
      </c>
      <c r="D121" s="44">
        <v>44926</v>
      </c>
      <c r="E121" s="33">
        <v>6204550</v>
      </c>
      <c r="F121" s="33">
        <v>3605096</v>
      </c>
      <c r="G121" s="33">
        <v>33084</v>
      </c>
      <c r="H121" s="33">
        <v>602622</v>
      </c>
      <c r="I121" s="33">
        <v>6524</v>
      </c>
      <c r="J121" s="33">
        <v>2456</v>
      </c>
      <c r="K121" s="33">
        <v>0</v>
      </c>
      <c r="L121" s="32">
        <v>2.8737930898899502</v>
      </c>
      <c r="M121" s="32">
        <v>0.45227432431562498</v>
      </c>
      <c r="N121" s="32">
        <v>2.42151876557433</v>
      </c>
      <c r="O121" s="32">
        <v>0.52419998620660202</v>
      </c>
      <c r="P121" s="32">
        <v>0.43827408737502299</v>
      </c>
      <c r="Q121" s="32">
        <v>4.24</v>
      </c>
      <c r="R121" s="32">
        <v>-7.87950066100589E-3</v>
      </c>
      <c r="S121" s="32">
        <v>72.997161616627196</v>
      </c>
      <c r="T121" s="32">
        <v>0.90935577678949298</v>
      </c>
      <c r="U121" s="32">
        <v>507.112201103617</v>
      </c>
      <c r="V121" s="32">
        <v>0.105148640916746</v>
      </c>
      <c r="W121" s="48">
        <v>0.17932042944549101</v>
      </c>
      <c r="X121" s="32">
        <v>11.982160064047299</v>
      </c>
      <c r="Y121" s="32">
        <v>15.8085670463349</v>
      </c>
      <c r="Z121" s="32">
        <v>15.8085670463349</v>
      </c>
      <c r="AA121" s="32">
        <v>16.527326105404001</v>
      </c>
    </row>
    <row r="122" spans="1:27" x14ac:dyDescent="0.25">
      <c r="A122" s="37" t="s">
        <v>70</v>
      </c>
      <c r="B122" s="4" t="s">
        <v>71</v>
      </c>
      <c r="C122" s="10" t="s">
        <v>69</v>
      </c>
      <c r="D122" s="44">
        <v>44926</v>
      </c>
      <c r="E122" s="33">
        <v>559839</v>
      </c>
      <c r="F122" s="33">
        <v>412889</v>
      </c>
      <c r="G122" s="33">
        <v>4214</v>
      </c>
      <c r="H122" s="33">
        <v>41458</v>
      </c>
      <c r="I122" s="33">
        <v>2144</v>
      </c>
      <c r="J122" s="33">
        <v>1388</v>
      </c>
      <c r="K122" s="33">
        <v>0</v>
      </c>
      <c r="L122" s="32">
        <v>3.4173939334540901</v>
      </c>
      <c r="M122" s="32">
        <v>0.12771237432629301</v>
      </c>
      <c r="N122" s="32">
        <v>3.2896815591277999</v>
      </c>
      <c r="O122" s="32">
        <v>0.55455079246752104</v>
      </c>
      <c r="P122" s="32">
        <v>0.55455079246752104</v>
      </c>
      <c r="Q122" s="32">
        <v>7.02</v>
      </c>
      <c r="R122" s="32">
        <v>2.21630114114883E-3</v>
      </c>
      <c r="S122" s="32">
        <v>82.536352103054497</v>
      </c>
      <c r="T122" s="32">
        <v>1.0103020117333099</v>
      </c>
      <c r="U122" s="32">
        <v>196.54850746268599</v>
      </c>
      <c r="V122" s="32">
        <v>0.38296724594034998</v>
      </c>
      <c r="W122" s="48">
        <v>0.51402171645852401</v>
      </c>
      <c r="X122" s="32">
        <v>9.8541663349450506</v>
      </c>
      <c r="Y122" s="32">
        <v>15.3210322765207</v>
      </c>
      <c r="Z122" s="32">
        <v>15.3210322765207</v>
      </c>
      <c r="AA122" s="32">
        <v>16.507677157773699</v>
      </c>
    </row>
    <row r="123" spans="1:27" x14ac:dyDescent="0.25">
      <c r="A123" s="37" t="s">
        <v>274</v>
      </c>
      <c r="B123" s="4" t="s">
        <v>71</v>
      </c>
      <c r="C123" s="10" t="s">
        <v>66</v>
      </c>
      <c r="D123" s="44">
        <v>44926</v>
      </c>
      <c r="E123" s="33">
        <v>487689</v>
      </c>
      <c r="F123" s="33">
        <v>417424</v>
      </c>
      <c r="G123" s="33">
        <v>2037</v>
      </c>
      <c r="H123" s="33">
        <v>52810</v>
      </c>
      <c r="I123" s="33">
        <v>870</v>
      </c>
      <c r="J123" s="33">
        <v>371</v>
      </c>
      <c r="K123" s="33">
        <v>0</v>
      </c>
      <c r="L123" s="32">
        <v>3.2739448193866401</v>
      </c>
      <c r="M123" s="32">
        <v>0.24086994771258599</v>
      </c>
      <c r="N123" s="32">
        <v>3.0330748716740601</v>
      </c>
      <c r="O123" s="32">
        <v>0.46404156683054998</v>
      </c>
      <c r="P123" s="32">
        <v>0.45214085790983899</v>
      </c>
      <c r="Q123" s="32">
        <v>4</v>
      </c>
      <c r="R123" s="32">
        <v>7.6246671197413303E-4</v>
      </c>
      <c r="S123" s="32">
        <v>80.270705768610995</v>
      </c>
      <c r="T123" s="32">
        <v>0.485623216461125</v>
      </c>
      <c r="U123" s="32">
        <v>234.13793103448199</v>
      </c>
      <c r="V123" s="32">
        <v>0.17839237710918199</v>
      </c>
      <c r="W123" s="48">
        <v>0.20740903206734301</v>
      </c>
      <c r="X123" s="32">
        <v>11.5825604017499</v>
      </c>
      <c r="Y123" s="32">
        <v>18.0954437486504</v>
      </c>
      <c r="Z123" s="32">
        <v>18.0954437486504</v>
      </c>
      <c r="AA123" s="32">
        <v>18.7619010227518</v>
      </c>
    </row>
    <row r="124" spans="1:27" x14ac:dyDescent="0.25">
      <c r="A124" s="37" t="s">
        <v>187</v>
      </c>
      <c r="B124" s="4" t="s">
        <v>188</v>
      </c>
      <c r="C124" s="10" t="s">
        <v>66</v>
      </c>
      <c r="D124" s="44">
        <v>44926</v>
      </c>
      <c r="E124" s="33">
        <v>114230</v>
      </c>
      <c r="F124" s="33">
        <v>78188</v>
      </c>
      <c r="G124" s="33">
        <v>595</v>
      </c>
      <c r="H124" s="33">
        <v>9867</v>
      </c>
      <c r="I124" s="33">
        <v>24</v>
      </c>
      <c r="J124" s="33">
        <v>0</v>
      </c>
      <c r="K124" s="33">
        <v>0</v>
      </c>
      <c r="L124" s="32">
        <v>4.6840217660153298</v>
      </c>
      <c r="M124" s="32">
        <v>0.39556386492266898</v>
      </c>
      <c r="N124" s="32">
        <v>4.2884579010926602</v>
      </c>
      <c r="O124" s="32">
        <v>0.86263504144806102</v>
      </c>
      <c r="P124" s="32">
        <v>0.78093091171711804</v>
      </c>
      <c r="Q124" s="32">
        <v>9.07</v>
      </c>
      <c r="R124" s="32">
        <v>7.7232601425713801E-3</v>
      </c>
      <c r="S124" s="32">
        <v>73.510821681670095</v>
      </c>
      <c r="T124" s="32">
        <v>0.75523907441960803</v>
      </c>
      <c r="U124" s="32">
        <v>2479.1666666666601</v>
      </c>
      <c r="V124" s="32">
        <v>2.1010242493215401E-2</v>
      </c>
      <c r="W124" s="48">
        <v>3.0463424850538798E-2</v>
      </c>
      <c r="X124" s="32">
        <v>10.269965650493701</v>
      </c>
      <c r="Y124" s="32">
        <v>15.350777499966499</v>
      </c>
      <c r="Z124" s="32">
        <v>15.350777499966499</v>
      </c>
      <c r="AA124" s="32">
        <v>16.155687181612699</v>
      </c>
    </row>
    <row r="125" spans="1:27" x14ac:dyDescent="0.25">
      <c r="A125" s="37" t="s">
        <v>314</v>
      </c>
      <c r="B125" s="4" t="s">
        <v>315</v>
      </c>
      <c r="C125" s="10" t="s">
        <v>64</v>
      </c>
      <c r="D125" s="44">
        <v>44926</v>
      </c>
      <c r="E125" s="33">
        <v>176672</v>
      </c>
      <c r="F125" s="33">
        <v>133568</v>
      </c>
      <c r="G125" s="33">
        <v>1277</v>
      </c>
      <c r="H125" s="33">
        <v>23234</v>
      </c>
      <c r="I125" s="33">
        <v>0</v>
      </c>
      <c r="J125" s="33">
        <v>0</v>
      </c>
      <c r="K125" s="33">
        <v>0</v>
      </c>
      <c r="L125" s="32">
        <v>3.79681177145138</v>
      </c>
      <c r="M125" s="32">
        <v>0.56764656151114701</v>
      </c>
      <c r="N125" s="32">
        <v>3.2291652099402302</v>
      </c>
      <c r="O125" s="32">
        <v>0.87680158734115299</v>
      </c>
      <c r="P125" s="32">
        <v>0.87680158734115299</v>
      </c>
      <c r="Q125" s="32">
        <v>6.71</v>
      </c>
      <c r="R125" s="32">
        <v>0</v>
      </c>
      <c r="S125" s="32">
        <v>83.378535451375399</v>
      </c>
      <c r="T125" s="32">
        <v>0.94701323742074195</v>
      </c>
      <c r="U125" s="32">
        <v>0</v>
      </c>
      <c r="V125" s="32">
        <v>0</v>
      </c>
      <c r="W125" s="48">
        <v>0</v>
      </c>
      <c r="X125" s="32">
        <v>13.2482384582898</v>
      </c>
      <c r="Y125" s="32">
        <v>17.381889763779501</v>
      </c>
      <c r="Z125" s="32">
        <v>17.381889763779501</v>
      </c>
      <c r="AA125" s="32">
        <v>18.312919218430999</v>
      </c>
    </row>
    <row r="126" spans="1:27" x14ac:dyDescent="0.25">
      <c r="A126" s="37" t="s">
        <v>362</v>
      </c>
      <c r="B126" s="4" t="s">
        <v>363</v>
      </c>
      <c r="C126" s="10" t="s">
        <v>66</v>
      </c>
      <c r="D126" s="44">
        <v>44926</v>
      </c>
      <c r="E126" s="39">
        <v>631830</v>
      </c>
      <c r="F126" s="39">
        <v>502525</v>
      </c>
      <c r="G126" s="39">
        <v>5985</v>
      </c>
      <c r="H126" s="39">
        <v>50745</v>
      </c>
      <c r="I126" s="39">
        <v>647</v>
      </c>
      <c r="J126" s="39">
        <v>225</v>
      </c>
      <c r="K126" s="39">
        <v>0</v>
      </c>
      <c r="L126" s="40">
        <v>3.5939037135925198</v>
      </c>
      <c r="M126" s="40">
        <v>0.25898475928398101</v>
      </c>
      <c r="N126" s="40">
        <v>3.3349189543085398</v>
      </c>
      <c r="O126" s="40">
        <v>0.98350454761683104</v>
      </c>
      <c r="P126" s="40">
        <v>0.889680865365722</v>
      </c>
      <c r="Q126" s="40">
        <v>11.02</v>
      </c>
      <c r="R126" s="40">
        <v>9.0030070043394493E-3</v>
      </c>
      <c r="S126" s="40">
        <v>68.087215064420207</v>
      </c>
      <c r="T126" s="40">
        <v>1.1769680045623401</v>
      </c>
      <c r="U126" s="40">
        <v>925.03863987635202</v>
      </c>
      <c r="V126" s="40">
        <v>0.102400962284158</v>
      </c>
      <c r="W126" s="49">
        <v>0.127234469331969</v>
      </c>
      <c r="X126" s="40">
        <v>8.8175017052487306</v>
      </c>
      <c r="Y126" s="40">
        <v>12.631703695753201</v>
      </c>
      <c r="Z126" s="40">
        <v>12.631703695753201</v>
      </c>
      <c r="AA126" s="40">
        <v>13.8827770026117</v>
      </c>
    </row>
    <row r="127" spans="1:27" x14ac:dyDescent="0.25">
      <c r="A127" s="37" t="s">
        <v>367</v>
      </c>
      <c r="B127" s="4" t="s">
        <v>368</v>
      </c>
      <c r="C127" s="10" t="s">
        <v>66</v>
      </c>
      <c r="D127" s="44">
        <v>44926</v>
      </c>
      <c r="E127" s="39">
        <v>922461</v>
      </c>
      <c r="F127" s="39">
        <v>676706</v>
      </c>
      <c r="G127" s="39">
        <v>12007</v>
      </c>
      <c r="H127" s="39">
        <v>129708</v>
      </c>
      <c r="I127" s="39">
        <v>1998</v>
      </c>
      <c r="J127" s="39">
        <v>106</v>
      </c>
      <c r="K127" s="39">
        <v>123</v>
      </c>
      <c r="L127" s="40">
        <v>4.4575037233850896</v>
      </c>
      <c r="M127" s="40">
        <v>0.49972237645752299</v>
      </c>
      <c r="N127" s="40">
        <v>3.95778134692757</v>
      </c>
      <c r="O127" s="40">
        <v>1.4928439715055299</v>
      </c>
      <c r="P127" s="40">
        <v>1.4928439715055299</v>
      </c>
      <c r="Q127" s="40">
        <v>10.42</v>
      </c>
      <c r="R127" s="40">
        <v>-2.80608653970888E-2</v>
      </c>
      <c r="S127" s="40">
        <v>67.950891552177694</v>
      </c>
      <c r="T127" s="40">
        <v>1.74339674145834</v>
      </c>
      <c r="U127" s="40">
        <v>600.95095095095098</v>
      </c>
      <c r="V127" s="40">
        <v>0.21659452269526799</v>
      </c>
      <c r="W127" s="40">
        <v>0.29010632876103598</v>
      </c>
      <c r="X127" s="40">
        <v>14.5045790231636</v>
      </c>
      <c r="Y127" s="49">
        <v>16.199941845985101</v>
      </c>
      <c r="Z127" s="40">
        <v>16.199941845985101</v>
      </c>
      <c r="AA127" s="32">
        <v>17.453074985553499</v>
      </c>
    </row>
    <row r="128" spans="1:27" x14ac:dyDescent="0.25">
      <c r="A128" s="37" t="s">
        <v>192</v>
      </c>
      <c r="B128" s="4" t="s">
        <v>193</v>
      </c>
      <c r="C128" s="10" t="s">
        <v>66</v>
      </c>
      <c r="D128" s="44">
        <v>44926</v>
      </c>
      <c r="E128" s="33">
        <v>1214701</v>
      </c>
      <c r="F128" s="33">
        <v>1026992</v>
      </c>
      <c r="G128" s="33">
        <v>14558</v>
      </c>
      <c r="H128" s="33">
        <v>214437</v>
      </c>
      <c r="I128" s="33">
        <v>1786</v>
      </c>
      <c r="J128" s="33">
        <v>559</v>
      </c>
      <c r="K128" s="33">
        <v>0</v>
      </c>
      <c r="L128" s="32">
        <v>5.0935920014987301</v>
      </c>
      <c r="M128" s="32">
        <v>0.66398797198367099</v>
      </c>
      <c r="N128" s="32">
        <v>4.42960402951506</v>
      </c>
      <c r="O128" s="32">
        <v>1.87582910517555</v>
      </c>
      <c r="P128" s="32">
        <v>1.9034725091120199</v>
      </c>
      <c r="Q128" s="32">
        <v>10.07</v>
      </c>
      <c r="R128" s="32">
        <v>1.19686152442729E-3</v>
      </c>
      <c r="S128" s="32">
        <v>41.200832299627798</v>
      </c>
      <c r="T128" s="32">
        <v>1.3977245451490501</v>
      </c>
      <c r="U128" s="32">
        <v>815.11758118701005</v>
      </c>
      <c r="V128" s="32">
        <v>0.14703206797392901</v>
      </c>
      <c r="W128" s="48">
        <v>0.17147520522298401</v>
      </c>
      <c r="X128" s="32">
        <v>18.9125339881119</v>
      </c>
      <c r="Y128" s="32"/>
      <c r="Z128" s="32"/>
      <c r="AA128" s="32"/>
    </row>
    <row r="129" spans="1:27" x14ac:dyDescent="0.25">
      <c r="A129" s="37" t="s">
        <v>321</v>
      </c>
      <c r="B129" s="4" t="s">
        <v>322</v>
      </c>
      <c r="C129" s="10" t="s">
        <v>53</v>
      </c>
      <c r="D129" s="44">
        <v>44926</v>
      </c>
      <c r="E129" s="33">
        <v>534246</v>
      </c>
      <c r="F129" s="33">
        <v>307861</v>
      </c>
      <c r="G129" s="33">
        <v>2806</v>
      </c>
      <c r="H129" s="33">
        <v>24487</v>
      </c>
      <c r="I129" s="33">
        <v>1436</v>
      </c>
      <c r="J129" s="33">
        <v>237</v>
      </c>
      <c r="K129" s="33">
        <v>0</v>
      </c>
      <c r="L129" s="32">
        <v>2.9280061316316601</v>
      </c>
      <c r="M129" s="32">
        <v>6.3004435512259996E-2</v>
      </c>
      <c r="N129" s="32">
        <v>2.8650016961193998</v>
      </c>
      <c r="O129" s="32">
        <v>0.583126084404197</v>
      </c>
      <c r="P129" s="32">
        <v>0.583126084404197</v>
      </c>
      <c r="Q129" s="32">
        <v>10.62</v>
      </c>
      <c r="R129" s="32">
        <v>6.7875760208514302E-4</v>
      </c>
      <c r="S129" s="32">
        <v>82.520417422867496</v>
      </c>
      <c r="T129" s="32">
        <v>0.90321791500223703</v>
      </c>
      <c r="U129" s="32">
        <v>195.403899721448</v>
      </c>
      <c r="V129" s="32">
        <v>0.26879003305593302</v>
      </c>
      <c r="W129" s="48">
        <v>0.46223126370036</v>
      </c>
      <c r="X129" s="32">
        <v>7.9849470966803597</v>
      </c>
      <c r="Y129" s="32">
        <v>14.698234752781699</v>
      </c>
      <c r="Z129" s="32">
        <v>14.698234752781699</v>
      </c>
      <c r="AA129" s="32">
        <v>15.6864385509913</v>
      </c>
    </row>
    <row r="130" spans="1:27" x14ac:dyDescent="0.25">
      <c r="A130" s="37" t="s">
        <v>185</v>
      </c>
      <c r="B130" s="4" t="s">
        <v>186</v>
      </c>
      <c r="C130" s="10" t="s">
        <v>66</v>
      </c>
      <c r="D130" s="44">
        <v>44926</v>
      </c>
      <c r="E130" s="33">
        <v>430577</v>
      </c>
      <c r="F130" s="33">
        <v>302397</v>
      </c>
      <c r="G130" s="33">
        <v>1820</v>
      </c>
      <c r="H130" s="33">
        <v>36083</v>
      </c>
      <c r="I130" s="33">
        <v>0</v>
      </c>
      <c r="J130" s="33">
        <v>222</v>
      </c>
      <c r="K130" s="33">
        <v>0</v>
      </c>
      <c r="L130" s="32">
        <v>3.2385484557397501</v>
      </c>
      <c r="M130" s="32">
        <v>0.23250093673928901</v>
      </c>
      <c r="N130" s="32">
        <v>3.0060475190004601</v>
      </c>
      <c r="O130" s="32">
        <v>1.0272277227722699</v>
      </c>
      <c r="P130" s="32">
        <v>1.0272277227722699</v>
      </c>
      <c r="Q130" s="32">
        <v>11.49</v>
      </c>
      <c r="R130" s="32">
        <v>-2.34354964742969E-3</v>
      </c>
      <c r="S130" s="32">
        <v>56.944548660613698</v>
      </c>
      <c r="T130" s="32">
        <v>0.59825716511569005</v>
      </c>
      <c r="U130" s="32">
        <v>0</v>
      </c>
      <c r="V130" s="32">
        <v>0</v>
      </c>
      <c r="W130" s="48">
        <v>0</v>
      </c>
      <c r="X130" s="32">
        <v>9.9097302662385793</v>
      </c>
      <c r="Y130" s="32"/>
      <c r="Z130" s="32"/>
      <c r="AA130" s="32"/>
    </row>
    <row r="131" spans="1:27" x14ac:dyDescent="0.25">
      <c r="A131" s="37" t="s">
        <v>183</v>
      </c>
      <c r="B131" s="4" t="s">
        <v>184</v>
      </c>
      <c r="C131" s="10" t="s">
        <v>69</v>
      </c>
      <c r="D131" s="44">
        <v>44926</v>
      </c>
      <c r="E131" s="33">
        <v>291556</v>
      </c>
      <c r="F131" s="33">
        <v>238381</v>
      </c>
      <c r="G131" s="33">
        <v>968</v>
      </c>
      <c r="H131" s="33">
        <v>17389</v>
      </c>
      <c r="I131" s="33">
        <v>0</v>
      </c>
      <c r="J131" s="33">
        <v>0</v>
      </c>
      <c r="K131" s="33">
        <v>0</v>
      </c>
      <c r="L131" s="32">
        <v>3.21316439081505</v>
      </c>
      <c r="M131" s="32">
        <v>0.33522511167955599</v>
      </c>
      <c r="N131" s="32">
        <v>2.8779392791354899</v>
      </c>
      <c r="O131" s="32">
        <v>0.93251695402193602</v>
      </c>
      <c r="P131" s="32">
        <v>0.93251695402193602</v>
      </c>
      <c r="Q131" s="32">
        <v>15.24</v>
      </c>
      <c r="R131" s="32">
        <v>-4.6402592605654001E-4</v>
      </c>
      <c r="S131" s="32">
        <v>65.041042974408498</v>
      </c>
      <c r="T131" s="32">
        <v>0.40443035065949701</v>
      </c>
      <c r="U131" s="32">
        <v>0</v>
      </c>
      <c r="V131" s="32">
        <v>0</v>
      </c>
      <c r="W131" s="48">
        <v>0</v>
      </c>
      <c r="X131" s="32">
        <v>6.78743035189349</v>
      </c>
      <c r="Y131" s="32">
        <v>12.8791007111722</v>
      </c>
      <c r="Z131" s="32">
        <v>12.8791007111722</v>
      </c>
      <c r="AA131" s="32">
        <v>13.516861665519601</v>
      </c>
    </row>
    <row r="132" spans="1:27" x14ac:dyDescent="0.25">
      <c r="A132" s="37" t="s">
        <v>206</v>
      </c>
      <c r="B132" s="4" t="s">
        <v>207</v>
      </c>
      <c r="C132" s="10" t="s">
        <v>66</v>
      </c>
      <c r="D132" s="44">
        <v>44926</v>
      </c>
      <c r="E132" s="33">
        <v>3592881</v>
      </c>
      <c r="F132" s="33">
        <v>2990463</v>
      </c>
      <c r="G132" s="33">
        <v>25028</v>
      </c>
      <c r="H132" s="33">
        <v>343978</v>
      </c>
      <c r="I132" s="33">
        <v>12871</v>
      </c>
      <c r="J132" s="33">
        <v>7538</v>
      </c>
      <c r="K132" s="33">
        <v>0</v>
      </c>
      <c r="L132" s="32">
        <v>4.1144178250377799</v>
      </c>
      <c r="M132" s="32">
        <v>0.52845951824016402</v>
      </c>
      <c r="N132" s="32">
        <v>3.58595830679762</v>
      </c>
      <c r="O132" s="32">
        <v>0.95898002418932604</v>
      </c>
      <c r="P132" s="32">
        <v>0.95898002418932604</v>
      </c>
      <c r="Q132" s="32">
        <v>9.09</v>
      </c>
      <c r="R132" s="32">
        <v>3.47614092738805E-3</v>
      </c>
      <c r="S132" s="32">
        <v>62.395817878742903</v>
      </c>
      <c r="T132" s="32">
        <v>0.82998092184655803</v>
      </c>
      <c r="U132" s="32">
        <v>194.45264548209099</v>
      </c>
      <c r="V132" s="32">
        <v>0.358236189843192</v>
      </c>
      <c r="W132" s="48">
        <v>0.42682932895505199</v>
      </c>
      <c r="X132" s="32">
        <v>10.4874588257734</v>
      </c>
      <c r="Y132" s="32">
        <v>10.537683106724799</v>
      </c>
      <c r="Z132" s="32">
        <v>10.537683106724799</v>
      </c>
      <c r="AA132" s="32">
        <v>11.2756384797081</v>
      </c>
    </row>
    <row r="133" spans="1:27" x14ac:dyDescent="0.25">
      <c r="A133" s="37" t="s">
        <v>306</v>
      </c>
      <c r="B133" s="4" t="s">
        <v>307</v>
      </c>
      <c r="C133" s="10" t="s">
        <v>69</v>
      </c>
      <c r="D133" s="44">
        <v>44926</v>
      </c>
      <c r="E133" s="33">
        <v>175816</v>
      </c>
      <c r="F133" s="33">
        <v>145920</v>
      </c>
      <c r="G133" s="33">
        <v>1874</v>
      </c>
      <c r="H133" s="33">
        <v>20215</v>
      </c>
      <c r="I133" s="33">
        <v>0</v>
      </c>
      <c r="J133" s="33">
        <v>412</v>
      </c>
      <c r="K133" s="33">
        <v>0</v>
      </c>
      <c r="L133" s="32">
        <v>4.1592597225222896</v>
      </c>
      <c r="M133" s="32">
        <v>0.60834858942724201</v>
      </c>
      <c r="N133" s="32">
        <v>3.55091113309504</v>
      </c>
      <c r="O133" s="32">
        <v>0.94075396243422704</v>
      </c>
      <c r="P133" s="32">
        <v>0.94075396243422704</v>
      </c>
      <c r="Q133" s="32">
        <v>7.98</v>
      </c>
      <c r="R133" s="32">
        <v>-2.5177791173961201E-2</v>
      </c>
      <c r="S133" s="32">
        <v>67.908873576149603</v>
      </c>
      <c r="T133" s="32">
        <v>1.26798110884068</v>
      </c>
      <c r="U133" s="32">
        <v>0</v>
      </c>
      <c r="V133" s="32">
        <v>0</v>
      </c>
      <c r="W133" s="48">
        <v>0</v>
      </c>
      <c r="X133" s="32">
        <v>10.7969967217737</v>
      </c>
      <c r="Y133" s="32">
        <v>13.793465779025301</v>
      </c>
      <c r="Z133" s="32">
        <v>13.793465779025301</v>
      </c>
      <c r="AA133" s="32">
        <v>15.0461208222941</v>
      </c>
    </row>
    <row r="134" spans="1:27" x14ac:dyDescent="0.25">
      <c r="A134" s="37" t="s">
        <v>312</v>
      </c>
      <c r="B134" s="4" t="s">
        <v>313</v>
      </c>
      <c r="C134" s="10" t="s">
        <v>66</v>
      </c>
      <c r="D134" s="44">
        <v>44926</v>
      </c>
      <c r="E134" s="33">
        <v>271656</v>
      </c>
      <c r="F134" s="33">
        <v>193732</v>
      </c>
      <c r="G134" s="33">
        <v>2445</v>
      </c>
      <c r="H134" s="33">
        <v>26918</v>
      </c>
      <c r="I134" s="33">
        <v>871</v>
      </c>
      <c r="J134" s="33">
        <v>947</v>
      </c>
      <c r="K134" s="33">
        <v>0</v>
      </c>
      <c r="L134" s="32">
        <v>3.3904473482339101</v>
      </c>
      <c r="M134" s="32">
        <v>0.33585164359561998</v>
      </c>
      <c r="N134" s="32">
        <v>3.0545957046382899</v>
      </c>
      <c r="O134" s="32">
        <v>0.53929915788037197</v>
      </c>
      <c r="P134" s="32">
        <v>0.53204075737054202</v>
      </c>
      <c r="Q134" s="32">
        <v>5.58</v>
      </c>
      <c r="R134" s="32">
        <v>0.43915231764185902</v>
      </c>
      <c r="S134" s="32">
        <v>79.783049231136005</v>
      </c>
      <c r="T134" s="32">
        <v>1.2463234731900199</v>
      </c>
      <c r="U134" s="32">
        <v>280.711825487944</v>
      </c>
      <c r="V134" s="32">
        <v>0.32062608593220798</v>
      </c>
      <c r="W134" s="48">
        <v>0.44398680783170302</v>
      </c>
      <c r="X134" s="32">
        <v>11.452796665442101</v>
      </c>
      <c r="Y134" s="32">
        <v>12.957920897054199</v>
      </c>
      <c r="Z134" s="32">
        <v>12.957920897054199</v>
      </c>
      <c r="AA134" s="32">
        <v>13.9948429561396</v>
      </c>
    </row>
    <row r="135" spans="1:27" x14ac:dyDescent="0.25">
      <c r="A135" s="37" t="s">
        <v>366</v>
      </c>
      <c r="B135" s="4" t="s">
        <v>365</v>
      </c>
      <c r="C135" s="10" t="s">
        <v>66</v>
      </c>
      <c r="D135" s="44">
        <v>44926</v>
      </c>
      <c r="E135" s="39">
        <v>1537046</v>
      </c>
      <c r="F135" s="39">
        <v>1287357</v>
      </c>
      <c r="G135" s="39">
        <v>12028</v>
      </c>
      <c r="H135" s="39">
        <v>126363</v>
      </c>
      <c r="I135" s="39">
        <v>319</v>
      </c>
      <c r="J135" s="39">
        <v>885</v>
      </c>
      <c r="K135" s="39">
        <v>1</v>
      </c>
      <c r="L135" s="40">
        <v>4.0339945476777999</v>
      </c>
      <c r="M135" s="40">
        <v>0.56151944675805399</v>
      </c>
      <c r="N135" s="40">
        <v>3.4724751009197501</v>
      </c>
      <c r="O135" s="40">
        <v>0.523980469684312</v>
      </c>
      <c r="P135" s="40">
        <v>0.487907182602559</v>
      </c>
      <c r="Q135" s="40">
        <v>5.4</v>
      </c>
      <c r="R135" s="40">
        <v>9.7875166507646993E-2</v>
      </c>
      <c r="S135" s="40">
        <v>79.753150216639497</v>
      </c>
      <c r="T135" s="40">
        <v>0.92566868172250705</v>
      </c>
      <c r="U135" s="40">
        <v>3770.5329153604998</v>
      </c>
      <c r="V135" s="40">
        <v>2.0754095843585601E-2</v>
      </c>
      <c r="W135" s="40">
        <v>2.4550075612693699E-2</v>
      </c>
      <c r="X135" s="40">
        <v>9.4167195864687603</v>
      </c>
      <c r="Y135" s="49">
        <v>11.432442840182601</v>
      </c>
      <c r="Z135" s="40">
        <v>11.432442840182601</v>
      </c>
      <c r="AA135" s="32">
        <v>12.426238309580899</v>
      </c>
    </row>
    <row r="136" spans="1:27" x14ac:dyDescent="0.25">
      <c r="A136" s="37" t="s">
        <v>129</v>
      </c>
      <c r="B136" s="4" t="s">
        <v>130</v>
      </c>
      <c r="C136" s="10" t="s">
        <v>69</v>
      </c>
      <c r="D136" s="44">
        <v>44926</v>
      </c>
      <c r="E136" s="33">
        <v>1846410</v>
      </c>
      <c r="F136" s="33">
        <v>1130844</v>
      </c>
      <c r="G136" s="33">
        <v>16864</v>
      </c>
      <c r="H136" s="33">
        <v>126862</v>
      </c>
      <c r="I136" s="33">
        <v>1117</v>
      </c>
      <c r="J136" s="33">
        <v>406</v>
      </c>
      <c r="K136" s="33">
        <v>0</v>
      </c>
      <c r="L136" s="32">
        <v>3.1352734704717302</v>
      </c>
      <c r="M136" s="32">
        <v>0.52895149865539304</v>
      </c>
      <c r="N136" s="32">
        <v>2.6063219718163402</v>
      </c>
      <c r="O136" s="32">
        <v>0.65039285588209395</v>
      </c>
      <c r="P136" s="32">
        <v>0.61799212288190497</v>
      </c>
      <c r="Q136" s="32">
        <v>9.25</v>
      </c>
      <c r="R136" s="32">
        <v>4.8710135320815104E-3</v>
      </c>
      <c r="S136" s="32">
        <v>77.965488737342397</v>
      </c>
      <c r="T136" s="32">
        <v>1.46936328752609</v>
      </c>
      <c r="U136" s="32">
        <v>1509.7582811101099</v>
      </c>
      <c r="V136" s="32">
        <v>6.3745322003238694E-2</v>
      </c>
      <c r="W136" s="48">
        <v>9.7324406556371396E-2</v>
      </c>
      <c r="X136" s="32">
        <v>7.3945955589484802</v>
      </c>
      <c r="Y136" s="32">
        <v>14.542847147212299</v>
      </c>
      <c r="Z136" s="32">
        <v>14.542847147212299</v>
      </c>
      <c r="AA136" s="32">
        <v>15.7987285131886</v>
      </c>
    </row>
    <row r="137" spans="1:27" x14ac:dyDescent="0.25">
      <c r="A137" s="37" t="s">
        <v>369</v>
      </c>
      <c r="B137" s="4" t="s">
        <v>370</v>
      </c>
      <c r="C137" s="10" t="s">
        <v>66</v>
      </c>
      <c r="D137" s="44">
        <v>44926</v>
      </c>
      <c r="E137" s="39">
        <v>383177</v>
      </c>
      <c r="F137" s="39">
        <v>253538</v>
      </c>
      <c r="G137" s="39">
        <v>1448</v>
      </c>
      <c r="H137" s="39">
        <v>30286</v>
      </c>
      <c r="I137" s="39">
        <v>813</v>
      </c>
      <c r="J137" s="39">
        <v>435</v>
      </c>
      <c r="K137" s="39">
        <v>0</v>
      </c>
      <c r="L137" s="40">
        <v>3.4072240229544302</v>
      </c>
      <c r="M137" s="40">
        <v>0.170406202785781</v>
      </c>
      <c r="N137" s="40">
        <v>3.2368178201686502</v>
      </c>
      <c r="O137" s="40">
        <v>0.32834237436451402</v>
      </c>
      <c r="P137" s="40">
        <v>0.33852010294993701</v>
      </c>
      <c r="Q137" s="40">
        <v>3.61</v>
      </c>
      <c r="R137" s="40">
        <v>1.7080586205718499E-3</v>
      </c>
      <c r="S137" s="40">
        <v>86.450097847358094</v>
      </c>
      <c r="T137" s="40">
        <v>0.567874314668256</v>
      </c>
      <c r="U137" s="40">
        <v>178.10578105780999</v>
      </c>
      <c r="V137" s="40">
        <v>0.21217348640445499</v>
      </c>
      <c r="W137" s="40">
        <v>0.31884103440973199</v>
      </c>
      <c r="X137" s="40">
        <v>11.4917264322129</v>
      </c>
      <c r="Y137" s="49"/>
      <c r="Z137" s="40"/>
      <c r="AA137" s="32"/>
    </row>
    <row r="138" spans="1:27" x14ac:dyDescent="0.25">
      <c r="A138" s="37" t="s">
        <v>229</v>
      </c>
      <c r="B138" s="4" t="s">
        <v>102</v>
      </c>
      <c r="C138" s="10" t="s">
        <v>66</v>
      </c>
      <c r="D138" s="44">
        <v>44926</v>
      </c>
      <c r="E138" s="33">
        <v>88912</v>
      </c>
      <c r="F138" s="33">
        <v>51852</v>
      </c>
      <c r="G138" s="33">
        <v>582</v>
      </c>
      <c r="H138" s="33">
        <v>21965</v>
      </c>
      <c r="I138" s="33">
        <v>0</v>
      </c>
      <c r="J138" s="33">
        <v>364</v>
      </c>
      <c r="K138" s="33">
        <v>0</v>
      </c>
      <c r="L138" s="32">
        <v>2.9189024093960101</v>
      </c>
      <c r="M138" s="32">
        <v>0.22097120895546499</v>
      </c>
      <c r="N138" s="32">
        <v>2.69793120044055</v>
      </c>
      <c r="O138" s="32">
        <v>0.29499064903298899</v>
      </c>
      <c r="P138" s="32">
        <v>4.4634687400966697E-2</v>
      </c>
      <c r="Q138" s="32">
        <v>0.18</v>
      </c>
      <c r="R138" s="32">
        <v>0</v>
      </c>
      <c r="S138" s="32">
        <v>85.538592027141604</v>
      </c>
      <c r="T138" s="32">
        <v>1.1099668154250999</v>
      </c>
      <c r="U138" s="32">
        <v>0</v>
      </c>
      <c r="V138" s="32">
        <v>0</v>
      </c>
      <c r="W138" s="48">
        <v>0</v>
      </c>
      <c r="X138" s="32">
        <v>24.661445402428502</v>
      </c>
      <c r="Y138" s="32">
        <v>57.2922947854127</v>
      </c>
      <c r="Z138" s="32">
        <v>57.2922947854127</v>
      </c>
      <c r="AA138" s="32">
        <v>58.545473612458302</v>
      </c>
    </row>
    <row r="139" spans="1:27" customFormat="1" x14ac:dyDescent="0.25">
      <c r="A139" s="37" t="s">
        <v>371</v>
      </c>
      <c r="B139" s="4" t="s">
        <v>372</v>
      </c>
      <c r="C139" s="10" t="s">
        <v>66</v>
      </c>
      <c r="D139" s="44">
        <v>44926</v>
      </c>
      <c r="E139" s="39">
        <v>1458969</v>
      </c>
      <c r="F139" s="39">
        <v>1057165</v>
      </c>
      <c r="G139" s="39">
        <v>7437</v>
      </c>
      <c r="H139" s="39">
        <v>128392</v>
      </c>
      <c r="I139" s="39">
        <v>2080</v>
      </c>
      <c r="J139" s="39">
        <v>1913</v>
      </c>
      <c r="K139" s="39">
        <v>374</v>
      </c>
      <c r="L139" s="40">
        <v>3.4826965334881601</v>
      </c>
      <c r="M139" s="40">
        <v>0.36097854815116898</v>
      </c>
      <c r="N139" s="40">
        <v>3.1217179853369901</v>
      </c>
      <c r="O139" s="40">
        <v>0.82198644746538196</v>
      </c>
      <c r="P139" s="40">
        <v>0.79695855744848898</v>
      </c>
      <c r="Q139" s="40">
        <v>8.8699999999999992</v>
      </c>
      <c r="R139" s="40">
        <v>-9.6615071642007901E-4</v>
      </c>
      <c r="S139" s="40">
        <v>66.905005107252293</v>
      </c>
      <c r="T139" s="40">
        <v>0.69857092133961796</v>
      </c>
      <c r="U139" s="40">
        <v>357.548076923076</v>
      </c>
      <c r="V139" s="40">
        <v>0.14256642875893799</v>
      </c>
      <c r="W139" s="40">
        <v>0.195378178887509</v>
      </c>
      <c r="X139" s="40">
        <v>8.7874047926046401</v>
      </c>
      <c r="Y139" s="49">
        <v>13.4440691924848</v>
      </c>
      <c r="Z139" s="40">
        <v>13.4440691924848</v>
      </c>
      <c r="AA139" s="32">
        <v>14.2924284742576</v>
      </c>
    </row>
    <row r="140" spans="1:27" x14ac:dyDescent="0.25">
      <c r="A140" s="37" t="s">
        <v>208</v>
      </c>
      <c r="B140" s="4" t="s">
        <v>209</v>
      </c>
      <c r="C140" s="10" t="s">
        <v>66</v>
      </c>
      <c r="D140" s="44">
        <v>44926</v>
      </c>
      <c r="E140" s="33">
        <v>1616227</v>
      </c>
      <c r="F140" s="33">
        <v>1231959</v>
      </c>
      <c r="G140" s="33">
        <v>18350</v>
      </c>
      <c r="H140" s="33">
        <v>186923</v>
      </c>
      <c r="I140" s="33">
        <v>6105</v>
      </c>
      <c r="J140" s="33">
        <v>698</v>
      </c>
      <c r="K140" s="33">
        <v>0</v>
      </c>
      <c r="L140" s="32">
        <v>3.86052959667966</v>
      </c>
      <c r="M140" s="32">
        <v>0.19319655831701399</v>
      </c>
      <c r="N140" s="32">
        <v>3.6673330383626501</v>
      </c>
      <c r="O140" s="32">
        <v>1.12891648993938</v>
      </c>
      <c r="P140" s="32">
        <v>1.11052985864953</v>
      </c>
      <c r="Q140" s="32">
        <v>10.33</v>
      </c>
      <c r="R140" s="32">
        <v>-7.2994020628442003E-3</v>
      </c>
      <c r="S140" s="32">
        <v>56.294683994788798</v>
      </c>
      <c r="T140" s="32">
        <v>1.46763720008413</v>
      </c>
      <c r="U140" s="32">
        <v>300.5733005733</v>
      </c>
      <c r="V140" s="32">
        <v>0.37773159339622397</v>
      </c>
      <c r="W140" s="48">
        <v>0.48827929735769299</v>
      </c>
      <c r="X140" s="32">
        <v>11.417044640433099</v>
      </c>
      <c r="Y140" s="32">
        <v>15.695163603092899</v>
      </c>
      <c r="Z140" s="32">
        <v>15.695163603092899</v>
      </c>
      <c r="AA140" s="32">
        <v>16.948956913386901</v>
      </c>
    </row>
    <row r="141" spans="1:27" x14ac:dyDescent="0.25">
      <c r="A141" s="37" t="s">
        <v>157</v>
      </c>
      <c r="B141" s="4" t="s">
        <v>158</v>
      </c>
      <c r="C141" s="10" t="s">
        <v>46</v>
      </c>
      <c r="D141" s="44">
        <v>44926</v>
      </c>
      <c r="E141" s="33">
        <v>2809418</v>
      </c>
      <c r="F141" s="33">
        <v>2498346</v>
      </c>
      <c r="G141" s="33">
        <v>6411</v>
      </c>
      <c r="H141" s="33">
        <v>263427</v>
      </c>
      <c r="I141" s="33">
        <v>12899</v>
      </c>
      <c r="J141" s="33">
        <v>10727</v>
      </c>
      <c r="K141" s="33">
        <v>0</v>
      </c>
      <c r="L141" s="32">
        <v>6.3949814863043901</v>
      </c>
      <c r="M141" s="32">
        <v>0.904679945194931</v>
      </c>
      <c r="N141" s="32">
        <v>5.49030154110946</v>
      </c>
      <c r="O141" s="32">
        <v>2.2364750391079</v>
      </c>
      <c r="P141" s="32">
        <v>2.2086647904186201</v>
      </c>
      <c r="Q141" s="32">
        <v>16.18</v>
      </c>
      <c r="R141" s="32">
        <v>-2.3545168739508699E-2</v>
      </c>
      <c r="S141" s="32">
        <v>46.012242121967802</v>
      </c>
      <c r="T141" s="32">
        <v>0.25595297268357697</v>
      </c>
      <c r="U141" s="32">
        <v>49.701527250174401</v>
      </c>
      <c r="V141" s="32">
        <v>0.45913424061496</v>
      </c>
      <c r="W141" s="48">
        <v>0.51498009587357096</v>
      </c>
      <c r="X141" s="32">
        <v>12.5266114851417</v>
      </c>
      <c r="Y141" s="32">
        <v>10.836377771376799</v>
      </c>
      <c r="Z141" s="32">
        <v>10.836377771376799</v>
      </c>
      <c r="AA141" s="32">
        <v>11.1047375715636</v>
      </c>
    </row>
    <row r="142" spans="1:27" x14ac:dyDescent="0.25">
      <c r="A142" s="37" t="s">
        <v>147</v>
      </c>
      <c r="B142" s="4" t="s">
        <v>148</v>
      </c>
      <c r="C142" s="10" t="s">
        <v>66</v>
      </c>
      <c r="D142" s="44">
        <v>44926</v>
      </c>
      <c r="E142" s="33">
        <v>2834447</v>
      </c>
      <c r="F142" s="33">
        <v>2485003</v>
      </c>
      <c r="G142" s="33">
        <v>45678</v>
      </c>
      <c r="H142" s="33">
        <v>408502</v>
      </c>
      <c r="I142" s="33">
        <v>23281</v>
      </c>
      <c r="J142" s="33">
        <v>2</v>
      </c>
      <c r="K142" s="33">
        <v>0</v>
      </c>
      <c r="L142" s="32">
        <v>5.7458219937152002</v>
      </c>
      <c r="M142" s="32">
        <v>0.397707713846981</v>
      </c>
      <c r="N142" s="32">
        <v>5.34811427986822</v>
      </c>
      <c r="O142" s="32">
        <v>2.3373820107917598</v>
      </c>
      <c r="P142" s="32">
        <v>2.3322243030958298</v>
      </c>
      <c r="Q142" s="32">
        <v>16.88</v>
      </c>
      <c r="R142" s="32">
        <v>2.7941468095688201E-2</v>
      </c>
      <c r="S142" s="32">
        <v>35.317929833424103</v>
      </c>
      <c r="T142" s="32">
        <v>1.80496870210034</v>
      </c>
      <c r="U142" s="32">
        <v>196.20291224603699</v>
      </c>
      <c r="V142" s="32">
        <v>0.82135951033834798</v>
      </c>
      <c r="W142" s="48">
        <v>0.91995000555186501</v>
      </c>
      <c r="X142" s="32">
        <v>15.073779424585799</v>
      </c>
      <c r="Y142" s="32">
        <v>15.2662434535952</v>
      </c>
      <c r="Z142" s="32">
        <v>15.2662434535952</v>
      </c>
      <c r="AA142" s="32">
        <v>16.521791916765199</v>
      </c>
    </row>
    <row r="143" spans="1:27" x14ac:dyDescent="0.25">
      <c r="A143" s="37" t="s">
        <v>56</v>
      </c>
      <c r="B143" s="4" t="s">
        <v>57</v>
      </c>
      <c r="C143" s="10" t="s">
        <v>53</v>
      </c>
      <c r="D143" s="44">
        <v>44926</v>
      </c>
      <c r="E143" s="33">
        <v>1414255</v>
      </c>
      <c r="F143" s="33">
        <v>963245</v>
      </c>
      <c r="G143" s="33">
        <v>10544</v>
      </c>
      <c r="H143" s="33">
        <v>113940</v>
      </c>
      <c r="I143" s="33">
        <v>2462</v>
      </c>
      <c r="J143" s="33">
        <v>734</v>
      </c>
      <c r="K143" s="33">
        <v>0</v>
      </c>
      <c r="L143" s="32">
        <v>3.31975587996914</v>
      </c>
      <c r="M143" s="32">
        <v>0.203865138428721</v>
      </c>
      <c r="N143" s="32">
        <v>3.11589074154042</v>
      </c>
      <c r="O143" s="32">
        <v>0.70643061411224095</v>
      </c>
      <c r="P143" s="32">
        <v>0.70643061411224095</v>
      </c>
      <c r="Q143" s="32">
        <v>8.33</v>
      </c>
      <c r="R143" s="32">
        <v>7.9562706614403692E-3</v>
      </c>
      <c r="S143" s="32">
        <v>74.336453391460395</v>
      </c>
      <c r="T143" s="32">
        <v>1.08278076667532</v>
      </c>
      <c r="U143" s="32">
        <v>428.269699431356</v>
      </c>
      <c r="V143" s="32">
        <v>0.174084588705714</v>
      </c>
      <c r="W143" s="48">
        <v>0.252826844419068</v>
      </c>
      <c r="X143" s="32">
        <v>10.3391567964191</v>
      </c>
      <c r="Y143" s="32"/>
      <c r="Z143" s="32"/>
      <c r="AA143" s="32"/>
    </row>
    <row r="144" spans="1:27" x14ac:dyDescent="0.25">
      <c r="A144" s="37" t="s">
        <v>62</v>
      </c>
      <c r="B144" s="4" t="s">
        <v>63</v>
      </c>
      <c r="C144" s="10" t="s">
        <v>64</v>
      </c>
      <c r="D144" s="44">
        <v>44926</v>
      </c>
      <c r="E144" s="33">
        <v>1296668</v>
      </c>
      <c r="F144" s="33">
        <v>918654</v>
      </c>
      <c r="G144" s="33">
        <v>11360</v>
      </c>
      <c r="H144" s="33">
        <v>81085</v>
      </c>
      <c r="I144" s="33">
        <v>2163</v>
      </c>
      <c r="J144" s="33">
        <v>8212</v>
      </c>
      <c r="K144" s="33">
        <v>0</v>
      </c>
      <c r="L144" s="32">
        <v>3.3148797969053998</v>
      </c>
      <c r="M144" s="32">
        <v>0.30065092336024402</v>
      </c>
      <c r="N144" s="32">
        <v>3.0142288735451501</v>
      </c>
      <c r="O144" s="32">
        <v>0.512639281424908</v>
      </c>
      <c r="P144" s="32">
        <v>0.31102792392385198</v>
      </c>
      <c r="Q144" s="32">
        <v>4.22</v>
      </c>
      <c r="R144" s="32">
        <v>-1.08087199232994E-2</v>
      </c>
      <c r="S144" s="32">
        <v>78.641802412717098</v>
      </c>
      <c r="T144" s="32">
        <v>1.22148698836791</v>
      </c>
      <c r="U144" s="32">
        <v>525.19648636153397</v>
      </c>
      <c r="V144" s="32">
        <v>0.16681216780239799</v>
      </c>
      <c r="W144" s="48">
        <v>0.232577143999982</v>
      </c>
      <c r="X144" s="32">
        <v>8.1504433089838599</v>
      </c>
      <c r="Y144" s="32">
        <v>13.461014135367501</v>
      </c>
      <c r="Z144" s="32">
        <v>13.461014135367501</v>
      </c>
      <c r="AA144" s="32">
        <v>14.712778784225099</v>
      </c>
    </row>
    <row r="145" spans="1:27" x14ac:dyDescent="0.25">
      <c r="A145" s="37" t="s">
        <v>139</v>
      </c>
      <c r="B145" s="4" t="s">
        <v>140</v>
      </c>
      <c r="C145" s="10" t="s">
        <v>69</v>
      </c>
      <c r="D145" s="44">
        <v>44926</v>
      </c>
      <c r="E145" s="33">
        <v>1094062</v>
      </c>
      <c r="F145" s="33">
        <v>830153</v>
      </c>
      <c r="G145" s="33">
        <v>9057</v>
      </c>
      <c r="H145" s="33">
        <v>64581</v>
      </c>
      <c r="I145" s="33">
        <v>1848</v>
      </c>
      <c r="J145" s="33">
        <v>2984</v>
      </c>
      <c r="K145" s="33">
        <v>0</v>
      </c>
      <c r="L145" s="32">
        <v>3.4631022055354199</v>
      </c>
      <c r="M145" s="32">
        <v>0.34684227962213698</v>
      </c>
      <c r="N145" s="32">
        <v>3.1162599259132802</v>
      </c>
      <c r="O145" s="32">
        <v>0.54130343219980104</v>
      </c>
      <c r="P145" s="32">
        <v>0.462871123454341</v>
      </c>
      <c r="Q145" s="32">
        <v>6.7</v>
      </c>
      <c r="R145" s="32">
        <v>4.9670709339557301E-3</v>
      </c>
      <c r="S145" s="32">
        <v>75.892100417920901</v>
      </c>
      <c r="T145" s="32">
        <v>1.0792292751516299</v>
      </c>
      <c r="U145" s="32">
        <v>490.09740259740198</v>
      </c>
      <c r="V145" s="32">
        <v>0.168911816697774</v>
      </c>
      <c r="W145" s="48">
        <v>0.22020709953408499</v>
      </c>
      <c r="X145" s="32">
        <v>8.67060316264722</v>
      </c>
      <c r="Y145" s="32"/>
      <c r="Z145" s="32"/>
      <c r="AA145" s="32"/>
    </row>
    <row r="146" spans="1:27" x14ac:dyDescent="0.25">
      <c r="A146" s="37" t="s">
        <v>82</v>
      </c>
      <c r="B146" s="4" t="s">
        <v>83</v>
      </c>
      <c r="C146" s="10" t="s">
        <v>46</v>
      </c>
      <c r="D146" s="44">
        <v>44926</v>
      </c>
      <c r="E146" s="33">
        <v>1795136</v>
      </c>
      <c r="F146" s="33">
        <v>1206667</v>
      </c>
      <c r="G146" s="33">
        <v>8407</v>
      </c>
      <c r="H146" s="33">
        <v>187871</v>
      </c>
      <c r="I146" s="33">
        <v>874</v>
      </c>
      <c r="J146" s="33">
        <v>1734</v>
      </c>
      <c r="K146" s="33">
        <v>197</v>
      </c>
      <c r="L146" s="32">
        <v>3.8461790798086102</v>
      </c>
      <c r="M146" s="32">
        <v>0.207939333957495</v>
      </c>
      <c r="N146" s="32">
        <v>3.6382397458511102</v>
      </c>
      <c r="O146" s="32">
        <v>0.97642802137101603</v>
      </c>
      <c r="P146" s="32">
        <v>0.528128430999243</v>
      </c>
      <c r="Q146" s="32">
        <v>4.6100000000000003</v>
      </c>
      <c r="R146" s="32">
        <v>4.68363166514617E-2</v>
      </c>
      <c r="S146" s="32">
        <v>69.950865934191796</v>
      </c>
      <c r="T146" s="32">
        <v>0.69189201645331799</v>
      </c>
      <c r="U146" s="32">
        <v>961.89931350114398</v>
      </c>
      <c r="V146" s="32">
        <v>4.86871189703732E-2</v>
      </c>
      <c r="W146" s="48">
        <v>7.1929775470465099E-2</v>
      </c>
      <c r="X146" s="32">
        <v>13.051373479443001</v>
      </c>
      <c r="Y146" s="32"/>
      <c r="Z146" s="32"/>
      <c r="AA146" s="32"/>
    </row>
    <row r="147" spans="1:27" x14ac:dyDescent="0.25">
      <c r="A147" s="37" t="s">
        <v>225</v>
      </c>
      <c r="B147" s="4" t="s">
        <v>226</v>
      </c>
      <c r="C147" s="10" t="s">
        <v>66</v>
      </c>
      <c r="D147" s="44">
        <v>44926</v>
      </c>
      <c r="E147" s="33">
        <v>860247</v>
      </c>
      <c r="F147" s="33">
        <v>690963</v>
      </c>
      <c r="G147" s="33">
        <v>5469</v>
      </c>
      <c r="H147" s="33">
        <v>117546</v>
      </c>
      <c r="I147" s="33">
        <v>1121</v>
      </c>
      <c r="J147" s="33">
        <v>27</v>
      </c>
      <c r="K147" s="33">
        <v>0</v>
      </c>
      <c r="L147" s="32">
        <v>3.95653802484218</v>
      </c>
      <c r="M147" s="32">
        <v>0.42077142988307498</v>
      </c>
      <c r="N147" s="32">
        <v>3.5357665949591</v>
      </c>
      <c r="O147" s="32">
        <v>0.82582453222730501</v>
      </c>
      <c r="P147" s="32">
        <v>0.82582453222730501</v>
      </c>
      <c r="Q147" s="32">
        <v>5.98</v>
      </c>
      <c r="R147" s="32">
        <v>-1.7402072447611901E-4</v>
      </c>
      <c r="S147" s="32">
        <v>67.521267003802507</v>
      </c>
      <c r="T147" s="32">
        <v>0.78528844165690204</v>
      </c>
      <c r="U147" s="32">
        <v>487.86797502230098</v>
      </c>
      <c r="V147" s="32">
        <v>0.13031141055998999</v>
      </c>
      <c r="W147" s="48">
        <v>0.16096331012934501</v>
      </c>
      <c r="X147" s="32">
        <v>16.041432675351999</v>
      </c>
      <c r="Y147" s="32"/>
      <c r="Z147" s="32"/>
      <c r="AA147" s="32"/>
    </row>
    <row r="148" spans="1:27" x14ac:dyDescent="0.25">
      <c r="A148" s="37" t="s">
        <v>179</v>
      </c>
      <c r="B148" s="4" t="s">
        <v>65</v>
      </c>
      <c r="C148" s="10" t="s">
        <v>66</v>
      </c>
      <c r="D148" s="44">
        <v>44926</v>
      </c>
      <c r="E148" s="33">
        <v>743590</v>
      </c>
      <c r="F148" s="33">
        <v>464358</v>
      </c>
      <c r="G148" s="33">
        <v>1753</v>
      </c>
      <c r="H148" s="33">
        <v>51061</v>
      </c>
      <c r="I148" s="33">
        <v>3285</v>
      </c>
      <c r="J148" s="33">
        <v>410</v>
      </c>
      <c r="K148" s="33">
        <v>74</v>
      </c>
      <c r="L148" s="32">
        <v>3.00388321999977</v>
      </c>
      <c r="M148" s="32">
        <v>0.48225803113262899</v>
      </c>
      <c r="N148" s="32">
        <v>2.5216251888671399</v>
      </c>
      <c r="O148" s="32">
        <v>0.134641064436791</v>
      </c>
      <c r="P148" s="32">
        <v>8.3553852044107896E-2</v>
      </c>
      <c r="Q148" s="32">
        <v>0.98</v>
      </c>
      <c r="R148" s="32">
        <v>5.3846654205832898E-3</v>
      </c>
      <c r="S148" s="32">
        <v>95.601113298486098</v>
      </c>
      <c r="T148" s="32">
        <v>0.37609067368073201</v>
      </c>
      <c r="U148" s="32">
        <v>53.363774733637698</v>
      </c>
      <c r="V148" s="32">
        <v>0.44177570973251301</v>
      </c>
      <c r="W148" s="48">
        <v>0.70476774845476697</v>
      </c>
      <c r="X148" s="32">
        <v>9.4211588381758702</v>
      </c>
      <c r="Y148" s="32"/>
      <c r="Z148" s="32"/>
      <c r="AA148" s="32"/>
    </row>
    <row r="149" spans="1:27" x14ac:dyDescent="0.25">
      <c r="A149" s="37" t="s">
        <v>74</v>
      </c>
      <c r="B149" s="4" t="s">
        <v>75</v>
      </c>
      <c r="C149" s="10" t="s">
        <v>46</v>
      </c>
      <c r="D149" s="44">
        <v>44926</v>
      </c>
      <c r="E149" s="33">
        <v>1004795</v>
      </c>
      <c r="F149" s="33">
        <v>825628</v>
      </c>
      <c r="G149" s="33">
        <v>7825</v>
      </c>
      <c r="H149" s="33">
        <v>78632</v>
      </c>
      <c r="I149" s="33">
        <v>265</v>
      </c>
      <c r="J149" s="33">
        <v>278</v>
      </c>
      <c r="K149" s="33">
        <v>0</v>
      </c>
      <c r="L149" s="32">
        <v>4.0309984007226696</v>
      </c>
      <c r="M149" s="32">
        <v>0.45731458155543098</v>
      </c>
      <c r="N149" s="32">
        <v>3.5736838191672402</v>
      </c>
      <c r="O149" s="32">
        <v>0.83948976055595104</v>
      </c>
      <c r="P149" s="32">
        <v>0.64339307744446705</v>
      </c>
      <c r="Q149" s="32">
        <v>7.35</v>
      </c>
      <c r="R149" s="32">
        <v>2.9446190767146802E-2</v>
      </c>
      <c r="S149" s="32">
        <v>71.608609876034194</v>
      </c>
      <c r="T149" s="32">
        <v>0.93886517896030097</v>
      </c>
      <c r="U149" s="32">
        <v>2952.8301886792401</v>
      </c>
      <c r="V149" s="32">
        <v>2.6373538881065198E-2</v>
      </c>
      <c r="W149" s="48">
        <v>3.1795434175652303E-2</v>
      </c>
      <c r="X149" s="32">
        <v>9.1498532234944303</v>
      </c>
      <c r="Y149" s="32">
        <v>12.701002922070399</v>
      </c>
      <c r="Z149" s="32">
        <v>12.701002922070399</v>
      </c>
      <c r="AA149" s="32">
        <v>13.951899481866599</v>
      </c>
    </row>
    <row r="150" spans="1:27" x14ac:dyDescent="0.25">
      <c r="A150" s="37" t="s">
        <v>51</v>
      </c>
      <c r="B150" s="4" t="s">
        <v>52</v>
      </c>
      <c r="C150" s="10" t="s">
        <v>53</v>
      </c>
      <c r="D150" s="44">
        <v>44926</v>
      </c>
      <c r="E150" s="33">
        <v>838127</v>
      </c>
      <c r="F150" s="33">
        <v>611386</v>
      </c>
      <c r="G150" s="33">
        <v>6760</v>
      </c>
      <c r="H150" s="33">
        <v>97584</v>
      </c>
      <c r="I150" s="33">
        <v>12984</v>
      </c>
      <c r="J150" s="33">
        <v>5416</v>
      </c>
      <c r="K150" s="33">
        <v>0</v>
      </c>
      <c r="L150" s="32">
        <v>3.3663153502310799</v>
      </c>
      <c r="M150" s="32">
        <v>0.24290781262842401</v>
      </c>
      <c r="N150" s="32">
        <v>3.12340753760266</v>
      </c>
      <c r="O150" s="32">
        <v>0.82398839434486704</v>
      </c>
      <c r="P150" s="32">
        <v>0.221752918751042</v>
      </c>
      <c r="Q150" s="32">
        <v>1.92</v>
      </c>
      <c r="R150" s="32">
        <v>7.6514829786453104E-2</v>
      </c>
      <c r="S150" s="32">
        <v>81.748852840431695</v>
      </c>
      <c r="T150" s="32">
        <v>1.0935927758167101</v>
      </c>
      <c r="U150" s="32">
        <v>52.064078866296903</v>
      </c>
      <c r="V150" s="32">
        <v>1.5491685627595799</v>
      </c>
      <c r="W150" s="48">
        <v>2.1004746451485499</v>
      </c>
      <c r="X150" s="32">
        <v>11.538503440887499</v>
      </c>
      <c r="Y150" s="32">
        <v>18.472638618917401</v>
      </c>
      <c r="Z150" s="32">
        <v>18.472638618917401</v>
      </c>
      <c r="AA150" s="32">
        <v>19.723217590663499</v>
      </c>
    </row>
    <row r="151" spans="1:27" x14ac:dyDescent="0.25">
      <c r="A151" s="37" t="s">
        <v>284</v>
      </c>
      <c r="B151" s="4" t="s">
        <v>134</v>
      </c>
      <c r="C151" s="10" t="s">
        <v>69</v>
      </c>
      <c r="D151" s="44">
        <v>44926</v>
      </c>
      <c r="E151" s="33">
        <v>1044183</v>
      </c>
      <c r="F151" s="33">
        <v>843217</v>
      </c>
      <c r="G151" s="33">
        <v>10310</v>
      </c>
      <c r="H151" s="33">
        <v>89109</v>
      </c>
      <c r="I151" s="33">
        <v>19748</v>
      </c>
      <c r="J151" s="33">
        <v>7561</v>
      </c>
      <c r="K151" s="33">
        <v>1155</v>
      </c>
      <c r="L151" s="32">
        <v>4.70780623845297</v>
      </c>
      <c r="M151" s="32">
        <v>0.94355082317080996</v>
      </c>
      <c r="N151" s="32">
        <v>3.7642554152821601</v>
      </c>
      <c r="O151" s="32">
        <v>0.74881402478130099</v>
      </c>
      <c r="P151" s="32">
        <v>0.74881402478130099</v>
      </c>
      <c r="Q151" s="32">
        <v>8.3699999999999992</v>
      </c>
      <c r="R151" s="32">
        <v>0.179891880118106</v>
      </c>
      <c r="S151" s="32">
        <v>69.945355191256795</v>
      </c>
      <c r="T151" s="32">
        <v>1.20792898174281</v>
      </c>
      <c r="U151" s="32">
        <v>52.2078185132671</v>
      </c>
      <c r="V151" s="32">
        <v>1.89123937087656</v>
      </c>
      <c r="W151" s="48">
        <v>2.31369364999584</v>
      </c>
      <c r="X151" s="32">
        <v>9.2660756482611806</v>
      </c>
      <c r="Y151" s="32"/>
      <c r="Z151" s="32"/>
      <c r="AA151" s="32"/>
    </row>
    <row r="152" spans="1:27" x14ac:dyDescent="0.25">
      <c r="A152" s="37" t="s">
        <v>349</v>
      </c>
      <c r="B152" s="4" t="s">
        <v>197</v>
      </c>
      <c r="C152" s="10" t="s">
        <v>66</v>
      </c>
      <c r="D152" s="44">
        <v>44926</v>
      </c>
      <c r="E152" s="33">
        <v>945137</v>
      </c>
      <c r="F152" s="33">
        <v>715079</v>
      </c>
      <c r="G152" s="33">
        <v>6647</v>
      </c>
      <c r="H152" s="33">
        <v>101226</v>
      </c>
      <c r="I152" s="33">
        <v>718</v>
      </c>
      <c r="J152" s="33">
        <v>553</v>
      </c>
      <c r="K152" s="33">
        <v>0</v>
      </c>
      <c r="L152" s="32">
        <v>3.5197373718936298</v>
      </c>
      <c r="M152" s="32">
        <v>0.35622381726982</v>
      </c>
      <c r="N152" s="32">
        <v>3.16351355462381</v>
      </c>
      <c r="O152" s="32">
        <v>0.56902824975114097</v>
      </c>
      <c r="P152" s="32">
        <v>0.59399574533279997</v>
      </c>
      <c r="Q152" s="32">
        <v>5.57</v>
      </c>
      <c r="R152" s="32">
        <v>5.1446542568658701E-2</v>
      </c>
      <c r="S152" s="32">
        <v>79.162413881092107</v>
      </c>
      <c r="T152" s="32">
        <v>0.92098663481709098</v>
      </c>
      <c r="U152" s="32">
        <v>925.76601671309095</v>
      </c>
      <c r="V152" s="32">
        <v>7.59678226542818E-2</v>
      </c>
      <c r="W152" s="48">
        <v>9.9483737595707999E-2</v>
      </c>
      <c r="X152" s="32">
        <v>12.0092736654994</v>
      </c>
      <c r="Y152" s="42"/>
      <c r="Z152" s="42"/>
      <c r="AA152" s="42"/>
    </row>
    <row r="153" spans="1:27" x14ac:dyDescent="0.25">
      <c r="A153" s="37" t="s">
        <v>60</v>
      </c>
      <c r="B153" s="4" t="s">
        <v>61</v>
      </c>
      <c r="C153" s="10" t="s">
        <v>53</v>
      </c>
      <c r="D153" s="44">
        <v>44926</v>
      </c>
      <c r="E153" s="33">
        <v>368796</v>
      </c>
      <c r="F153" s="33">
        <v>205944</v>
      </c>
      <c r="G153" s="33">
        <v>2981</v>
      </c>
      <c r="H153" s="33">
        <v>31831</v>
      </c>
      <c r="I153" s="33">
        <v>1146</v>
      </c>
      <c r="J153" s="33">
        <v>204</v>
      </c>
      <c r="K153" s="33">
        <v>0</v>
      </c>
      <c r="L153" s="32">
        <v>3.2882407060346801</v>
      </c>
      <c r="M153" s="32">
        <v>0.214956667916084</v>
      </c>
      <c r="N153" s="32">
        <v>3.0732840381186</v>
      </c>
      <c r="O153" s="32">
        <v>0.55497403514335497</v>
      </c>
      <c r="P153" s="32">
        <v>0.55497403514335497</v>
      </c>
      <c r="Q153" s="32">
        <v>6.25</v>
      </c>
      <c r="R153" s="32">
        <v>2.9557543951558199E-2</v>
      </c>
      <c r="S153" s="32">
        <v>82.316187154896795</v>
      </c>
      <c r="T153" s="32">
        <v>1.4268278090223701</v>
      </c>
      <c r="U153" s="32">
        <v>260.12216404886499</v>
      </c>
      <c r="V153" s="32">
        <v>0.31074089740669603</v>
      </c>
      <c r="W153" s="48">
        <v>0.54852219696063098</v>
      </c>
      <c r="X153" s="32">
        <v>10.230963253597899</v>
      </c>
      <c r="Y153" s="32">
        <v>17.088023789965401</v>
      </c>
      <c r="Z153" s="32">
        <v>17.088023789965401</v>
      </c>
      <c r="AA153" s="32">
        <v>18.3394750971744</v>
      </c>
    </row>
    <row r="154" spans="1:27" x14ac:dyDescent="0.25">
      <c r="A154" s="37" t="s">
        <v>352</v>
      </c>
      <c r="B154" s="4" t="s">
        <v>353</v>
      </c>
      <c r="C154" s="10" t="s">
        <v>66</v>
      </c>
      <c r="D154" s="44">
        <v>44926</v>
      </c>
      <c r="E154" s="33">
        <v>3668204</v>
      </c>
      <c r="F154" s="33">
        <v>2815684</v>
      </c>
      <c r="G154" s="33">
        <v>25900</v>
      </c>
      <c r="H154" s="33">
        <v>333383</v>
      </c>
      <c r="I154" s="33">
        <v>12403</v>
      </c>
      <c r="J154" s="33">
        <v>4761</v>
      </c>
      <c r="K154" s="33">
        <v>0</v>
      </c>
      <c r="L154" s="32">
        <v>3.6451987078451298</v>
      </c>
      <c r="M154" s="32">
        <v>0.45596716678004801</v>
      </c>
      <c r="N154" s="32">
        <v>3.1892315410650798</v>
      </c>
      <c r="O154" s="32">
        <v>0.99480876438240295</v>
      </c>
      <c r="P154" s="32">
        <v>0.94928785024361295</v>
      </c>
      <c r="Q154" s="32">
        <v>10.29</v>
      </c>
      <c r="R154" s="32">
        <v>0.134727074726081</v>
      </c>
      <c r="S154" s="32">
        <v>57.038268782188901</v>
      </c>
      <c r="T154" s="32">
        <v>0.91146346544743995</v>
      </c>
      <c r="U154" s="32">
        <v>208.82044666612899</v>
      </c>
      <c r="V154" s="32">
        <v>0.33812187108459602</v>
      </c>
      <c r="W154" s="48">
        <v>0.43648190586658703</v>
      </c>
      <c r="X154" s="32">
        <v>9.8392263137969795</v>
      </c>
      <c r="Y154" s="32">
        <v>11.9917401278272</v>
      </c>
      <c r="Z154" s="32">
        <v>11.9917401278272</v>
      </c>
      <c r="AA154" s="32">
        <v>12.852697505783199</v>
      </c>
    </row>
    <row r="155" spans="1:27" x14ac:dyDescent="0.25">
      <c r="A155" s="37" t="s">
        <v>80</v>
      </c>
      <c r="B155" s="4" t="s">
        <v>81</v>
      </c>
      <c r="C155" s="10" t="s">
        <v>64</v>
      </c>
      <c r="D155" s="44">
        <v>44926</v>
      </c>
      <c r="E155" s="33">
        <v>380965</v>
      </c>
      <c r="F155" s="33">
        <v>204787</v>
      </c>
      <c r="G155" s="33">
        <v>1762</v>
      </c>
      <c r="H155" s="33">
        <v>38509</v>
      </c>
      <c r="I155" s="33">
        <v>286</v>
      </c>
      <c r="J155" s="33">
        <v>523</v>
      </c>
      <c r="K155" s="33">
        <v>0</v>
      </c>
      <c r="L155" s="32">
        <v>2.6372343675001</v>
      </c>
      <c r="M155" s="32">
        <v>0.58787023703897601</v>
      </c>
      <c r="N155" s="32">
        <v>2.0493641304611301</v>
      </c>
      <c r="O155" s="32">
        <v>0.43250547099077202</v>
      </c>
      <c r="P155" s="32">
        <v>0.43226547853658098</v>
      </c>
      <c r="Q155" s="32">
        <v>3.75</v>
      </c>
      <c r="R155" s="32">
        <v>0</v>
      </c>
      <c r="S155" s="32">
        <v>79.146175578110203</v>
      </c>
      <c r="T155" s="32">
        <v>0.85306634261119596</v>
      </c>
      <c r="U155" s="32">
        <v>616.08391608391605</v>
      </c>
      <c r="V155" s="32">
        <v>7.5072513222999404E-2</v>
      </c>
      <c r="W155" s="48">
        <v>0.13846593302315599</v>
      </c>
      <c r="X155" s="32">
        <v>14.1419297966653</v>
      </c>
      <c r="Y155" s="32"/>
      <c r="Z155" s="32"/>
      <c r="AA155" s="32"/>
    </row>
    <row r="156" spans="1:27" x14ac:dyDescent="0.25">
      <c r="A156" s="37" t="s">
        <v>191</v>
      </c>
      <c r="B156" s="4" t="s">
        <v>173</v>
      </c>
      <c r="C156" s="10" t="s">
        <v>66</v>
      </c>
      <c r="D156" s="44">
        <v>44926</v>
      </c>
      <c r="E156" s="33">
        <v>391780</v>
      </c>
      <c r="F156" s="33">
        <v>257922</v>
      </c>
      <c r="G156" s="33">
        <v>2660</v>
      </c>
      <c r="H156" s="33">
        <v>48758</v>
      </c>
      <c r="I156" s="33">
        <v>1347</v>
      </c>
      <c r="J156" s="33">
        <v>5539</v>
      </c>
      <c r="K156" s="33">
        <v>0</v>
      </c>
      <c r="L156" s="32">
        <v>3.4904807877534898</v>
      </c>
      <c r="M156" s="32">
        <v>0.34595915772424002</v>
      </c>
      <c r="N156" s="32">
        <v>3.1445216300292498</v>
      </c>
      <c r="O156" s="32">
        <v>0.747845122731425</v>
      </c>
      <c r="P156" s="32">
        <v>0.69648985465181601</v>
      </c>
      <c r="Q156" s="32">
        <v>5.4</v>
      </c>
      <c r="R156" s="32">
        <v>5.8971953725101001E-3</v>
      </c>
      <c r="S156" s="32">
        <v>74.0007443245254</v>
      </c>
      <c r="T156" s="32">
        <v>1.02079191962606</v>
      </c>
      <c r="U156" s="32">
        <v>197.475872308834</v>
      </c>
      <c r="V156" s="32">
        <v>0.343815406605748</v>
      </c>
      <c r="W156" s="48">
        <v>0.51691981794598196</v>
      </c>
      <c r="X156" s="32">
        <v>12.709764712084199</v>
      </c>
      <c r="Y156" s="32">
        <v>18.11828361013</v>
      </c>
      <c r="Z156" s="32">
        <v>18.11828361013</v>
      </c>
      <c r="AA156" s="32">
        <v>19.092708098494501</v>
      </c>
    </row>
    <row r="157" spans="1:27" x14ac:dyDescent="0.25">
      <c r="A157" s="37" t="s">
        <v>310</v>
      </c>
      <c r="B157" s="4" t="s">
        <v>311</v>
      </c>
      <c r="C157" s="10" t="s">
        <v>64</v>
      </c>
      <c r="D157" s="44">
        <v>44926</v>
      </c>
      <c r="E157" s="33">
        <v>653939</v>
      </c>
      <c r="F157" s="33">
        <v>568360</v>
      </c>
      <c r="G157" s="33">
        <v>7111</v>
      </c>
      <c r="H157" s="33">
        <v>76313</v>
      </c>
      <c r="I157" s="33">
        <v>341</v>
      </c>
      <c r="J157" s="33">
        <v>0</v>
      </c>
      <c r="K157" s="33">
        <v>341</v>
      </c>
      <c r="L157" s="32">
        <v>4.2890462507664298</v>
      </c>
      <c r="M157" s="32">
        <v>0.375855104175433</v>
      </c>
      <c r="N157" s="32">
        <v>3.9131911465910001</v>
      </c>
      <c r="O157" s="32">
        <v>1.5760333013309999</v>
      </c>
      <c r="P157" s="32">
        <v>1.5760333013309999</v>
      </c>
      <c r="Q157" s="32">
        <v>15.26</v>
      </c>
      <c r="R157" s="32">
        <v>0</v>
      </c>
      <c r="S157" s="32">
        <v>39.807937579713403</v>
      </c>
      <c r="T157" s="32">
        <v>1.23568346623895</v>
      </c>
      <c r="U157" s="32">
        <v>2085.3372434017501</v>
      </c>
      <c r="V157" s="32">
        <v>0.37495852059595702</v>
      </c>
      <c r="W157" s="48">
        <v>5.9255809589014899E-2</v>
      </c>
      <c r="X157" s="32">
        <v>11.3820665297471</v>
      </c>
      <c r="Y157" s="32">
        <v>12.749133774604299</v>
      </c>
      <c r="Z157" s="32">
        <v>12.749133774604299</v>
      </c>
      <c r="AA157" s="32">
        <v>13.937123897796999</v>
      </c>
    </row>
    <row r="158" spans="1:27" x14ac:dyDescent="0.25">
      <c r="A158" s="37" t="s">
        <v>253</v>
      </c>
      <c r="B158" s="4" t="s">
        <v>254</v>
      </c>
      <c r="C158" s="10" t="s">
        <v>64</v>
      </c>
      <c r="D158" s="44">
        <v>44926</v>
      </c>
      <c r="E158" s="33">
        <v>297675</v>
      </c>
      <c r="F158" s="33">
        <v>157171</v>
      </c>
      <c r="G158" s="33">
        <v>914</v>
      </c>
      <c r="H158" s="33">
        <v>27626</v>
      </c>
      <c r="I158" s="33">
        <v>67</v>
      </c>
      <c r="J158" s="33">
        <v>732</v>
      </c>
      <c r="K158" s="33">
        <v>0</v>
      </c>
      <c r="L158" s="32">
        <v>3.0132105089948502</v>
      </c>
      <c r="M158" s="32">
        <v>0.23444576148274501</v>
      </c>
      <c r="N158" s="32">
        <v>2.7787647475121</v>
      </c>
      <c r="O158" s="32">
        <v>0.12902332062566799</v>
      </c>
      <c r="P158" s="32">
        <v>0.12902332062566799</v>
      </c>
      <c r="Q158" s="32">
        <v>1.38</v>
      </c>
      <c r="R158" s="32">
        <v>3.3066946016226599E-3</v>
      </c>
      <c r="S158" s="32">
        <v>93.651557051821499</v>
      </c>
      <c r="T158" s="32">
        <v>0.57816997185058605</v>
      </c>
      <c r="U158" s="32">
        <v>1364.1791044776101</v>
      </c>
      <c r="V158" s="32">
        <v>2.25077685395145E-2</v>
      </c>
      <c r="W158" s="48">
        <v>4.2382262706771603E-2</v>
      </c>
      <c r="X158" s="32">
        <v>9.6324009133909598</v>
      </c>
      <c r="Y158" s="32">
        <v>17.625004663193099</v>
      </c>
      <c r="Z158" s="32">
        <v>17.625004663193099</v>
      </c>
      <c r="AA158" s="32">
        <v>18.1932924630364</v>
      </c>
    </row>
    <row r="159" spans="1:27" x14ac:dyDescent="0.25">
      <c r="A159" s="37" t="s">
        <v>238</v>
      </c>
      <c r="B159" s="4" t="s">
        <v>239</v>
      </c>
      <c r="C159" s="10" t="s">
        <v>66</v>
      </c>
      <c r="D159" s="44">
        <v>44926</v>
      </c>
      <c r="E159" s="33">
        <v>795668</v>
      </c>
      <c r="F159" s="33">
        <v>598663</v>
      </c>
      <c r="G159" s="33">
        <v>4540</v>
      </c>
      <c r="H159" s="33">
        <v>51024</v>
      </c>
      <c r="I159" s="33">
        <v>1668</v>
      </c>
      <c r="J159" s="33">
        <v>4311</v>
      </c>
      <c r="K159" s="33">
        <v>1568</v>
      </c>
      <c r="L159" s="32">
        <v>3.8456577948013502</v>
      </c>
      <c r="M159" s="32">
        <v>0.30166896196338899</v>
      </c>
      <c r="N159" s="32">
        <v>3.5439888328379601</v>
      </c>
      <c r="O159" s="32">
        <v>0.79623417027241905</v>
      </c>
      <c r="P159" s="32">
        <v>0.79655792988377705</v>
      </c>
      <c r="Q159" s="32">
        <v>10.69</v>
      </c>
      <c r="R159" s="32">
        <v>2.3216839566638E-3</v>
      </c>
      <c r="S159" s="32">
        <v>67.800927686107499</v>
      </c>
      <c r="T159" s="32">
        <v>0.75264877661417395</v>
      </c>
      <c r="U159" s="32">
        <v>272.18225419664202</v>
      </c>
      <c r="V159" s="32">
        <v>0.20963517446975299</v>
      </c>
      <c r="W159" s="48">
        <v>0.276523823654723</v>
      </c>
      <c r="X159" s="32">
        <v>8.8131907103853599</v>
      </c>
      <c r="Y159" s="32">
        <v>13.0232396835611</v>
      </c>
      <c r="Z159" s="32">
        <v>13.0232396835611</v>
      </c>
      <c r="AA159" s="32">
        <v>13.897955015740999</v>
      </c>
    </row>
    <row r="160" spans="1:27" x14ac:dyDescent="0.25">
      <c r="A160" s="37" t="s">
        <v>261</v>
      </c>
      <c r="B160" s="4" t="s">
        <v>262</v>
      </c>
      <c r="C160" s="10" t="s">
        <v>46</v>
      </c>
      <c r="D160" s="44">
        <v>44926</v>
      </c>
      <c r="E160" s="33">
        <v>86146</v>
      </c>
      <c r="F160" s="33">
        <v>72816</v>
      </c>
      <c r="G160" s="33">
        <v>548</v>
      </c>
      <c r="H160" s="33">
        <v>9458</v>
      </c>
      <c r="I160" s="33">
        <v>243</v>
      </c>
      <c r="J160" s="33">
        <v>299</v>
      </c>
      <c r="K160" s="33">
        <v>0</v>
      </c>
      <c r="L160" s="32">
        <v>4.0004476025289497</v>
      </c>
      <c r="M160" s="32">
        <v>0.31867353963593298</v>
      </c>
      <c r="N160" s="32">
        <v>3.68177406289302</v>
      </c>
      <c r="O160" s="32">
        <v>0.119754411337979</v>
      </c>
      <c r="P160" s="32">
        <v>0.119754411337979</v>
      </c>
      <c r="Q160" s="32">
        <v>1.1100000000000001</v>
      </c>
      <c r="R160" s="32">
        <v>-1.22635519061647E-2</v>
      </c>
      <c r="S160" s="32">
        <v>96.035108958837696</v>
      </c>
      <c r="T160" s="32">
        <v>0.74696036203042304</v>
      </c>
      <c r="U160" s="32">
        <v>225.51440329218099</v>
      </c>
      <c r="V160" s="32">
        <v>0.28207926078982098</v>
      </c>
      <c r="W160" s="48">
        <v>0.33122512403903798</v>
      </c>
      <c r="X160" s="32">
        <v>10.261943570789001</v>
      </c>
      <c r="Y160" s="32"/>
      <c r="Z160" s="32"/>
      <c r="AA160" s="32"/>
    </row>
    <row r="161" spans="1:27" x14ac:dyDescent="0.25">
      <c r="A161" s="37" t="s">
        <v>389</v>
      </c>
      <c r="B161" s="4" t="s">
        <v>262</v>
      </c>
      <c r="C161" s="10" t="s">
        <v>66</v>
      </c>
      <c r="D161" s="44">
        <v>44926</v>
      </c>
      <c r="E161" s="4">
        <v>19296982</v>
      </c>
      <c r="F161" s="4">
        <v>13779059</v>
      </c>
      <c r="G161" s="4">
        <v>152419</v>
      </c>
      <c r="H161" s="4">
        <v>2848513</v>
      </c>
      <c r="I161" s="4">
        <v>54881</v>
      </c>
      <c r="J161" s="4">
        <v>9659</v>
      </c>
      <c r="K161" s="4">
        <v>0</v>
      </c>
      <c r="L161" s="40">
        <v>3.6630024833332899</v>
      </c>
      <c r="M161" s="40">
        <v>0.141052255134302</v>
      </c>
      <c r="N161" s="40">
        <v>3.5219502281989801</v>
      </c>
      <c r="O161" s="40">
        <v>1.3596874835275901</v>
      </c>
      <c r="P161" s="40">
        <v>1.34754315287934</v>
      </c>
      <c r="Q161" s="40">
        <v>9.32</v>
      </c>
      <c r="R161" s="40">
        <v>7.3197588563462803E-3</v>
      </c>
      <c r="S161" s="40">
        <v>49.441420718262897</v>
      </c>
      <c r="T161" s="40">
        <v>1.09406195092868</v>
      </c>
      <c r="U161" s="40">
        <v>277.72635338277303</v>
      </c>
      <c r="V161" s="40">
        <v>0.28440198576129599</v>
      </c>
      <c r="W161" s="40">
        <v>0.39393523070559999</v>
      </c>
      <c r="X161" s="40">
        <v>10.784376149796</v>
      </c>
      <c r="Y161" s="49">
        <v>14.065040865636099</v>
      </c>
      <c r="Z161" s="40">
        <v>14.065040865636099</v>
      </c>
      <c r="AA161" s="32">
        <v>15.0671229168167</v>
      </c>
    </row>
    <row r="162" spans="1:27" x14ac:dyDescent="0.25">
      <c r="A162" s="37" t="s">
        <v>97</v>
      </c>
      <c r="B162" s="4" t="s">
        <v>98</v>
      </c>
      <c r="C162" s="10" t="s">
        <v>66</v>
      </c>
      <c r="D162" s="44">
        <v>44926</v>
      </c>
      <c r="E162" s="33">
        <v>888799</v>
      </c>
      <c r="F162" s="33">
        <v>622329</v>
      </c>
      <c r="G162" s="33">
        <v>6139</v>
      </c>
      <c r="H162" s="33">
        <v>72437</v>
      </c>
      <c r="I162" s="33">
        <v>480</v>
      </c>
      <c r="J162" s="33">
        <v>438</v>
      </c>
      <c r="K162" s="33">
        <v>0</v>
      </c>
      <c r="L162" s="32">
        <v>3.47840054414204</v>
      </c>
      <c r="M162" s="32">
        <v>0.92557095967656899</v>
      </c>
      <c r="N162" s="32">
        <v>2.5528295844654698</v>
      </c>
      <c r="O162" s="32">
        <v>0.52451959729044095</v>
      </c>
      <c r="P162" s="32">
        <v>0.16541642533702999</v>
      </c>
      <c r="Q162" s="32">
        <v>1.84</v>
      </c>
      <c r="R162" s="32">
        <v>-1.6937508722816901E-2</v>
      </c>
      <c r="S162" s="32">
        <v>84.6666666666666</v>
      </c>
      <c r="T162" s="32">
        <v>0.97681982217073904</v>
      </c>
      <c r="U162" s="32">
        <v>1278.9583333333301</v>
      </c>
      <c r="V162" s="32">
        <v>5.4005461302274099E-2</v>
      </c>
      <c r="W162" s="48">
        <v>7.6376203720793998E-2</v>
      </c>
      <c r="X162" s="32">
        <v>10.359419327853301</v>
      </c>
      <c r="Y162" s="32">
        <v>12.779140149491599</v>
      </c>
      <c r="Z162" s="32">
        <v>12.779140149491599</v>
      </c>
      <c r="AA162" s="32">
        <v>13.6398880004262</v>
      </c>
    </row>
    <row r="163" spans="1:27" x14ac:dyDescent="0.25">
      <c r="A163" s="37" t="s">
        <v>86</v>
      </c>
      <c r="B163" s="4" t="s">
        <v>87</v>
      </c>
      <c r="C163" s="10" t="s">
        <v>46</v>
      </c>
      <c r="D163" s="44">
        <v>44926</v>
      </c>
      <c r="E163" s="33">
        <v>1276362</v>
      </c>
      <c r="F163" s="33">
        <v>979208</v>
      </c>
      <c r="G163" s="33">
        <v>4896</v>
      </c>
      <c r="H163" s="33">
        <v>120023</v>
      </c>
      <c r="I163" s="33">
        <v>2426</v>
      </c>
      <c r="J163" s="33">
        <v>2594</v>
      </c>
      <c r="K163" s="33">
        <v>0</v>
      </c>
      <c r="L163" s="32">
        <v>3.60656557231782</v>
      </c>
      <c r="M163" s="32">
        <v>0.91164396033272499</v>
      </c>
      <c r="N163" s="32">
        <v>2.6949216119850901</v>
      </c>
      <c r="O163" s="32">
        <v>0.52373271771684404</v>
      </c>
      <c r="P163" s="32">
        <v>0.41744625400080099</v>
      </c>
      <c r="Q163" s="32">
        <v>4.1100000000000003</v>
      </c>
      <c r="R163" s="32">
        <v>-2.5442088083053101E-2</v>
      </c>
      <c r="S163" s="32">
        <v>81.184580682768498</v>
      </c>
      <c r="T163" s="32">
        <v>0.49750839342183301</v>
      </c>
      <c r="U163" s="32">
        <v>201.813685078318</v>
      </c>
      <c r="V163" s="32">
        <v>0.19007146875259501</v>
      </c>
      <c r="W163" s="48">
        <v>0.24651866062936401</v>
      </c>
      <c r="X163" s="32">
        <v>11.030371480086499</v>
      </c>
      <c r="Y163" s="32"/>
      <c r="Z163" s="32"/>
      <c r="AA163" s="32"/>
    </row>
    <row r="164" spans="1:27" x14ac:dyDescent="0.25">
      <c r="A164" s="37" t="s">
        <v>252</v>
      </c>
      <c r="B164" s="4" t="s">
        <v>167</v>
      </c>
      <c r="C164" s="10" t="s">
        <v>64</v>
      </c>
      <c r="D164" s="44">
        <v>44926</v>
      </c>
      <c r="E164" s="33">
        <v>487232</v>
      </c>
      <c r="F164" s="33">
        <v>400511</v>
      </c>
      <c r="G164" s="33">
        <v>3114</v>
      </c>
      <c r="H164" s="33">
        <v>66059</v>
      </c>
      <c r="I164" s="33">
        <v>881</v>
      </c>
      <c r="J164" s="33">
        <v>967</v>
      </c>
      <c r="K164" s="33">
        <v>0</v>
      </c>
      <c r="L164" s="32">
        <v>3.4094034550757302</v>
      </c>
      <c r="M164" s="32">
        <v>0.57387811176710901</v>
      </c>
      <c r="N164" s="32">
        <v>2.8355253433086198</v>
      </c>
      <c r="O164" s="32">
        <v>0.24575653263604</v>
      </c>
      <c r="P164" s="32">
        <v>0.24575653263604</v>
      </c>
      <c r="Q164" s="32">
        <v>1.69</v>
      </c>
      <c r="R164" s="32">
        <v>1.53778523927673E-2</v>
      </c>
      <c r="S164" s="32">
        <v>88.584202682563301</v>
      </c>
      <c r="T164" s="32">
        <v>0.77150820687519295</v>
      </c>
      <c r="U164" s="32">
        <v>353.461975028376</v>
      </c>
      <c r="V164" s="32">
        <v>0.180817351898069</v>
      </c>
      <c r="W164" s="48">
        <v>0.218271910808299</v>
      </c>
      <c r="X164" s="32">
        <v>14.659348084468901</v>
      </c>
      <c r="Y164" s="32">
        <v>22.139880000983599</v>
      </c>
      <c r="Z164" s="32">
        <v>22.139880000983599</v>
      </c>
      <c r="AA164" s="32">
        <v>23.097044286522198</v>
      </c>
    </row>
    <row r="165" spans="1:27" x14ac:dyDescent="0.25">
      <c r="A165" s="37" t="s">
        <v>166</v>
      </c>
      <c r="B165" s="4" t="s">
        <v>167</v>
      </c>
      <c r="C165" s="10" t="s">
        <v>66</v>
      </c>
      <c r="D165" s="44">
        <v>44926</v>
      </c>
      <c r="E165" s="33">
        <v>6619741</v>
      </c>
      <c r="F165" s="33">
        <v>4701609</v>
      </c>
      <c r="G165" s="33">
        <v>62489</v>
      </c>
      <c r="H165" s="33">
        <v>756543</v>
      </c>
      <c r="I165" s="33">
        <v>16455</v>
      </c>
      <c r="J165" s="33">
        <v>2426</v>
      </c>
      <c r="K165" s="33">
        <v>0</v>
      </c>
      <c r="L165" s="32">
        <v>3.4626525588697099</v>
      </c>
      <c r="M165" s="32">
        <v>0.50434814724802401</v>
      </c>
      <c r="N165" s="32">
        <v>2.9583044116216799</v>
      </c>
      <c r="O165" s="32">
        <v>1.04016862652346</v>
      </c>
      <c r="P165" s="32">
        <v>0.88762430951256899</v>
      </c>
      <c r="Q165" s="32">
        <v>7.67</v>
      </c>
      <c r="R165" s="32">
        <v>5.6831630544093702E-2</v>
      </c>
      <c r="S165" s="32">
        <v>56.803025063658303</v>
      </c>
      <c r="T165" s="32">
        <v>1.31166487339261</v>
      </c>
      <c r="U165" s="32">
        <v>379.75691279246399</v>
      </c>
      <c r="V165" s="32">
        <v>0.24857467988551199</v>
      </c>
      <c r="W165" s="48">
        <v>0.34539591754829502</v>
      </c>
      <c r="X165" s="32">
        <v>11.128225512603899</v>
      </c>
      <c r="Y165" s="32">
        <v>14.097281088921299</v>
      </c>
      <c r="Z165" s="32">
        <v>14.097281088921299</v>
      </c>
      <c r="AA165" s="32">
        <v>15.322603890859201</v>
      </c>
    </row>
    <row r="166" spans="1:27" x14ac:dyDescent="0.25">
      <c r="A166" s="37" t="s">
        <v>151</v>
      </c>
      <c r="B166" s="4" t="s">
        <v>152</v>
      </c>
      <c r="C166" s="10" t="s">
        <v>69</v>
      </c>
      <c r="D166" s="44">
        <v>44926</v>
      </c>
      <c r="E166" s="33">
        <v>1541582</v>
      </c>
      <c r="F166" s="33">
        <v>1213671</v>
      </c>
      <c r="G166" s="33">
        <v>14846</v>
      </c>
      <c r="H166" s="33">
        <v>146772</v>
      </c>
      <c r="I166" s="33">
        <v>2663</v>
      </c>
      <c r="J166" s="33">
        <v>1195</v>
      </c>
      <c r="K166" s="33">
        <v>0</v>
      </c>
      <c r="L166" s="32">
        <v>3.52759039829535</v>
      </c>
      <c r="M166" s="32">
        <v>0.28560714902415302</v>
      </c>
      <c r="N166" s="32">
        <v>3.2419832492712</v>
      </c>
      <c r="O166" s="32">
        <v>1.15431102265907</v>
      </c>
      <c r="P166" s="32">
        <v>1.1567569760380001</v>
      </c>
      <c r="Q166" s="32">
        <v>11.86</v>
      </c>
      <c r="R166" s="32">
        <v>6.9703712983315402E-2</v>
      </c>
      <c r="S166" s="32">
        <v>57.887509994090401</v>
      </c>
      <c r="T166" s="32">
        <v>1.2084488859332001</v>
      </c>
      <c r="U166" s="32">
        <v>557.491550882463</v>
      </c>
      <c r="V166" s="32">
        <v>0.17274462208302899</v>
      </c>
      <c r="W166" s="48">
        <v>0.21676541716557399</v>
      </c>
      <c r="X166" s="32">
        <v>9.9942866391203307</v>
      </c>
      <c r="Y166" s="32">
        <v>12.2367221036447</v>
      </c>
      <c r="Z166" s="32">
        <v>12.2367221036447</v>
      </c>
      <c r="AA166" s="32">
        <v>13.432365454311</v>
      </c>
    </row>
    <row r="167" spans="1:27" x14ac:dyDescent="0.25">
      <c r="A167" s="37" t="s">
        <v>204</v>
      </c>
      <c r="B167" s="4" t="s">
        <v>205</v>
      </c>
      <c r="C167" s="10" t="s">
        <v>66</v>
      </c>
      <c r="D167" s="44">
        <v>44926</v>
      </c>
      <c r="E167" s="33">
        <v>689291</v>
      </c>
      <c r="F167" s="33">
        <v>503753</v>
      </c>
      <c r="G167" s="33">
        <v>5468</v>
      </c>
      <c r="H167" s="33">
        <v>67694</v>
      </c>
      <c r="I167" s="33">
        <v>2403</v>
      </c>
      <c r="J167" s="33">
        <v>1885</v>
      </c>
      <c r="K167" s="33">
        <v>0</v>
      </c>
      <c r="L167" s="32">
        <v>3.6208724685852598</v>
      </c>
      <c r="M167" s="32">
        <v>0.43929241960510002</v>
      </c>
      <c r="N167" s="32">
        <v>3.1815800489801598</v>
      </c>
      <c r="O167" s="32">
        <v>0.76460969411083901</v>
      </c>
      <c r="P167" s="32">
        <v>0.76437739630622903</v>
      </c>
      <c r="Q167" s="32">
        <v>7.52</v>
      </c>
      <c r="R167" s="32">
        <v>6.5830969932938804E-3</v>
      </c>
      <c r="S167" s="32">
        <v>68.213506693469</v>
      </c>
      <c r="T167" s="32">
        <v>1.07379703507907</v>
      </c>
      <c r="U167" s="32">
        <v>227.548897211818</v>
      </c>
      <c r="V167" s="32">
        <v>0.34861908830958099</v>
      </c>
      <c r="W167" s="48">
        <v>0.471897270536761</v>
      </c>
      <c r="X167" s="32">
        <v>11.349432658176999</v>
      </c>
      <c r="Y167" s="32"/>
      <c r="Z167" s="32"/>
      <c r="AA167" s="32"/>
    </row>
    <row r="168" spans="1:27" x14ac:dyDescent="0.25">
      <c r="A168" s="37" t="s">
        <v>379</v>
      </c>
      <c r="B168" s="4" t="s">
        <v>216</v>
      </c>
      <c r="C168" s="10" t="s">
        <v>66</v>
      </c>
      <c r="D168" s="44">
        <v>44926</v>
      </c>
      <c r="E168" s="4">
        <v>718723</v>
      </c>
      <c r="F168" s="4">
        <v>514928</v>
      </c>
      <c r="G168" s="4">
        <v>5175</v>
      </c>
      <c r="H168" s="4">
        <v>71324</v>
      </c>
      <c r="I168" s="4">
        <v>2369</v>
      </c>
      <c r="J168" s="4">
        <v>1223</v>
      </c>
      <c r="K168" s="4">
        <v>0</v>
      </c>
      <c r="L168" s="40">
        <v>3.28341490462181</v>
      </c>
      <c r="M168" s="40">
        <v>0.25397474151260502</v>
      </c>
      <c r="N168" s="40">
        <v>3.0294401631092001</v>
      </c>
      <c r="O168" s="40">
        <v>0.46472342274877798</v>
      </c>
      <c r="P168" s="40">
        <v>0.52602473851604803</v>
      </c>
      <c r="Q168" s="40">
        <v>5.0599999999999996</v>
      </c>
      <c r="R168" s="40">
        <v>6.2768665072477497E-3</v>
      </c>
      <c r="S168" s="40">
        <v>80.417410194739702</v>
      </c>
      <c r="T168" s="40">
        <v>0.99499522210023705</v>
      </c>
      <c r="U168" s="40">
        <v>218.44660194174699</v>
      </c>
      <c r="V168" s="40">
        <v>0.32961238196078302</v>
      </c>
      <c r="W168" s="40">
        <v>0.45548670167255301</v>
      </c>
      <c r="X168" s="40">
        <v>11.0511191897778</v>
      </c>
      <c r="Y168" s="49"/>
      <c r="Z168" s="40"/>
      <c r="AA168" s="32"/>
    </row>
    <row r="169" spans="1:27" x14ac:dyDescent="0.25">
      <c r="A169" s="37" t="s">
        <v>67</v>
      </c>
      <c r="B169" s="4" t="s">
        <v>68</v>
      </c>
      <c r="C169" s="10" t="s">
        <v>69</v>
      </c>
      <c r="D169" s="44">
        <v>44926</v>
      </c>
      <c r="E169" s="33">
        <v>1438145</v>
      </c>
      <c r="F169" s="33">
        <v>1101290</v>
      </c>
      <c r="G169" s="33">
        <v>17551</v>
      </c>
      <c r="H169" s="33">
        <v>175312</v>
      </c>
      <c r="I169" s="33">
        <v>19000</v>
      </c>
      <c r="J169" s="33">
        <v>1124</v>
      </c>
      <c r="K169" s="33">
        <v>42</v>
      </c>
      <c r="L169" s="32">
        <v>3.89271010637029</v>
      </c>
      <c r="M169" s="32">
        <v>0.30968549006145701</v>
      </c>
      <c r="N169" s="32">
        <v>3.5830246163088399</v>
      </c>
      <c r="O169" s="32">
        <v>1.0860831391652499</v>
      </c>
      <c r="P169" s="32">
        <v>1.3840591501113499</v>
      </c>
      <c r="Q169" s="32">
        <v>11.95</v>
      </c>
      <c r="R169" s="32">
        <v>-6.1537162509185797E-2</v>
      </c>
      <c r="S169" s="32">
        <v>60.219671771629002</v>
      </c>
      <c r="T169" s="32">
        <v>1.5686768718700801</v>
      </c>
      <c r="U169" s="32">
        <v>92.373684210526307</v>
      </c>
      <c r="V169" s="32">
        <v>1.32114633781711</v>
      </c>
      <c r="W169" s="48">
        <v>1.69818589057783</v>
      </c>
      <c r="X169" s="32">
        <v>12.7664753492326</v>
      </c>
      <c r="Y169" s="32"/>
      <c r="Z169" s="32"/>
      <c r="AA169" s="32"/>
    </row>
    <row r="170" spans="1:27" x14ac:dyDescent="0.25">
      <c r="A170" s="37" t="s">
        <v>117</v>
      </c>
      <c r="B170" s="4" t="s">
        <v>118</v>
      </c>
      <c r="C170" s="10" t="s">
        <v>64</v>
      </c>
      <c r="D170" s="44">
        <v>44926</v>
      </c>
      <c r="E170" s="33">
        <v>702716</v>
      </c>
      <c r="F170" s="33">
        <v>545923</v>
      </c>
      <c r="G170" s="33">
        <v>5518</v>
      </c>
      <c r="H170" s="33">
        <v>42204</v>
      </c>
      <c r="I170" s="33">
        <v>822</v>
      </c>
      <c r="J170" s="33">
        <v>415</v>
      </c>
      <c r="K170" s="33">
        <v>0</v>
      </c>
      <c r="L170" s="32">
        <v>3.35960440286753</v>
      </c>
      <c r="M170" s="32">
        <v>0.12521583055539101</v>
      </c>
      <c r="N170" s="32">
        <v>3.2343885723121399</v>
      </c>
      <c r="O170" s="32">
        <v>0.38579136089102201</v>
      </c>
      <c r="P170" s="32">
        <v>0.38579136089102201</v>
      </c>
      <c r="Q170" s="32">
        <v>5.8</v>
      </c>
      <c r="R170" s="32">
        <v>3.3511607290722903E-2</v>
      </c>
      <c r="S170" s="32">
        <v>80.919587628865898</v>
      </c>
      <c r="T170" s="32">
        <v>1.0006510215961399</v>
      </c>
      <c r="U170" s="32">
        <v>671.28953771289503</v>
      </c>
      <c r="V170" s="32">
        <v>0.11697470955549601</v>
      </c>
      <c r="W170" s="48">
        <v>0.14906399778036</v>
      </c>
      <c r="X170" s="32">
        <v>7.9024615255587696</v>
      </c>
      <c r="Y170" s="32">
        <v>11.813343530399999</v>
      </c>
      <c r="Z170" s="32">
        <v>11.813343530399999</v>
      </c>
      <c r="AA170" s="32">
        <v>12.9663643069233</v>
      </c>
    </row>
    <row r="171" spans="1:27" x14ac:dyDescent="0.25">
      <c r="A171" s="37" t="s">
        <v>373</v>
      </c>
      <c r="B171" s="4" t="s">
        <v>374</v>
      </c>
      <c r="C171" s="10" t="s">
        <v>66</v>
      </c>
      <c r="D171" s="44">
        <v>44926</v>
      </c>
      <c r="E171" s="39">
        <v>493384</v>
      </c>
      <c r="F171" s="39">
        <v>258565</v>
      </c>
      <c r="G171" s="39">
        <v>3574</v>
      </c>
      <c r="H171" s="39">
        <v>46124</v>
      </c>
      <c r="I171" s="39">
        <v>2823</v>
      </c>
      <c r="J171" s="39">
        <v>0</v>
      </c>
      <c r="K171" s="39">
        <v>0</v>
      </c>
      <c r="L171" s="40">
        <v>3.0160720910841801</v>
      </c>
      <c r="M171" s="40">
        <v>0.20440102401056401</v>
      </c>
      <c r="N171" s="40">
        <v>2.8116710670736098</v>
      </c>
      <c r="O171" s="40">
        <v>0.57472111532171799</v>
      </c>
      <c r="P171" s="40">
        <v>0.57353886951111499</v>
      </c>
      <c r="Q171" s="40">
        <v>6.79</v>
      </c>
      <c r="R171" s="40">
        <v>-5.4628219845807898E-3</v>
      </c>
      <c r="S171" s="40">
        <v>73.472116119174899</v>
      </c>
      <c r="T171" s="40">
        <v>1.36339880750288</v>
      </c>
      <c r="U171" s="40">
        <v>126.6029047113</v>
      </c>
      <c r="V171" s="40">
        <v>0.57217096622509001</v>
      </c>
      <c r="W171" s="40">
        <v>1.0769095785060501</v>
      </c>
      <c r="X171" s="40">
        <v>9.27353027332747</v>
      </c>
      <c r="Y171" s="49"/>
      <c r="Z171" s="40"/>
      <c r="AA171" s="32"/>
    </row>
    <row r="172" spans="1:27" x14ac:dyDescent="0.25">
      <c r="A172" s="37" t="s">
        <v>155</v>
      </c>
      <c r="B172" s="4" t="s">
        <v>156</v>
      </c>
      <c r="C172" s="10" t="s">
        <v>46</v>
      </c>
      <c r="D172" s="44">
        <v>44926</v>
      </c>
      <c r="E172" s="33">
        <v>774585</v>
      </c>
      <c r="F172" s="33">
        <v>538421</v>
      </c>
      <c r="G172" s="33">
        <v>5861</v>
      </c>
      <c r="H172" s="33">
        <v>87497</v>
      </c>
      <c r="I172" s="33">
        <v>797</v>
      </c>
      <c r="J172" s="33">
        <v>790</v>
      </c>
      <c r="K172" s="33">
        <v>0</v>
      </c>
      <c r="L172" s="32">
        <v>3.5457558837689298</v>
      </c>
      <c r="M172" s="32">
        <v>0.18980792323569901</v>
      </c>
      <c r="N172" s="32">
        <v>3.3559479605332299</v>
      </c>
      <c r="O172" s="32">
        <v>0.78608292174468297</v>
      </c>
      <c r="P172" s="32">
        <v>0.69091951383730899</v>
      </c>
      <c r="Q172" s="32">
        <v>5.79</v>
      </c>
      <c r="R172" s="32">
        <v>8.6851494366811995E-3</v>
      </c>
      <c r="S172" s="32">
        <v>71.813225531283607</v>
      </c>
      <c r="T172" s="32">
        <v>1.07683149543802</v>
      </c>
      <c r="U172" s="32">
        <v>735.38268506900795</v>
      </c>
      <c r="V172" s="32">
        <v>0.102893807651839</v>
      </c>
      <c r="W172" s="48">
        <v>0.146431445463932</v>
      </c>
      <c r="X172" s="32">
        <v>13.3688582205546</v>
      </c>
      <c r="Y172" s="32">
        <v>19.646604809171599</v>
      </c>
      <c r="Z172" s="32">
        <v>19.646604809171599</v>
      </c>
      <c r="AA172" s="32">
        <v>20.832530107335199</v>
      </c>
    </row>
    <row r="173" spans="1:27" x14ac:dyDescent="0.25">
      <c r="A173" s="37" t="s">
        <v>384</v>
      </c>
      <c r="B173" s="4" t="s">
        <v>385</v>
      </c>
      <c r="C173" s="10" t="s">
        <v>66</v>
      </c>
      <c r="D173" s="44">
        <v>44926</v>
      </c>
      <c r="E173" s="4">
        <v>2111040</v>
      </c>
      <c r="F173" s="4">
        <v>1373493</v>
      </c>
      <c r="G173" s="4">
        <v>20077</v>
      </c>
      <c r="H173" s="4">
        <v>172431</v>
      </c>
      <c r="I173" s="4">
        <v>3449</v>
      </c>
      <c r="J173" s="4">
        <v>5836</v>
      </c>
      <c r="K173" s="4">
        <v>0</v>
      </c>
      <c r="L173" s="40">
        <v>3.4550257713485801</v>
      </c>
      <c r="M173" s="40">
        <v>0.395765152477346</v>
      </c>
      <c r="N173" s="40">
        <v>3.0592606188712401</v>
      </c>
      <c r="O173" s="40">
        <v>0.84852795697612504</v>
      </c>
      <c r="P173" s="40">
        <v>0.98444152404952801</v>
      </c>
      <c r="Q173" s="40">
        <v>11.83</v>
      </c>
      <c r="R173" s="40">
        <v>-2.8039972013156299E-3</v>
      </c>
      <c r="S173" s="40">
        <v>62.376519614456299</v>
      </c>
      <c r="T173" s="40">
        <v>1.44068830413972</v>
      </c>
      <c r="U173" s="40">
        <v>582.11075674108395</v>
      </c>
      <c r="V173" s="40">
        <v>0.163379187509474</v>
      </c>
      <c r="W173" s="40">
        <v>0.247493846738951</v>
      </c>
      <c r="X173" s="40">
        <v>9.2042888242355101</v>
      </c>
      <c r="Y173" s="49">
        <v>13.9388808476936</v>
      </c>
      <c r="Z173" s="40">
        <v>13.9388808476936</v>
      </c>
      <c r="AA173" s="32">
        <v>15.1919067996299</v>
      </c>
    </row>
    <row r="174" spans="1:27" x14ac:dyDescent="0.25">
      <c r="A174" s="37" t="s">
        <v>137</v>
      </c>
      <c r="B174" s="4" t="s">
        <v>138</v>
      </c>
      <c r="C174" s="10" t="s">
        <v>69</v>
      </c>
      <c r="D174" s="44">
        <v>44926</v>
      </c>
      <c r="E174" s="33">
        <v>388705</v>
      </c>
      <c r="F174" s="33">
        <v>66477</v>
      </c>
      <c r="G174" s="33">
        <v>1252</v>
      </c>
      <c r="H174" s="33">
        <v>155917</v>
      </c>
      <c r="I174" s="33">
        <v>161</v>
      </c>
      <c r="J174" s="33">
        <v>363</v>
      </c>
      <c r="K174" s="33">
        <v>0</v>
      </c>
      <c r="L174" s="32">
        <v>2.3922729822886901</v>
      </c>
      <c r="M174" s="32">
        <v>0.13211816648810601</v>
      </c>
      <c r="N174" s="32">
        <v>2.26015481580058</v>
      </c>
      <c r="O174" s="32">
        <v>0.93703289686260305</v>
      </c>
      <c r="P174" s="32">
        <v>-1.69264479141116</v>
      </c>
      <c r="Q174" s="32">
        <v>-4.3099999999999996</v>
      </c>
      <c r="R174" s="32">
        <v>8.9264992055415604E-3</v>
      </c>
      <c r="S174" s="32">
        <v>65.071249864026896</v>
      </c>
      <c r="T174" s="32">
        <v>1.84854345996545</v>
      </c>
      <c r="U174" s="32">
        <v>777.63975155279502</v>
      </c>
      <c r="V174" s="32">
        <v>4.1419585546880001E-2</v>
      </c>
      <c r="W174" s="48">
        <v>0.23771205835018899</v>
      </c>
      <c r="X174" s="32">
        <v>43.044409272879598</v>
      </c>
      <c r="Y174" s="32">
        <v>31.4772740535556</v>
      </c>
      <c r="Z174" s="32">
        <v>31.4772740535556</v>
      </c>
      <c r="AA174" s="32">
        <v>31.720814967262001</v>
      </c>
    </row>
    <row r="175" spans="1:27" x14ac:dyDescent="0.25">
      <c r="A175" s="37" t="s">
        <v>227</v>
      </c>
      <c r="B175" s="4" t="s">
        <v>228</v>
      </c>
      <c r="C175" s="10" t="s">
        <v>66</v>
      </c>
      <c r="D175" s="44">
        <v>44926</v>
      </c>
      <c r="E175" s="33">
        <v>722191</v>
      </c>
      <c r="F175" s="33">
        <v>579876</v>
      </c>
      <c r="G175" s="33">
        <v>8415</v>
      </c>
      <c r="H175" s="33">
        <v>55655</v>
      </c>
      <c r="I175" s="33">
        <v>177</v>
      </c>
      <c r="J175" s="33">
        <v>4467</v>
      </c>
      <c r="K175" s="33">
        <v>0</v>
      </c>
      <c r="L175" s="32">
        <v>3.6202971601233598</v>
      </c>
      <c r="M175" s="32">
        <v>0.42850878648602497</v>
      </c>
      <c r="N175" s="32">
        <v>3.19178837363734</v>
      </c>
      <c r="O175" s="32">
        <v>0.47550034741617703</v>
      </c>
      <c r="P175" s="32">
        <v>0.39836487327256898</v>
      </c>
      <c r="Q175" s="32">
        <v>4.6900000000000004</v>
      </c>
      <c r="R175" s="32">
        <v>3.6175497467353399E-4</v>
      </c>
      <c r="S175" s="32">
        <v>81.916038751345496</v>
      </c>
      <c r="T175" s="32">
        <v>1.4304145397430801</v>
      </c>
      <c r="U175" s="32">
        <v>4754.2372881355896</v>
      </c>
      <c r="V175" s="32">
        <v>2.45087518398872E-2</v>
      </c>
      <c r="W175" s="48">
        <v>3.00871507468242E-2</v>
      </c>
      <c r="X175" s="32">
        <v>9.7916539543713306</v>
      </c>
      <c r="Y175" s="32">
        <v>13.634132249817799</v>
      </c>
      <c r="Z175" s="32">
        <v>13.634132249817799</v>
      </c>
      <c r="AA175" s="32">
        <v>14.8885834368639</v>
      </c>
    </row>
    <row r="176" spans="1:27" x14ac:dyDescent="0.25">
      <c r="A176" s="37" t="s">
        <v>213</v>
      </c>
      <c r="B176" s="4" t="s">
        <v>214</v>
      </c>
      <c r="C176" s="10" t="s">
        <v>66</v>
      </c>
      <c r="D176" s="44">
        <v>44926</v>
      </c>
      <c r="E176" s="33">
        <v>118073</v>
      </c>
      <c r="F176" s="33">
        <v>97884</v>
      </c>
      <c r="G176" s="33">
        <v>674</v>
      </c>
      <c r="H176" s="33">
        <v>10192</v>
      </c>
      <c r="I176" s="33">
        <v>165</v>
      </c>
      <c r="J176" s="33">
        <v>0</v>
      </c>
      <c r="K176" s="33">
        <v>0</v>
      </c>
      <c r="L176" s="32">
        <v>3.16294176784471</v>
      </c>
      <c r="M176" s="32">
        <v>0.31191194287629198</v>
      </c>
      <c r="N176" s="32">
        <v>2.8510298249684198</v>
      </c>
      <c r="O176" s="32">
        <v>0.42196696099662501</v>
      </c>
      <c r="P176" s="32">
        <v>0.42391400789334399</v>
      </c>
      <c r="Q176" s="32">
        <v>4.8899999999999997</v>
      </c>
      <c r="R176" s="32">
        <v>0</v>
      </c>
      <c r="S176" s="32">
        <v>81.329203041396795</v>
      </c>
      <c r="T176" s="32">
        <v>0.68386127965259003</v>
      </c>
      <c r="U176" s="32">
        <v>408.48484848484799</v>
      </c>
      <c r="V176" s="32">
        <v>0.139744056642924</v>
      </c>
      <c r="W176" s="48">
        <v>0.16741411148765101</v>
      </c>
      <c r="X176" s="32">
        <v>9.8559571530746304</v>
      </c>
      <c r="Y176" s="32"/>
      <c r="Z176" s="32"/>
      <c r="AA176" s="32"/>
    </row>
    <row r="177" spans="1:27" x14ac:dyDescent="0.25">
      <c r="A177" s="37" t="s">
        <v>115</v>
      </c>
      <c r="B177" s="4" t="s">
        <v>116</v>
      </c>
      <c r="C177" s="10" t="s">
        <v>64</v>
      </c>
      <c r="D177" s="44">
        <v>44926</v>
      </c>
      <c r="E177" s="33">
        <v>382131</v>
      </c>
      <c r="F177" s="33">
        <v>249816</v>
      </c>
      <c r="G177" s="33">
        <v>2420</v>
      </c>
      <c r="H177" s="33">
        <v>35637</v>
      </c>
      <c r="I177" s="33">
        <v>1515</v>
      </c>
      <c r="J177" s="33">
        <v>820</v>
      </c>
      <c r="K177" s="33">
        <v>456</v>
      </c>
      <c r="L177" s="32">
        <v>3.5982228067051101</v>
      </c>
      <c r="M177" s="32">
        <v>0.156394836458946</v>
      </c>
      <c r="N177" s="32">
        <v>3.4418279702461598</v>
      </c>
      <c r="O177" s="32">
        <v>0.611774786902328</v>
      </c>
      <c r="P177" s="32">
        <v>0.67545945259750395</v>
      </c>
      <c r="Q177" s="32">
        <v>6.48</v>
      </c>
      <c r="R177" s="32">
        <v>9.2065463566348205E-2</v>
      </c>
      <c r="S177" s="32">
        <v>76.653500897666007</v>
      </c>
      <c r="T177" s="32">
        <v>0.95941895684993395</v>
      </c>
      <c r="U177" s="32">
        <v>159.73597359735899</v>
      </c>
      <c r="V177" s="32">
        <v>0.39646089953445202</v>
      </c>
      <c r="W177" s="48">
        <v>0.60062798331721001</v>
      </c>
      <c r="X177" s="32">
        <v>13.5797217099039</v>
      </c>
      <c r="Y177" s="32"/>
      <c r="Z177" s="32"/>
      <c r="AA177" s="32"/>
    </row>
    <row r="178" spans="1:27" x14ac:dyDescent="0.25">
      <c r="A178" s="37" t="s">
        <v>145</v>
      </c>
      <c r="B178" s="4" t="s">
        <v>146</v>
      </c>
      <c r="C178" s="10" t="s">
        <v>69</v>
      </c>
      <c r="D178" s="44">
        <v>44926</v>
      </c>
      <c r="E178" s="33">
        <v>1623924</v>
      </c>
      <c r="F178" s="33">
        <v>975517</v>
      </c>
      <c r="G178" s="33">
        <v>10738</v>
      </c>
      <c r="H178" s="33">
        <v>101267</v>
      </c>
      <c r="I178" s="33">
        <v>3994</v>
      </c>
      <c r="J178" s="33">
        <v>1869</v>
      </c>
      <c r="K178" s="33">
        <v>0</v>
      </c>
      <c r="L178" s="32">
        <v>3.3182509420752901</v>
      </c>
      <c r="M178" s="32">
        <v>0.17572562240115699</v>
      </c>
      <c r="N178" s="32">
        <v>3.1425253196741298</v>
      </c>
      <c r="O178" s="32">
        <v>0.81074656505031795</v>
      </c>
      <c r="P178" s="32">
        <v>0.66854178987348301</v>
      </c>
      <c r="Q178" s="32">
        <v>9.7200000000000006</v>
      </c>
      <c r="R178" s="32">
        <v>-3.50768700260118E-2</v>
      </c>
      <c r="S178" s="32">
        <v>70.753434721916094</v>
      </c>
      <c r="T178" s="32">
        <v>1.08876507596919</v>
      </c>
      <c r="U178" s="32">
        <v>268.85327991987901</v>
      </c>
      <c r="V178" s="32">
        <v>0.24594747044812401</v>
      </c>
      <c r="W178" s="48">
        <v>0.40496626126103202</v>
      </c>
      <c r="X178" s="32">
        <v>9.7289324092447202</v>
      </c>
      <c r="Y178" s="32"/>
      <c r="Z178" s="32"/>
      <c r="AA178" s="32"/>
    </row>
    <row r="179" spans="1:27" x14ac:dyDescent="0.25">
      <c r="A179" s="37" t="s">
        <v>72</v>
      </c>
      <c r="B179" s="4" t="s">
        <v>73</v>
      </c>
      <c r="C179" s="10" t="s">
        <v>69</v>
      </c>
      <c r="D179" s="44">
        <v>44926</v>
      </c>
      <c r="E179" s="33">
        <v>908945</v>
      </c>
      <c r="F179" s="33">
        <v>589612</v>
      </c>
      <c r="G179" s="33">
        <v>5576</v>
      </c>
      <c r="H179" s="33">
        <v>170681</v>
      </c>
      <c r="I179" s="33">
        <v>1825</v>
      </c>
      <c r="J179" s="33">
        <v>2125</v>
      </c>
      <c r="K179" s="33">
        <v>0</v>
      </c>
      <c r="L179" s="32">
        <v>3.00944055515924</v>
      </c>
      <c r="M179" s="32">
        <v>0.21042501772059799</v>
      </c>
      <c r="N179" s="32">
        <v>2.7990155374386401</v>
      </c>
      <c r="O179" s="32">
        <v>0.62930552813218099</v>
      </c>
      <c r="P179" s="32">
        <v>0.32925553590408202</v>
      </c>
      <c r="Q179" s="32">
        <v>1.82</v>
      </c>
      <c r="R179" s="32">
        <v>2.36902286756355E-2</v>
      </c>
      <c r="S179" s="32">
        <v>75.227233454294094</v>
      </c>
      <c r="T179" s="32">
        <v>0.93684684503047699</v>
      </c>
      <c r="U179" s="32">
        <v>305.53424657534202</v>
      </c>
      <c r="V179" s="32">
        <v>0.20078222554719999</v>
      </c>
      <c r="W179" s="48">
        <v>0.30662580562780101</v>
      </c>
      <c r="X179" s="32">
        <v>19.647915167778201</v>
      </c>
      <c r="Y179" s="32"/>
      <c r="Z179" s="32"/>
      <c r="AA179" s="32"/>
    </row>
    <row r="180" spans="1:27" x14ac:dyDescent="0.25">
      <c r="A180" s="37" t="s">
        <v>377</v>
      </c>
      <c r="B180" s="4" t="s">
        <v>378</v>
      </c>
      <c r="C180" s="10" t="s">
        <v>66</v>
      </c>
      <c r="D180" s="44">
        <v>44926</v>
      </c>
      <c r="E180" s="4">
        <v>2501503</v>
      </c>
      <c r="F180" s="4">
        <v>1869233</v>
      </c>
      <c r="G180" s="4">
        <v>23292</v>
      </c>
      <c r="H180" s="4">
        <v>149276</v>
      </c>
      <c r="I180" s="4">
        <v>2339</v>
      </c>
      <c r="J180" s="4">
        <v>922</v>
      </c>
      <c r="K180" s="4">
        <v>0</v>
      </c>
      <c r="L180" s="40">
        <v>3.1625732926178101</v>
      </c>
      <c r="M180" s="40">
        <v>0.180256074380722</v>
      </c>
      <c r="N180" s="40">
        <v>2.9823172182370898</v>
      </c>
      <c r="O180" s="40">
        <v>0.83087378876711804</v>
      </c>
      <c r="P180" s="40">
        <v>0.83087378876711804</v>
      </c>
      <c r="Q180" s="40">
        <v>12.57</v>
      </c>
      <c r="R180" s="40">
        <v>-7.1604476874283896E-2</v>
      </c>
      <c r="S180" s="40">
        <v>61.429508196721301</v>
      </c>
      <c r="T180" s="40">
        <v>1.23073671417814</v>
      </c>
      <c r="U180" s="40">
        <v>995.81017528858399</v>
      </c>
      <c r="V180" s="40">
        <v>9.3503785524142805E-2</v>
      </c>
      <c r="W180" s="40">
        <v>0.123591498130804</v>
      </c>
      <c r="X180" s="40">
        <v>8.2673478640528906</v>
      </c>
      <c r="Y180" s="49">
        <v>11.4378082972652</v>
      </c>
      <c r="Z180" s="40">
        <v>11.4378082972652</v>
      </c>
      <c r="AA180" s="32">
        <v>12.6881632203589</v>
      </c>
    </row>
    <row r="181" spans="1:27" x14ac:dyDescent="0.25">
      <c r="A181" s="37" t="s">
        <v>58</v>
      </c>
      <c r="B181" s="4" t="s">
        <v>59</v>
      </c>
      <c r="C181" s="10" t="s">
        <v>53</v>
      </c>
      <c r="D181" s="44">
        <v>44926</v>
      </c>
      <c r="E181" s="33">
        <v>1335789</v>
      </c>
      <c r="F181" s="33">
        <v>952332</v>
      </c>
      <c r="G181" s="33">
        <v>8339</v>
      </c>
      <c r="H181" s="33">
        <v>71084</v>
      </c>
      <c r="I181" s="33">
        <v>2397</v>
      </c>
      <c r="J181" s="33">
        <v>3040</v>
      </c>
      <c r="K181" s="33">
        <v>186</v>
      </c>
      <c r="L181" s="32">
        <v>3.7621114255430101</v>
      </c>
      <c r="M181" s="32">
        <v>0.33856263511474</v>
      </c>
      <c r="N181" s="32">
        <v>3.4235487904282702</v>
      </c>
      <c r="O181" s="32">
        <v>1.07688913276394</v>
      </c>
      <c r="P181" s="32">
        <v>1.07564545512455</v>
      </c>
      <c r="Q181" s="32">
        <v>16.97</v>
      </c>
      <c r="R181" s="32">
        <v>-3.4414104460113801E-4</v>
      </c>
      <c r="S181" s="32">
        <v>66.600653327888907</v>
      </c>
      <c r="T181" s="32">
        <v>0.86803911016362501</v>
      </c>
      <c r="U181" s="32">
        <v>347.89319983312402</v>
      </c>
      <c r="V181" s="32">
        <v>0.17944450807724799</v>
      </c>
      <c r="W181" s="48">
        <v>0.24951310073896199</v>
      </c>
      <c r="X181" s="32">
        <v>7.83841849494753</v>
      </c>
      <c r="Y181" s="32">
        <v>12.937755032478499</v>
      </c>
      <c r="Z181" s="32">
        <v>12.937755032478499</v>
      </c>
      <c r="AA181" s="32">
        <v>13.952893857795299</v>
      </c>
    </row>
    <row r="182" spans="1:27" x14ac:dyDescent="0.25">
      <c r="A182" s="37" t="s">
        <v>124</v>
      </c>
      <c r="B182" s="4" t="s">
        <v>68</v>
      </c>
      <c r="C182" s="10" t="s">
        <v>69</v>
      </c>
      <c r="D182" s="44">
        <v>44926</v>
      </c>
      <c r="E182" s="33">
        <v>2985601</v>
      </c>
      <c r="F182" s="33">
        <v>1752107</v>
      </c>
      <c r="G182" s="33">
        <v>18816</v>
      </c>
      <c r="H182" s="33">
        <v>223626</v>
      </c>
      <c r="I182" s="33">
        <v>12129</v>
      </c>
      <c r="J182" s="33">
        <v>3016</v>
      </c>
      <c r="K182" s="33">
        <v>0</v>
      </c>
      <c r="L182" s="32">
        <v>3.0521737062985701</v>
      </c>
      <c r="M182" s="32">
        <v>0.31728586853329899</v>
      </c>
      <c r="N182" s="32">
        <v>2.7348878377652701</v>
      </c>
      <c r="O182" s="32">
        <v>0.70586444309053198</v>
      </c>
      <c r="P182" s="32">
        <v>0.66662486424794698</v>
      </c>
      <c r="Q182" s="32">
        <v>8.0399999999999991</v>
      </c>
      <c r="R182" s="32">
        <v>-5.3130381728979902E-2</v>
      </c>
      <c r="S182" s="32">
        <v>71.511320075396497</v>
      </c>
      <c r="T182" s="32">
        <v>1.06249678839791</v>
      </c>
      <c r="U182" s="32">
        <v>155.13232747959401</v>
      </c>
      <c r="V182" s="32">
        <v>0.40624986393024298</v>
      </c>
      <c r="W182" s="48">
        <v>0.68489708474055599</v>
      </c>
      <c r="X182" s="32">
        <v>10.728882812247999</v>
      </c>
      <c r="Y182" s="32"/>
      <c r="Z182" s="32"/>
      <c r="AA182" s="32"/>
    </row>
    <row r="183" spans="1:27" x14ac:dyDescent="0.25">
      <c r="A183" s="37" t="s">
        <v>189</v>
      </c>
      <c r="B183" s="4" t="s">
        <v>190</v>
      </c>
      <c r="C183" s="10" t="s">
        <v>66</v>
      </c>
      <c r="D183" s="44">
        <v>44926</v>
      </c>
      <c r="E183" s="33">
        <v>1866085</v>
      </c>
      <c r="F183" s="33">
        <v>1495269</v>
      </c>
      <c r="G183" s="33">
        <v>10116</v>
      </c>
      <c r="H183" s="33">
        <v>142216</v>
      </c>
      <c r="I183" s="33">
        <v>1209</v>
      </c>
      <c r="J183" s="33">
        <v>1430</v>
      </c>
      <c r="K183" s="33">
        <v>0</v>
      </c>
      <c r="L183" s="32">
        <v>3.63916714740248</v>
      </c>
      <c r="M183" s="32">
        <v>0.73520093684174503</v>
      </c>
      <c r="N183" s="32">
        <v>2.9039662105607298</v>
      </c>
      <c r="O183" s="32">
        <v>0.82405239308471401</v>
      </c>
      <c r="P183" s="32">
        <v>0.82016012715575604</v>
      </c>
      <c r="Q183" s="32">
        <v>9.76</v>
      </c>
      <c r="R183" s="32">
        <v>1.33911971923718E-3</v>
      </c>
      <c r="S183" s="32">
        <v>61.670256320701597</v>
      </c>
      <c r="T183" s="32">
        <v>0.67198756464293097</v>
      </c>
      <c r="U183" s="32">
        <v>836.72456575682304</v>
      </c>
      <c r="V183" s="32">
        <v>6.4788045560625507E-2</v>
      </c>
      <c r="W183" s="48">
        <v>8.03116810649767E-2</v>
      </c>
      <c r="X183" s="32">
        <v>9.8232277506350005</v>
      </c>
      <c r="Y183" s="32">
        <v>14.8065671193316</v>
      </c>
      <c r="Z183" s="32">
        <v>14.8065671193316</v>
      </c>
      <c r="AA183" s="32">
        <v>15.6509110333948</v>
      </c>
    </row>
    <row r="184" spans="1:27" x14ac:dyDescent="0.25">
      <c r="A184" s="37" t="s">
        <v>215</v>
      </c>
      <c r="B184" s="4" t="s">
        <v>216</v>
      </c>
      <c r="C184" s="10" t="s">
        <v>66</v>
      </c>
      <c r="D184" s="44">
        <v>44926</v>
      </c>
      <c r="E184" s="33">
        <v>300926</v>
      </c>
      <c r="F184" s="33">
        <v>237102</v>
      </c>
      <c r="G184" s="33">
        <v>1776</v>
      </c>
      <c r="H184" s="33">
        <v>19380</v>
      </c>
      <c r="I184" s="33">
        <v>1151</v>
      </c>
      <c r="J184" s="33">
        <v>0</v>
      </c>
      <c r="K184" s="33">
        <v>0</v>
      </c>
      <c r="L184" s="32">
        <v>3.48571514472764</v>
      </c>
      <c r="M184" s="32">
        <v>0.40738708537841101</v>
      </c>
      <c r="N184" s="32">
        <v>3.0783280593492299</v>
      </c>
      <c r="O184" s="32">
        <v>0.30752886657711098</v>
      </c>
      <c r="P184" s="32">
        <v>0.31098906676827998</v>
      </c>
      <c r="Q184" s="32">
        <v>4.33</v>
      </c>
      <c r="R184" s="32">
        <v>4.6357290472000598E-4</v>
      </c>
      <c r="S184" s="32">
        <v>88.292682926829201</v>
      </c>
      <c r="T184" s="32">
        <v>0.74347574912716896</v>
      </c>
      <c r="U184" s="32">
        <v>154.300608166811</v>
      </c>
      <c r="V184" s="32">
        <v>0.38248605969573901</v>
      </c>
      <c r="W184" s="48">
        <v>0.48183591624176297</v>
      </c>
      <c r="X184" s="32">
        <v>7.7866916765626604</v>
      </c>
      <c r="Y184" s="32">
        <v>12.6865384509682</v>
      </c>
      <c r="Z184" s="32">
        <v>12.6865384509682</v>
      </c>
      <c r="AA184" s="32">
        <v>13.6627219910626</v>
      </c>
    </row>
    <row r="185" spans="1:27" x14ac:dyDescent="0.25">
      <c r="A185" s="37" t="s">
        <v>316</v>
      </c>
      <c r="B185" s="4" t="s">
        <v>110</v>
      </c>
      <c r="C185" s="10" t="s">
        <v>64</v>
      </c>
      <c r="D185" s="44">
        <v>44926</v>
      </c>
      <c r="E185" s="33">
        <v>22693</v>
      </c>
      <c r="F185" s="33">
        <v>4675</v>
      </c>
      <c r="G185" s="33">
        <v>51</v>
      </c>
      <c r="H185" s="33">
        <v>21542</v>
      </c>
      <c r="I185" s="33">
        <v>0</v>
      </c>
      <c r="J185" s="33">
        <v>0</v>
      </c>
      <c r="K185" s="33">
        <v>0</v>
      </c>
      <c r="L185" s="32">
        <v>1.3684109087404801</v>
      </c>
      <c r="M185" s="32">
        <v>0</v>
      </c>
      <c r="N185" s="32">
        <v>1.3684109087404801</v>
      </c>
      <c r="O185" s="32">
        <v>-12.4840259110739</v>
      </c>
      <c r="P185" s="32">
        <v>-12.4840259110739</v>
      </c>
      <c r="Q185" s="32">
        <v>-13.15</v>
      </c>
      <c r="R185" s="32">
        <v>0</v>
      </c>
      <c r="S185" s="32">
        <v>1079.5774647887299</v>
      </c>
      <c r="T185" s="32">
        <v>1.07913669064748</v>
      </c>
      <c r="U185" s="32">
        <v>0</v>
      </c>
      <c r="V185" s="32">
        <v>0</v>
      </c>
      <c r="W185" s="48">
        <v>0</v>
      </c>
      <c r="X185" s="32">
        <v>96.726684926586103</v>
      </c>
      <c r="Y185" s="32"/>
      <c r="Z185" s="32"/>
      <c r="AA185" s="32"/>
    </row>
    <row r="186" spans="1:27" x14ac:dyDescent="0.25">
      <c r="A186" s="37" t="s">
        <v>210</v>
      </c>
      <c r="B186" s="4" t="s">
        <v>118</v>
      </c>
      <c r="C186" s="10" t="s">
        <v>66</v>
      </c>
      <c r="D186" s="44">
        <v>44926</v>
      </c>
      <c r="E186" s="33">
        <v>567527</v>
      </c>
      <c r="F186" s="33">
        <v>471433</v>
      </c>
      <c r="G186" s="33">
        <v>6811</v>
      </c>
      <c r="H186" s="33">
        <v>105710</v>
      </c>
      <c r="I186" s="33">
        <v>2740</v>
      </c>
      <c r="J186" s="33">
        <v>0</v>
      </c>
      <c r="K186" s="33">
        <v>0</v>
      </c>
      <c r="L186" s="32">
        <v>3.7034332562355199</v>
      </c>
      <c r="M186" s="32">
        <v>0.460943903583314</v>
      </c>
      <c r="N186" s="32">
        <v>3.2424893526521998</v>
      </c>
      <c r="O186" s="32">
        <v>0.87092612146383697</v>
      </c>
      <c r="P186" s="32">
        <v>0.87092612146383697</v>
      </c>
      <c r="Q186" s="32">
        <v>4.7</v>
      </c>
      <c r="R186" s="32">
        <v>-5.8793376991407801E-3</v>
      </c>
      <c r="S186" s="32">
        <v>63.096836564799297</v>
      </c>
      <c r="T186" s="32">
        <v>1.42416841612231</v>
      </c>
      <c r="U186" s="32">
        <v>248.576642335766</v>
      </c>
      <c r="V186" s="32">
        <v>0.48279641321029598</v>
      </c>
      <c r="W186" s="48">
        <v>0.57292929968802497</v>
      </c>
      <c r="X186" s="32">
        <v>19.590297266860901</v>
      </c>
      <c r="Y186" s="32"/>
      <c r="Z186" s="32"/>
      <c r="AA186" s="32"/>
    </row>
    <row r="187" spans="1:27" x14ac:dyDescent="0.25">
      <c r="A187" s="37" t="s">
        <v>358</v>
      </c>
      <c r="B187" s="4" t="s">
        <v>248</v>
      </c>
      <c r="C187" s="10" t="s">
        <v>66</v>
      </c>
      <c r="D187" s="44">
        <v>44926</v>
      </c>
      <c r="E187" s="33">
        <v>275933</v>
      </c>
      <c r="F187" s="33">
        <v>226113</v>
      </c>
      <c r="G187" s="33">
        <v>1991</v>
      </c>
      <c r="H187" s="33">
        <v>23105</v>
      </c>
      <c r="I187" s="33">
        <v>1152</v>
      </c>
      <c r="J187" s="33">
        <v>302</v>
      </c>
      <c r="K187" s="33">
        <v>0</v>
      </c>
      <c r="L187" s="32">
        <v>3.5421639655485202</v>
      </c>
      <c r="M187" s="32">
        <v>0.42614539662154699</v>
      </c>
      <c r="N187" s="32">
        <v>3.1160185689269801</v>
      </c>
      <c r="O187" s="32">
        <v>0.47690351165080402</v>
      </c>
      <c r="P187" s="32">
        <v>0.47690351165080402</v>
      </c>
      <c r="Q187" s="32">
        <v>5.49</v>
      </c>
      <c r="R187" s="32">
        <v>1.79952402589515E-3</v>
      </c>
      <c r="S187" s="32">
        <v>79.750778816199301</v>
      </c>
      <c r="T187" s="32">
        <v>0.87284747308245303</v>
      </c>
      <c r="U187" s="32">
        <v>172.829861111111</v>
      </c>
      <c r="V187" s="32">
        <v>0.41749265220180198</v>
      </c>
      <c r="W187" s="48">
        <v>0.50503279205976204</v>
      </c>
      <c r="X187" s="32">
        <v>9.87788728221566</v>
      </c>
      <c r="Y187" s="32">
        <v>17.3762071607077</v>
      </c>
      <c r="Z187" s="32">
        <v>17.3762071607077</v>
      </c>
      <c r="AA187" s="32">
        <v>18.626379836491701</v>
      </c>
    </row>
    <row r="188" spans="1:27" x14ac:dyDescent="0.25">
      <c r="A188" s="37" t="s">
        <v>176</v>
      </c>
      <c r="B188" s="4" t="s">
        <v>177</v>
      </c>
      <c r="C188" s="10" t="s">
        <v>96</v>
      </c>
      <c r="D188" s="44">
        <v>44926</v>
      </c>
      <c r="E188" s="33">
        <v>6659837</v>
      </c>
      <c r="F188" s="33">
        <v>5081366</v>
      </c>
      <c r="G188" s="33">
        <v>38027</v>
      </c>
      <c r="H188" s="33">
        <v>458750</v>
      </c>
      <c r="I188" s="33">
        <v>12850</v>
      </c>
      <c r="J188" s="33">
        <v>4388</v>
      </c>
      <c r="K188" s="33">
        <v>0</v>
      </c>
      <c r="L188" s="32">
        <v>3.6147138368374798</v>
      </c>
      <c r="M188" s="32">
        <v>0.86244152503516003</v>
      </c>
      <c r="N188" s="32">
        <v>2.75227231180232</v>
      </c>
      <c r="O188" s="32">
        <v>1.18400801104055</v>
      </c>
      <c r="P188" s="32">
        <v>1.18400801104055</v>
      </c>
      <c r="Q188" s="32">
        <v>14.7</v>
      </c>
      <c r="R188" s="32">
        <v>-7.9624184236168401E-3</v>
      </c>
      <c r="S188" s="32">
        <v>57.978997478420602</v>
      </c>
      <c r="T188" s="32">
        <v>0.74280290651645597</v>
      </c>
      <c r="U188" s="32">
        <v>295.92996108949399</v>
      </c>
      <c r="V188" s="32">
        <v>0.19294766523564999</v>
      </c>
      <c r="W188" s="48">
        <v>0.251006320475884</v>
      </c>
      <c r="X188" s="32">
        <v>8.4016170355932207</v>
      </c>
      <c r="Y188" s="32">
        <v>11.3455390244879</v>
      </c>
      <c r="Z188" s="32">
        <v>11.3455390244879</v>
      </c>
      <c r="AA188" s="32">
        <v>12.024600038767201</v>
      </c>
    </row>
    <row r="189" spans="1:27" x14ac:dyDescent="0.25">
      <c r="A189" s="37" t="s">
        <v>168</v>
      </c>
      <c r="B189" s="4" t="s">
        <v>169</v>
      </c>
      <c r="C189" s="10" t="s">
        <v>66</v>
      </c>
      <c r="D189" s="44">
        <v>44926</v>
      </c>
      <c r="E189" s="33">
        <v>1448597</v>
      </c>
      <c r="F189" s="33">
        <v>610682</v>
      </c>
      <c r="G189" s="33">
        <v>4170</v>
      </c>
      <c r="H189" s="33">
        <v>117084</v>
      </c>
      <c r="I189" s="33">
        <v>180</v>
      </c>
      <c r="J189" s="33">
        <v>1084</v>
      </c>
      <c r="K189" s="33">
        <v>180</v>
      </c>
      <c r="L189" s="32">
        <v>2.3708570918698699</v>
      </c>
      <c r="M189" s="32">
        <v>0.16524177016418401</v>
      </c>
      <c r="N189" s="32">
        <v>2.20561532170569</v>
      </c>
      <c r="O189" s="32">
        <v>0.357334454424794</v>
      </c>
      <c r="P189" s="32">
        <v>0.357334454424794</v>
      </c>
      <c r="Q189" s="32">
        <v>4.4400000000000004</v>
      </c>
      <c r="R189" s="32">
        <v>1.38453816998667E-3</v>
      </c>
      <c r="S189" s="32">
        <v>80.1681890677106</v>
      </c>
      <c r="T189" s="32">
        <v>0.67821199247949004</v>
      </c>
      <c r="U189" s="32">
        <v>2316.6666666666601</v>
      </c>
      <c r="V189" s="32">
        <v>1.2425816151766101E-2</v>
      </c>
      <c r="W189" s="48">
        <v>2.92753378048701E-2</v>
      </c>
      <c r="X189" s="32">
        <v>9.7960502030269403</v>
      </c>
      <c r="Y189" s="32">
        <v>24.823971408381201</v>
      </c>
      <c r="Z189" s="32">
        <v>24.823971408381201</v>
      </c>
      <c r="AA189" s="32">
        <v>25.5306277039771</v>
      </c>
    </row>
    <row r="190" spans="1:27" x14ac:dyDescent="0.25">
      <c r="A190" s="37" t="s">
        <v>380</v>
      </c>
      <c r="B190" s="4" t="s">
        <v>381</v>
      </c>
      <c r="C190" s="10" t="s">
        <v>66</v>
      </c>
      <c r="D190" s="44">
        <v>44926</v>
      </c>
      <c r="E190" s="4">
        <v>1130141</v>
      </c>
      <c r="F190" s="4">
        <v>822815</v>
      </c>
      <c r="G190" s="4">
        <v>9716</v>
      </c>
      <c r="H190" s="4">
        <v>116369</v>
      </c>
      <c r="I190" s="4">
        <v>3154</v>
      </c>
      <c r="J190" s="4">
        <v>835</v>
      </c>
      <c r="K190" s="4">
        <v>0</v>
      </c>
      <c r="L190" s="40">
        <v>3.80475713395658</v>
      </c>
      <c r="M190" s="40">
        <v>0.180151165355314</v>
      </c>
      <c r="N190" s="40">
        <v>3.6246059686012599</v>
      </c>
      <c r="O190" s="40">
        <v>0.82852306030064504</v>
      </c>
      <c r="P190" s="40">
        <v>0.82903879205308895</v>
      </c>
      <c r="Q190" s="40">
        <v>7.6</v>
      </c>
      <c r="R190" s="40">
        <v>6.0529990292019801E-3</v>
      </c>
      <c r="S190" s="40">
        <v>71.4523849212964</v>
      </c>
      <c r="T190" s="40">
        <v>1.16704362960658</v>
      </c>
      <c r="U190" s="40">
        <v>308.05326569435601</v>
      </c>
      <c r="V190" s="40">
        <v>0.27908022096357799</v>
      </c>
      <c r="W190" s="40">
        <v>0.37884475172696203</v>
      </c>
      <c r="X190" s="40">
        <v>11.9297347385424</v>
      </c>
      <c r="Y190" s="49"/>
      <c r="Z190" s="40"/>
      <c r="AA190" s="32"/>
    </row>
    <row r="191" spans="1:27" x14ac:dyDescent="0.25">
      <c r="A191" s="37" t="s">
        <v>178</v>
      </c>
      <c r="B191" s="4" t="s">
        <v>65</v>
      </c>
      <c r="C191" s="10" t="s">
        <v>66</v>
      </c>
      <c r="D191" s="44">
        <v>44926</v>
      </c>
      <c r="E191" s="33">
        <v>99934</v>
      </c>
      <c r="F191" s="33">
        <v>0</v>
      </c>
      <c r="G191" s="33">
        <v>0</v>
      </c>
      <c r="H191" s="33">
        <v>50519</v>
      </c>
      <c r="I191" s="33">
        <v>0</v>
      </c>
      <c r="J191" s="33">
        <v>165</v>
      </c>
      <c r="K191" s="33">
        <v>530</v>
      </c>
      <c r="L191" s="32">
        <v>0</v>
      </c>
      <c r="M191" s="32">
        <v>0</v>
      </c>
      <c r="N191" s="32">
        <v>0</v>
      </c>
      <c r="O191" s="32">
        <v>5.6842958971997204</v>
      </c>
      <c r="P191" s="32">
        <v>5.6842958971997204</v>
      </c>
      <c r="Q191" s="32">
        <v>11.74</v>
      </c>
      <c r="R191" s="32">
        <v>0</v>
      </c>
      <c r="S191" s="32">
        <v>97.691103099166</v>
      </c>
      <c r="T191" s="32">
        <v>0</v>
      </c>
      <c r="U191" s="32">
        <v>0</v>
      </c>
      <c r="V191" s="32">
        <v>0.53035003102047296</v>
      </c>
      <c r="W191" s="48">
        <v>0</v>
      </c>
      <c r="X191" s="32">
        <v>57.2167984234489</v>
      </c>
      <c r="Y191" s="32"/>
      <c r="Z191" s="32"/>
      <c r="AA191" s="32"/>
    </row>
    <row r="192" spans="1:27" x14ac:dyDescent="0.25">
      <c r="A192" s="37" t="s">
        <v>54</v>
      </c>
      <c r="B192" s="4" t="s">
        <v>55</v>
      </c>
      <c r="C192" s="10" t="s">
        <v>53</v>
      </c>
      <c r="D192" s="44">
        <v>44926</v>
      </c>
      <c r="E192" s="33">
        <v>228201</v>
      </c>
      <c r="F192" s="33">
        <v>138613</v>
      </c>
      <c r="G192" s="33">
        <v>1341</v>
      </c>
      <c r="H192" s="33">
        <v>14622</v>
      </c>
      <c r="I192" s="33">
        <v>777</v>
      </c>
      <c r="J192" s="33">
        <v>1094</v>
      </c>
      <c r="K192" s="33">
        <v>670</v>
      </c>
      <c r="L192" s="32">
        <v>3.9334967515644301</v>
      </c>
      <c r="M192" s="32">
        <v>0.22171070987285199</v>
      </c>
      <c r="N192" s="32">
        <v>3.7117860416915698</v>
      </c>
      <c r="O192" s="32">
        <v>0.46638595903142399</v>
      </c>
      <c r="P192" s="32">
        <v>0.46492387818726899</v>
      </c>
      <c r="Q192" s="32">
        <v>6.05</v>
      </c>
      <c r="R192" s="32">
        <v>7.00479595029396E-2</v>
      </c>
      <c r="S192" s="32">
        <v>84.397326572943001</v>
      </c>
      <c r="T192" s="32">
        <v>0.95817197079040195</v>
      </c>
      <c r="U192" s="32">
        <v>172.586872586872</v>
      </c>
      <c r="V192" s="32">
        <v>0.340489305480694</v>
      </c>
      <c r="W192" s="48">
        <v>0.55518241707989702</v>
      </c>
      <c r="X192" s="32">
        <v>10.032470592267</v>
      </c>
      <c r="Y192" s="32">
        <v>16.7103094475323</v>
      </c>
      <c r="Z192" s="32">
        <v>16.7103094475323</v>
      </c>
      <c r="AA192" s="32">
        <v>17.667120932124099</v>
      </c>
    </row>
    <row r="193" spans="1:27" x14ac:dyDescent="0.25">
      <c r="A193" s="37" t="s">
        <v>382</v>
      </c>
      <c r="B193" s="4" t="s">
        <v>383</v>
      </c>
      <c r="C193" s="10" t="s">
        <v>66</v>
      </c>
      <c r="D193" s="44">
        <v>44926</v>
      </c>
      <c r="E193" s="4">
        <v>2550802</v>
      </c>
      <c r="F193" s="4">
        <v>1971469</v>
      </c>
      <c r="G193" s="4">
        <v>19931</v>
      </c>
      <c r="H193" s="4">
        <v>233882</v>
      </c>
      <c r="I193" s="4">
        <v>5676</v>
      </c>
      <c r="J193" s="4">
        <v>1709</v>
      </c>
      <c r="K193" s="4">
        <v>0</v>
      </c>
      <c r="L193" s="40">
        <v>3.6208545648278601</v>
      </c>
      <c r="M193" s="40">
        <v>0.23943504454241901</v>
      </c>
      <c r="N193" s="40">
        <v>3.3814195202854398</v>
      </c>
      <c r="O193" s="40">
        <v>1.14658134380149</v>
      </c>
      <c r="P193" s="40">
        <v>1.1243037342559901</v>
      </c>
      <c r="Q193" s="40">
        <v>12.83</v>
      </c>
      <c r="R193" s="40">
        <v>2.8466768580428799E-2</v>
      </c>
      <c r="S193" s="40">
        <v>57.8812849310129</v>
      </c>
      <c r="T193" s="40">
        <v>1.00085367078437</v>
      </c>
      <c r="U193" s="40">
        <v>351.14517265680001</v>
      </c>
      <c r="V193" s="40">
        <v>0.222518251122588</v>
      </c>
      <c r="W193" s="40">
        <v>0.285025610123531</v>
      </c>
      <c r="X193" s="40">
        <v>9.4940137045628692</v>
      </c>
      <c r="Y193" s="49">
        <v>12.484742309461099</v>
      </c>
      <c r="Z193" s="40">
        <v>12.484742309461099</v>
      </c>
      <c r="AA193" s="32">
        <v>13.500952936461699</v>
      </c>
    </row>
    <row r="194" spans="1:27" x14ac:dyDescent="0.25">
      <c r="A194" s="37" t="s">
        <v>244</v>
      </c>
      <c r="B194" s="4" t="s">
        <v>245</v>
      </c>
      <c r="C194" s="10" t="s">
        <v>66</v>
      </c>
      <c r="D194" s="44">
        <v>44926</v>
      </c>
      <c r="E194" s="33">
        <v>773352</v>
      </c>
      <c r="F194" s="33">
        <v>528529</v>
      </c>
      <c r="G194" s="33">
        <v>1342</v>
      </c>
      <c r="H194" s="33">
        <v>100400</v>
      </c>
      <c r="I194" s="33">
        <v>2728</v>
      </c>
      <c r="J194" s="33">
        <v>4088</v>
      </c>
      <c r="K194" s="33">
        <v>1289</v>
      </c>
      <c r="L194" s="32">
        <v>2.6647051780409599</v>
      </c>
      <c r="M194" s="32">
        <v>0.46267529019778603</v>
      </c>
      <c r="N194" s="32">
        <v>2.2020298878431701</v>
      </c>
      <c r="O194" s="32">
        <v>0.58878240962842199</v>
      </c>
      <c r="P194" s="32">
        <v>0.58878240962842199</v>
      </c>
      <c r="Q194" s="32">
        <v>4.76</v>
      </c>
      <c r="R194" s="32">
        <v>1.2330532247424399E-3</v>
      </c>
      <c r="S194" s="32">
        <v>64.802668148971605</v>
      </c>
      <c r="T194" s="32">
        <v>0.25326919193539499</v>
      </c>
      <c r="U194" s="32">
        <v>49.193548387096698</v>
      </c>
      <c r="V194" s="32">
        <v>0.35275010603192303</v>
      </c>
      <c r="W194" s="48">
        <v>0.51484229180309904</v>
      </c>
      <c r="X194" s="32">
        <v>12.993214798288101</v>
      </c>
      <c r="Y194" s="32"/>
      <c r="Z194" s="32"/>
      <c r="AA194" s="32"/>
    </row>
    <row r="195" spans="1:27" x14ac:dyDescent="0.25">
      <c r="A195" s="37" t="s">
        <v>386</v>
      </c>
      <c r="B195" s="4" t="s">
        <v>245</v>
      </c>
      <c r="C195" s="10" t="s">
        <v>66</v>
      </c>
      <c r="D195" s="44">
        <v>44926</v>
      </c>
      <c r="E195" s="4">
        <v>685436</v>
      </c>
      <c r="F195" s="4">
        <v>539607</v>
      </c>
      <c r="G195" s="4">
        <v>4885</v>
      </c>
      <c r="H195" s="4">
        <v>72441</v>
      </c>
      <c r="I195" s="4">
        <v>1293</v>
      </c>
      <c r="J195" s="4">
        <v>923</v>
      </c>
      <c r="K195" s="4">
        <v>0</v>
      </c>
      <c r="L195" s="40">
        <v>3.2186767153233</v>
      </c>
      <c r="M195" s="40">
        <v>0.38886158431567902</v>
      </c>
      <c r="N195" s="40">
        <v>2.8298151310076198</v>
      </c>
      <c r="O195" s="40">
        <v>0.67874689079700601</v>
      </c>
      <c r="P195" s="40">
        <v>0.61566235136681302</v>
      </c>
      <c r="Q195" s="40">
        <v>5.6</v>
      </c>
      <c r="R195" s="40">
        <v>0</v>
      </c>
      <c r="S195" s="40">
        <v>68.915783247645393</v>
      </c>
      <c r="T195" s="40">
        <v>0.89716653320893602</v>
      </c>
      <c r="U195" s="40">
        <v>377.80355761794198</v>
      </c>
      <c r="V195" s="40">
        <v>0.18863905601690001</v>
      </c>
      <c r="W195" s="40">
        <v>0.23746905372346999</v>
      </c>
      <c r="X195" s="40">
        <v>12.001520663441999</v>
      </c>
      <c r="Y195" s="49"/>
      <c r="Z195" s="40"/>
      <c r="AA195" s="32"/>
    </row>
    <row r="196" spans="1:27" x14ac:dyDescent="0.25">
      <c r="A196" s="37" t="s">
        <v>267</v>
      </c>
      <c r="B196" s="4" t="s">
        <v>268</v>
      </c>
      <c r="C196" s="10" t="s">
        <v>69</v>
      </c>
      <c r="D196" s="44">
        <v>44926</v>
      </c>
      <c r="E196" s="33">
        <v>749050</v>
      </c>
      <c r="F196" s="33">
        <v>529777</v>
      </c>
      <c r="G196" s="33">
        <v>4246</v>
      </c>
      <c r="H196" s="33">
        <v>59927</v>
      </c>
      <c r="I196" s="33">
        <v>1726</v>
      </c>
      <c r="J196" s="33">
        <v>277</v>
      </c>
      <c r="K196" s="33">
        <v>0</v>
      </c>
      <c r="L196" s="32">
        <v>3.32835002426713</v>
      </c>
      <c r="M196" s="32">
        <v>0.107869827333784</v>
      </c>
      <c r="N196" s="32">
        <v>3.2204801969333401</v>
      </c>
      <c r="O196" s="32">
        <v>0.60622965462645095</v>
      </c>
      <c r="P196" s="32">
        <v>0.60622965462645095</v>
      </c>
      <c r="Q196" s="32">
        <v>7.25</v>
      </c>
      <c r="R196" s="32">
        <v>2.3414538126408299E-2</v>
      </c>
      <c r="S196" s="32">
        <v>75.786352526345297</v>
      </c>
      <c r="T196" s="32">
        <v>0.79509684039826001</v>
      </c>
      <c r="U196" s="32">
        <v>246.00231749710301</v>
      </c>
      <c r="V196" s="32">
        <v>0.23042520525999599</v>
      </c>
      <c r="W196" s="48">
        <v>0.32320705287974399</v>
      </c>
      <c r="X196" s="32">
        <v>9.8616002972623598</v>
      </c>
      <c r="Y196" s="32"/>
      <c r="Z196" s="32"/>
      <c r="AA196" s="32"/>
    </row>
    <row r="197" spans="1:27" x14ac:dyDescent="0.25">
      <c r="A197" s="37" t="s">
        <v>256</v>
      </c>
      <c r="B197" s="4" t="s">
        <v>257</v>
      </c>
      <c r="C197" s="10" t="s">
        <v>66</v>
      </c>
      <c r="D197" s="44">
        <v>44926</v>
      </c>
      <c r="E197" s="33">
        <v>418054</v>
      </c>
      <c r="F197" s="33">
        <v>290157</v>
      </c>
      <c r="G197" s="33">
        <v>3285</v>
      </c>
      <c r="H197" s="33">
        <v>39606</v>
      </c>
      <c r="I197" s="33">
        <v>0</v>
      </c>
      <c r="J197" s="33">
        <v>813</v>
      </c>
      <c r="K197" s="33">
        <v>0</v>
      </c>
      <c r="L197" s="32">
        <v>3.3663804479088002</v>
      </c>
      <c r="M197" s="32">
        <v>0.47078142785927701</v>
      </c>
      <c r="N197" s="32">
        <v>2.8955990200495298</v>
      </c>
      <c r="O197" s="32">
        <v>0.355016813596291</v>
      </c>
      <c r="P197" s="32">
        <v>0.355016813596291</v>
      </c>
      <c r="Q197" s="32">
        <v>3.53</v>
      </c>
      <c r="R197" s="32">
        <v>0</v>
      </c>
      <c r="S197" s="32">
        <v>84.3357740585774</v>
      </c>
      <c r="T197" s="32">
        <v>1.1194716502750099</v>
      </c>
      <c r="U197" s="32">
        <v>0</v>
      </c>
      <c r="V197" s="32">
        <v>0</v>
      </c>
      <c r="W197" s="48">
        <v>0</v>
      </c>
      <c r="X197" s="32">
        <v>9.5862659863879696</v>
      </c>
      <c r="Y197" s="32">
        <v>16.082885311936501</v>
      </c>
      <c r="Z197" s="32">
        <v>16.082885311936501</v>
      </c>
      <c r="AA197" s="32">
        <v>17.333555313723199</v>
      </c>
    </row>
    <row r="198" spans="1:27" x14ac:dyDescent="0.25">
      <c r="A198" s="37" t="s">
        <v>119</v>
      </c>
      <c r="B198" s="4" t="s">
        <v>120</v>
      </c>
      <c r="C198" s="10" t="s">
        <v>64</v>
      </c>
      <c r="D198" s="44">
        <v>44926</v>
      </c>
      <c r="E198" s="33">
        <v>648071</v>
      </c>
      <c r="F198" s="33">
        <v>458902</v>
      </c>
      <c r="G198" s="33">
        <v>4277</v>
      </c>
      <c r="H198" s="33">
        <v>35327</v>
      </c>
      <c r="I198" s="33">
        <v>630</v>
      </c>
      <c r="J198" s="33">
        <v>1137</v>
      </c>
      <c r="K198" s="33">
        <v>0</v>
      </c>
      <c r="L198" s="32">
        <v>3.3768809188247202</v>
      </c>
      <c r="M198" s="32">
        <v>0.33251965261397498</v>
      </c>
      <c r="N198" s="32">
        <v>3.0443612662107502</v>
      </c>
      <c r="O198" s="32">
        <v>0.653456155945909</v>
      </c>
      <c r="P198" s="32">
        <v>0.63419891284681496</v>
      </c>
      <c r="Q198" s="32">
        <v>9.66</v>
      </c>
      <c r="R198" s="32">
        <v>1.3793306384277801E-3</v>
      </c>
      <c r="S198" s="32">
        <v>79.735582402552893</v>
      </c>
      <c r="T198" s="32">
        <v>0.92340110410877796</v>
      </c>
      <c r="U198" s="32">
        <v>678.888888888888</v>
      </c>
      <c r="V198" s="32">
        <v>9.7211570954417001E-2</v>
      </c>
      <c r="W198" s="48">
        <v>0.136016529246792</v>
      </c>
      <c r="X198" s="32">
        <v>8.4980246009992708</v>
      </c>
      <c r="Y198" s="32">
        <v>15.2050800302535</v>
      </c>
      <c r="Z198" s="32">
        <v>15.2050800302535</v>
      </c>
      <c r="AA198" s="32">
        <v>16.3655120252504</v>
      </c>
    </row>
    <row r="199" spans="1:27" x14ac:dyDescent="0.25">
      <c r="A199" s="37" t="s">
        <v>230</v>
      </c>
      <c r="B199" s="4" t="s">
        <v>231</v>
      </c>
      <c r="C199" s="10" t="s">
        <v>66</v>
      </c>
      <c r="D199" s="44">
        <v>44926</v>
      </c>
      <c r="E199" s="33">
        <v>154430</v>
      </c>
      <c r="F199" s="33">
        <v>87345</v>
      </c>
      <c r="G199" s="33">
        <v>395</v>
      </c>
      <c r="H199" s="33">
        <v>17538</v>
      </c>
      <c r="I199" s="33">
        <v>0</v>
      </c>
      <c r="J199" s="33">
        <v>0</v>
      </c>
      <c r="K199" s="33">
        <v>0</v>
      </c>
      <c r="L199" s="32">
        <v>2.44938035368338</v>
      </c>
      <c r="M199" s="32">
        <v>0.24513625875816999</v>
      </c>
      <c r="N199" s="32">
        <v>2.20424409492521</v>
      </c>
      <c r="O199" s="32">
        <v>0.27877334726783298</v>
      </c>
      <c r="P199" s="32">
        <v>0.27877334726783298</v>
      </c>
      <c r="Q199" s="32">
        <v>2.58</v>
      </c>
      <c r="R199" s="32">
        <v>0</v>
      </c>
      <c r="S199" s="32">
        <v>86.988745539390607</v>
      </c>
      <c r="T199" s="32">
        <v>0.450193754273991</v>
      </c>
      <c r="U199" s="32">
        <v>0</v>
      </c>
      <c r="V199" s="32">
        <v>0</v>
      </c>
      <c r="W199" s="48">
        <v>0</v>
      </c>
      <c r="X199" s="32">
        <v>11.238417470875399</v>
      </c>
      <c r="Y199" s="32"/>
      <c r="Z199" s="32"/>
      <c r="AA199" s="32"/>
    </row>
    <row r="200" spans="1:27" x14ac:dyDescent="0.25">
      <c r="A200" s="37"/>
      <c r="D200" s="31"/>
      <c r="R200" s="38"/>
    </row>
    <row r="201" spans="1:27" x14ac:dyDescent="0.25">
      <c r="A201" s="37"/>
      <c r="D201" s="31"/>
      <c r="R201" s="38"/>
    </row>
    <row r="202" spans="1:27" x14ac:dyDescent="0.25">
      <c r="A202" s="37"/>
      <c r="D202" s="31"/>
      <c r="R202" s="38"/>
    </row>
    <row r="203" spans="1:27" x14ac:dyDescent="0.25">
      <c r="A203" s="37"/>
      <c r="D203" s="31"/>
      <c r="R203" s="38"/>
      <c r="V203" s="38"/>
      <c r="W203" s="51"/>
    </row>
    <row r="204" spans="1:27" x14ac:dyDescent="0.25">
      <c r="A204" s="37"/>
      <c r="D204" s="31"/>
      <c r="R204" s="38"/>
    </row>
    <row r="205" spans="1:27" x14ac:dyDescent="0.25">
      <c r="A205" s="37"/>
      <c r="D205" s="31"/>
      <c r="R205" s="38"/>
    </row>
    <row r="206" spans="1:27" x14ac:dyDescent="0.25">
      <c r="A206" s="37"/>
      <c r="D206" s="31"/>
    </row>
    <row r="207" spans="1:27" x14ac:dyDescent="0.25">
      <c r="A207" s="37"/>
      <c r="D207" s="31"/>
      <c r="O207" s="38"/>
    </row>
    <row r="208" spans="1:27" x14ac:dyDescent="0.25">
      <c r="A208" s="37"/>
      <c r="D208" s="31"/>
      <c r="R208" s="38"/>
    </row>
    <row r="209" spans="1:23" x14ac:dyDescent="0.25">
      <c r="A209" s="37"/>
      <c r="D209" s="31"/>
      <c r="R209" s="38"/>
    </row>
    <row r="210" spans="1:23" x14ac:dyDescent="0.25">
      <c r="A210" s="37"/>
      <c r="D210" s="31"/>
      <c r="O210" s="38"/>
      <c r="P210" s="38"/>
      <c r="R210" s="38"/>
    </row>
    <row r="211" spans="1:23" x14ac:dyDescent="0.25">
      <c r="A211" s="37"/>
      <c r="D211" s="31"/>
      <c r="R211" s="38"/>
      <c r="V211" s="38"/>
      <c r="W211" s="51"/>
    </row>
    <row r="212" spans="1:23" x14ac:dyDescent="0.25">
      <c r="A212" s="37"/>
      <c r="D212" s="31"/>
    </row>
    <row r="213" spans="1:23" x14ac:dyDescent="0.25">
      <c r="A213" s="37"/>
      <c r="D213" s="31"/>
      <c r="R213" s="38"/>
    </row>
    <row r="214" spans="1:23" x14ac:dyDescent="0.25">
      <c r="A214" s="37"/>
      <c r="D214" s="31"/>
      <c r="R214" s="38"/>
    </row>
    <row r="215" spans="1:23" x14ac:dyDescent="0.25">
      <c r="A215" s="37"/>
      <c r="D215" s="31"/>
    </row>
    <row r="216" spans="1:23" x14ac:dyDescent="0.25">
      <c r="A216" s="37"/>
      <c r="D216" s="31"/>
      <c r="R216" s="38"/>
    </row>
    <row r="217" spans="1:23" x14ac:dyDescent="0.25">
      <c r="A217" s="37"/>
      <c r="D217" s="31"/>
      <c r="R217" s="38"/>
    </row>
    <row r="218" spans="1:23" x14ac:dyDescent="0.25">
      <c r="A218" s="37"/>
      <c r="D218" s="31"/>
      <c r="R218" s="38"/>
    </row>
    <row r="219" spans="1:23" x14ac:dyDescent="0.25">
      <c r="A219" s="37"/>
      <c r="D219" s="31"/>
      <c r="R219" s="38"/>
    </row>
    <row r="220" spans="1:23" x14ac:dyDescent="0.25">
      <c r="A220" s="37"/>
      <c r="D220" s="31"/>
      <c r="R220" s="38"/>
    </row>
    <row r="221" spans="1:23" x14ac:dyDescent="0.25">
      <c r="A221" s="37"/>
      <c r="D221" s="31"/>
      <c r="R221" s="38"/>
    </row>
    <row r="222" spans="1:23" x14ac:dyDescent="0.25">
      <c r="A222" s="37"/>
      <c r="D222" s="31"/>
    </row>
    <row r="223" spans="1:23" x14ac:dyDescent="0.25">
      <c r="A223" s="37"/>
      <c r="D223" s="31"/>
      <c r="R223" s="38"/>
      <c r="V223" s="38"/>
    </row>
    <row r="224" spans="1:23" x14ac:dyDescent="0.25">
      <c r="A224" s="37"/>
      <c r="D224" s="31"/>
      <c r="R224" s="38"/>
      <c r="V224" s="38"/>
      <c r="W224" s="51"/>
    </row>
    <row r="225" spans="1:18" x14ac:dyDescent="0.25">
      <c r="A225" s="37"/>
      <c r="D225" s="31"/>
      <c r="R225" s="38"/>
    </row>
    <row r="226" spans="1:18" x14ac:dyDescent="0.25">
      <c r="A226" s="37"/>
      <c r="D226" s="31"/>
      <c r="R226" s="38"/>
    </row>
    <row r="227" spans="1:18" x14ac:dyDescent="0.25">
      <c r="A227" s="37"/>
      <c r="D227" s="31"/>
      <c r="R227" s="38"/>
    </row>
    <row r="228" spans="1:18" x14ac:dyDescent="0.25">
      <c r="A228" s="37"/>
      <c r="D228" s="31"/>
      <c r="R228" s="38"/>
    </row>
    <row r="229" spans="1:18" x14ac:dyDescent="0.25">
      <c r="A229" s="37"/>
      <c r="D229" s="31"/>
      <c r="R229" s="38"/>
    </row>
    <row r="230" spans="1:18" x14ac:dyDescent="0.25">
      <c r="A230" s="37"/>
      <c r="D230" s="31"/>
      <c r="R230" s="38"/>
    </row>
    <row r="231" spans="1:18" x14ac:dyDescent="0.25">
      <c r="A231" s="37"/>
      <c r="D231" s="31"/>
      <c r="R231" s="38"/>
    </row>
    <row r="232" spans="1:18" x14ac:dyDescent="0.25">
      <c r="A232" s="37"/>
      <c r="D232" s="31"/>
    </row>
    <row r="233" spans="1:18" x14ac:dyDescent="0.25">
      <c r="A233" s="37"/>
      <c r="D233" s="31"/>
      <c r="R233" s="38"/>
    </row>
    <row r="234" spans="1:18" x14ac:dyDescent="0.25">
      <c r="A234" s="37"/>
      <c r="D234" s="31"/>
      <c r="R234" s="38"/>
    </row>
    <row r="235" spans="1:18" x14ac:dyDescent="0.25">
      <c r="A235" s="37"/>
      <c r="D235" s="31"/>
      <c r="R235" s="38"/>
    </row>
    <row r="236" spans="1:18" x14ac:dyDescent="0.25">
      <c r="A236" s="37"/>
      <c r="D236" s="31"/>
      <c r="R236" s="38"/>
    </row>
    <row r="237" spans="1:18" x14ac:dyDescent="0.25">
      <c r="A237" s="37"/>
      <c r="D237" s="31"/>
      <c r="M237" s="38"/>
    </row>
    <row r="238" spans="1:18" x14ac:dyDescent="0.25">
      <c r="A238" s="37"/>
      <c r="D238" s="31"/>
    </row>
    <row r="239" spans="1:18" x14ac:dyDescent="0.25">
      <c r="A239" s="37"/>
      <c r="D239" s="31"/>
    </row>
    <row r="240" spans="1:18" x14ac:dyDescent="0.25">
      <c r="A240" s="37"/>
      <c r="D240" s="31"/>
      <c r="R240" s="38"/>
    </row>
    <row r="241" spans="1:18" x14ac:dyDescent="0.25">
      <c r="A241" s="37"/>
      <c r="D241" s="31"/>
      <c r="R241" s="38"/>
    </row>
    <row r="242" spans="1:18" x14ac:dyDescent="0.25">
      <c r="A242" s="37"/>
      <c r="D242" s="31"/>
      <c r="R242" s="38"/>
    </row>
    <row r="243" spans="1:18" x14ac:dyDescent="0.25">
      <c r="A243" s="37"/>
      <c r="D243" s="31"/>
      <c r="R243" s="38"/>
    </row>
    <row r="244" spans="1:18" x14ac:dyDescent="0.25">
      <c r="A244" s="37"/>
      <c r="D244" s="31"/>
      <c r="R244" s="38"/>
    </row>
    <row r="245" spans="1:18" x14ac:dyDescent="0.25">
      <c r="A245" s="37"/>
      <c r="D245" s="31"/>
      <c r="R245" s="38"/>
    </row>
    <row r="246" spans="1:18" x14ac:dyDescent="0.25">
      <c r="A246" s="37"/>
      <c r="D246" s="31"/>
    </row>
    <row r="247" spans="1:18" x14ac:dyDescent="0.25">
      <c r="A247" s="37"/>
      <c r="D247" s="31"/>
      <c r="R247" s="38"/>
    </row>
    <row r="248" spans="1:18" x14ac:dyDescent="0.25">
      <c r="A248" s="37"/>
      <c r="D248" s="31"/>
      <c r="R248" s="38"/>
    </row>
    <row r="249" spans="1:18" x14ac:dyDescent="0.25">
      <c r="A249" s="37"/>
      <c r="D249" s="31"/>
      <c r="O249" s="38"/>
      <c r="P249" s="38"/>
    </row>
    <row r="250" spans="1:18" x14ac:dyDescent="0.25">
      <c r="A250" s="37"/>
      <c r="D250" s="31"/>
      <c r="R250" s="38"/>
    </row>
    <row r="251" spans="1:18" x14ac:dyDescent="0.25">
      <c r="A251" s="37"/>
      <c r="D251" s="31"/>
      <c r="R251" s="38"/>
    </row>
    <row r="252" spans="1:18" x14ac:dyDescent="0.25">
      <c r="A252" s="37"/>
      <c r="D252" s="31"/>
      <c r="R252" s="38"/>
    </row>
    <row r="253" spans="1:18" x14ac:dyDescent="0.25">
      <c r="A253" s="37"/>
      <c r="D253" s="31"/>
    </row>
    <row r="254" spans="1:18" x14ac:dyDescent="0.25">
      <c r="A254" s="37"/>
      <c r="D254" s="31"/>
    </row>
    <row r="255" spans="1:18" x14ac:dyDescent="0.25">
      <c r="A255" s="37"/>
      <c r="D255" s="31"/>
    </row>
    <row r="256" spans="1:18" x14ac:dyDescent="0.25">
      <c r="A256" s="37"/>
      <c r="D256" s="31"/>
      <c r="R256" s="38"/>
    </row>
    <row r="257" spans="1:23" x14ac:dyDescent="0.25">
      <c r="A257" s="37"/>
      <c r="D257" s="31"/>
    </row>
    <row r="258" spans="1:23" x14ac:dyDescent="0.25">
      <c r="A258" s="37"/>
      <c r="D258" s="31"/>
      <c r="R258" s="38"/>
    </row>
    <row r="259" spans="1:23" x14ac:dyDescent="0.25">
      <c r="A259" s="37"/>
      <c r="D259" s="31"/>
    </row>
    <row r="260" spans="1:23" x14ac:dyDescent="0.25">
      <c r="A260" s="37"/>
      <c r="D260" s="31"/>
      <c r="R260" s="38"/>
      <c r="W260" s="51"/>
    </row>
    <row r="261" spans="1:23" x14ac:dyDescent="0.25">
      <c r="A261" s="37"/>
      <c r="D261" s="31"/>
      <c r="R261" s="38"/>
    </row>
    <row r="262" spans="1:23" x14ac:dyDescent="0.25">
      <c r="A262" s="37"/>
      <c r="D262" s="31"/>
    </row>
    <row r="263" spans="1:23" x14ac:dyDescent="0.25">
      <c r="A263" s="37"/>
      <c r="D263" s="31"/>
      <c r="R263" s="38"/>
    </row>
    <row r="264" spans="1:23" x14ac:dyDescent="0.25">
      <c r="A264" s="37"/>
      <c r="D264" s="31"/>
    </row>
    <row r="265" spans="1:23" x14ac:dyDescent="0.25">
      <c r="A265" s="37"/>
      <c r="D265" s="31"/>
      <c r="R265" s="38"/>
    </row>
    <row r="266" spans="1:23" x14ac:dyDescent="0.25">
      <c r="A266" s="37"/>
      <c r="D266" s="31"/>
      <c r="R266" s="38"/>
    </row>
    <row r="267" spans="1:23" x14ac:dyDescent="0.25">
      <c r="A267" s="37"/>
      <c r="D267" s="31"/>
      <c r="V267" s="38"/>
    </row>
    <row r="268" spans="1:23" x14ac:dyDescent="0.25">
      <c r="A268" s="37"/>
      <c r="D268" s="31"/>
      <c r="R268" s="38"/>
    </row>
    <row r="269" spans="1:23" x14ac:dyDescent="0.25">
      <c r="A269" s="37"/>
      <c r="D269" s="31"/>
      <c r="R269" s="38"/>
    </row>
    <row r="270" spans="1:23" x14ac:dyDescent="0.25">
      <c r="A270" s="37"/>
      <c r="D270" s="31"/>
    </row>
    <row r="271" spans="1:23" x14ac:dyDescent="0.25">
      <c r="A271" s="37"/>
      <c r="D271" s="31"/>
      <c r="O271" s="38"/>
    </row>
    <row r="272" spans="1:23" x14ac:dyDescent="0.25">
      <c r="A272" s="37"/>
      <c r="D272" s="31"/>
      <c r="R272" s="38"/>
      <c r="V272" s="38"/>
      <c r="W272" s="51"/>
    </row>
    <row r="273" spans="1:23" x14ac:dyDescent="0.25">
      <c r="A273" s="37"/>
      <c r="D273" s="31"/>
      <c r="R273" s="38"/>
    </row>
    <row r="274" spans="1:23" x14ac:dyDescent="0.25">
      <c r="A274" s="37"/>
      <c r="D274" s="31"/>
    </row>
    <row r="275" spans="1:23" x14ac:dyDescent="0.25">
      <c r="A275" s="37"/>
      <c r="D275" s="31"/>
      <c r="R275" s="38"/>
    </row>
    <row r="276" spans="1:23" x14ac:dyDescent="0.25">
      <c r="A276" s="37"/>
      <c r="D276" s="31"/>
    </row>
    <row r="277" spans="1:23" x14ac:dyDescent="0.25">
      <c r="A277" s="37"/>
      <c r="D277" s="31"/>
      <c r="R277" s="38"/>
    </row>
    <row r="278" spans="1:23" x14ac:dyDescent="0.25">
      <c r="A278" s="37"/>
      <c r="D278" s="31"/>
    </row>
    <row r="279" spans="1:23" x14ac:dyDescent="0.25">
      <c r="A279" s="37"/>
      <c r="D279" s="31"/>
      <c r="R279" s="38"/>
      <c r="V279" s="38"/>
    </row>
    <row r="280" spans="1:23" x14ac:dyDescent="0.25">
      <c r="A280" s="37"/>
      <c r="D280" s="31"/>
    </row>
    <row r="281" spans="1:23" x14ac:dyDescent="0.25">
      <c r="A281" s="37"/>
      <c r="D281" s="31"/>
      <c r="V281" s="38"/>
      <c r="W281" s="51"/>
    </row>
    <row r="282" spans="1:23" x14ac:dyDescent="0.25">
      <c r="A282" s="37"/>
      <c r="D282" s="31"/>
      <c r="R282" s="38"/>
    </row>
    <row r="283" spans="1:23" x14ac:dyDescent="0.25">
      <c r="A283" s="37"/>
      <c r="D283" s="31"/>
      <c r="R283" s="38"/>
    </row>
    <row r="284" spans="1:23" x14ac:dyDescent="0.25">
      <c r="A284" s="37"/>
      <c r="D284" s="31"/>
    </row>
    <row r="285" spans="1:23" x14ac:dyDescent="0.25">
      <c r="A285" s="37"/>
      <c r="D285" s="31"/>
      <c r="P285" s="38"/>
      <c r="R285" s="38"/>
    </row>
    <row r="286" spans="1:23" x14ac:dyDescent="0.25">
      <c r="A286" s="37"/>
      <c r="D286" s="31"/>
      <c r="R286" s="38"/>
    </row>
    <row r="287" spans="1:23" x14ac:dyDescent="0.25">
      <c r="A287" s="37"/>
      <c r="D287" s="31"/>
      <c r="R287" s="38"/>
    </row>
    <row r="288" spans="1:23" x14ac:dyDescent="0.25">
      <c r="A288" s="37"/>
      <c r="D288" s="31"/>
      <c r="R288" s="38"/>
    </row>
    <row r="289" spans="1:23" x14ac:dyDescent="0.25">
      <c r="A289" s="37"/>
      <c r="D289" s="31"/>
      <c r="R289" s="38"/>
    </row>
    <row r="290" spans="1:23" x14ac:dyDescent="0.25">
      <c r="A290" s="37"/>
      <c r="D290" s="31"/>
      <c r="M290" s="38"/>
    </row>
    <row r="291" spans="1:23" x14ac:dyDescent="0.25">
      <c r="A291" s="37"/>
      <c r="D291" s="31"/>
      <c r="V291" s="38"/>
      <c r="W291" s="51"/>
    </row>
    <row r="292" spans="1:23" x14ac:dyDescent="0.25">
      <c r="A292" s="37"/>
      <c r="D292" s="31"/>
    </row>
    <row r="293" spans="1:23" x14ac:dyDescent="0.25">
      <c r="A293" s="37"/>
      <c r="D293" s="31"/>
      <c r="R293" s="38"/>
    </row>
    <row r="294" spans="1:23" x14ac:dyDescent="0.25">
      <c r="A294" s="37"/>
      <c r="D294" s="31"/>
    </row>
    <row r="295" spans="1:23" x14ac:dyDescent="0.25">
      <c r="A295" s="37"/>
      <c r="D295" s="31"/>
      <c r="R295" s="38"/>
    </row>
    <row r="296" spans="1:23" x14ac:dyDescent="0.25">
      <c r="A296" s="37"/>
      <c r="D296" s="31"/>
      <c r="R296" s="38"/>
    </row>
    <row r="297" spans="1:23" x14ac:dyDescent="0.25">
      <c r="A297" s="37"/>
      <c r="D297" s="31"/>
      <c r="R297" s="38"/>
    </row>
    <row r="298" spans="1:23" x14ac:dyDescent="0.25">
      <c r="A298" s="37"/>
      <c r="D298" s="31"/>
      <c r="R298" s="38"/>
      <c r="V298" s="38"/>
      <c r="W298" s="51"/>
    </row>
    <row r="299" spans="1:23" x14ac:dyDescent="0.25">
      <c r="A299" s="37"/>
      <c r="D299" s="31"/>
    </row>
    <row r="300" spans="1:23" x14ac:dyDescent="0.25">
      <c r="A300" s="37"/>
      <c r="D300" s="31"/>
    </row>
    <row r="301" spans="1:23" x14ac:dyDescent="0.25">
      <c r="A301" s="37"/>
      <c r="D301" s="31"/>
    </row>
    <row r="302" spans="1:23" x14ac:dyDescent="0.25">
      <c r="A302" s="37"/>
      <c r="D302" s="31"/>
    </row>
    <row r="303" spans="1:23" x14ac:dyDescent="0.25">
      <c r="A303" s="37"/>
      <c r="D303" s="31"/>
      <c r="P303" s="38"/>
    </row>
    <row r="304" spans="1:23" x14ac:dyDescent="0.25">
      <c r="A304" s="37"/>
      <c r="D304" s="31"/>
      <c r="R304" s="38"/>
    </row>
    <row r="305" spans="1:22" x14ac:dyDescent="0.25">
      <c r="A305" s="37"/>
      <c r="D305" s="31"/>
      <c r="R305" s="38"/>
    </row>
    <row r="306" spans="1:22" x14ac:dyDescent="0.25">
      <c r="A306" s="37"/>
      <c r="D306" s="31"/>
    </row>
    <row r="307" spans="1:22" x14ac:dyDescent="0.25">
      <c r="A307" s="37"/>
      <c r="D307" s="31"/>
      <c r="R307" s="38"/>
    </row>
    <row r="308" spans="1:22" x14ac:dyDescent="0.25">
      <c r="A308" s="37"/>
      <c r="D308" s="31"/>
      <c r="R308" s="38"/>
    </row>
    <row r="309" spans="1:22" x14ac:dyDescent="0.25">
      <c r="A309" s="37"/>
      <c r="D309" s="31"/>
    </row>
    <row r="310" spans="1:22" x14ac:dyDescent="0.25">
      <c r="A310" s="37"/>
      <c r="D310" s="31"/>
      <c r="R310" s="38"/>
    </row>
    <row r="311" spans="1:22" x14ac:dyDescent="0.25">
      <c r="A311" s="37"/>
      <c r="D311" s="31"/>
      <c r="P311" s="38"/>
      <c r="R311" s="38"/>
    </row>
    <row r="312" spans="1:22" x14ac:dyDescent="0.25">
      <c r="A312" s="37"/>
      <c r="D312" s="31"/>
      <c r="R312" s="38"/>
    </row>
    <row r="313" spans="1:22" x14ac:dyDescent="0.25">
      <c r="A313" s="37"/>
      <c r="D313" s="31"/>
      <c r="R313" s="38"/>
    </row>
    <row r="314" spans="1:22" x14ac:dyDescent="0.25">
      <c r="A314" s="37"/>
      <c r="D314" s="31"/>
      <c r="R314" s="38"/>
      <c r="V314" s="38"/>
    </row>
    <row r="315" spans="1:22" x14ac:dyDescent="0.25">
      <c r="A315" s="37"/>
      <c r="D315" s="31"/>
      <c r="R315" s="38"/>
    </row>
    <row r="316" spans="1:22" x14ac:dyDescent="0.25">
      <c r="A316" s="37"/>
      <c r="D316" s="31"/>
    </row>
    <row r="317" spans="1:22" x14ac:dyDescent="0.25">
      <c r="A317" s="37"/>
      <c r="D317" s="31"/>
    </row>
    <row r="318" spans="1:22" x14ac:dyDescent="0.25">
      <c r="A318" s="37"/>
      <c r="D318" s="31"/>
    </row>
    <row r="319" spans="1:22" x14ac:dyDescent="0.25">
      <c r="A319" s="37"/>
      <c r="D319" s="31"/>
      <c r="R319" s="38"/>
    </row>
    <row r="320" spans="1:22" x14ac:dyDescent="0.25">
      <c r="A320" s="37"/>
      <c r="D320" s="31"/>
      <c r="R320" s="38"/>
    </row>
    <row r="321" spans="1:18" x14ac:dyDescent="0.25">
      <c r="A321" s="37"/>
      <c r="D321" s="31"/>
    </row>
    <row r="322" spans="1:18" x14ac:dyDescent="0.25">
      <c r="A322" s="37"/>
      <c r="D322" s="31"/>
      <c r="R322" s="38"/>
    </row>
    <row r="323" spans="1:18" x14ac:dyDescent="0.25">
      <c r="A323" s="37"/>
      <c r="D323" s="31"/>
    </row>
    <row r="324" spans="1:18" x14ac:dyDescent="0.25">
      <c r="A324" s="37"/>
      <c r="D324" s="31"/>
      <c r="R324" s="38"/>
    </row>
    <row r="325" spans="1:18" x14ac:dyDescent="0.25">
      <c r="A325" s="37"/>
      <c r="D325" s="31"/>
    </row>
    <row r="326" spans="1:18" x14ac:dyDescent="0.25">
      <c r="A326" s="37"/>
      <c r="D326" s="31"/>
    </row>
    <row r="327" spans="1:18" x14ac:dyDescent="0.25">
      <c r="A327" s="37"/>
      <c r="D327" s="31"/>
    </row>
    <row r="328" spans="1:18" x14ac:dyDescent="0.25">
      <c r="A328" s="37"/>
      <c r="D328" s="31"/>
      <c r="M328" s="38"/>
    </row>
    <row r="329" spans="1:18" x14ac:dyDescent="0.25">
      <c r="A329" s="37"/>
      <c r="D329" s="31"/>
    </row>
    <row r="330" spans="1:18" x14ac:dyDescent="0.25">
      <c r="A330" s="37"/>
      <c r="D330" s="31"/>
    </row>
    <row r="331" spans="1:18" x14ac:dyDescent="0.25">
      <c r="A331" s="37"/>
      <c r="D331" s="31"/>
    </row>
    <row r="332" spans="1:18" x14ac:dyDescent="0.25">
      <c r="A332" s="37"/>
      <c r="D332" s="31"/>
      <c r="R332" s="38"/>
    </row>
    <row r="333" spans="1:18" x14ac:dyDescent="0.25">
      <c r="A333" s="37"/>
      <c r="D333" s="31"/>
    </row>
    <row r="334" spans="1:18" x14ac:dyDescent="0.25">
      <c r="A334" s="37"/>
      <c r="D334" s="31"/>
      <c r="R334" s="38"/>
    </row>
    <row r="335" spans="1:18" x14ac:dyDescent="0.25">
      <c r="A335" s="37"/>
      <c r="D335" s="31"/>
    </row>
    <row r="336" spans="1:18" x14ac:dyDescent="0.25">
      <c r="A336" s="37"/>
      <c r="D336" s="31"/>
      <c r="R336" s="38"/>
    </row>
    <row r="337" spans="1:18" x14ac:dyDescent="0.25">
      <c r="A337" s="37"/>
      <c r="D337" s="31"/>
      <c r="R337" s="38"/>
    </row>
    <row r="338" spans="1:18" x14ac:dyDescent="0.25">
      <c r="A338" s="37"/>
      <c r="D338" s="31"/>
    </row>
    <row r="339" spans="1:18" x14ac:dyDescent="0.25">
      <c r="A339" s="37"/>
      <c r="D339" s="31"/>
      <c r="P339" s="38"/>
      <c r="R339" s="38"/>
    </row>
    <row r="340" spans="1:18" x14ac:dyDescent="0.25">
      <c r="A340" s="37"/>
      <c r="D340" s="31"/>
    </row>
    <row r="341" spans="1:18" x14ac:dyDescent="0.25">
      <c r="A341" s="37"/>
      <c r="D341" s="31"/>
      <c r="R341" s="38"/>
    </row>
    <row r="342" spans="1:18" x14ac:dyDescent="0.25">
      <c r="A342" s="37"/>
      <c r="D342" s="31"/>
      <c r="R342" s="38"/>
    </row>
    <row r="343" spans="1:18" x14ac:dyDescent="0.25">
      <c r="A343" s="37"/>
      <c r="D343" s="31"/>
      <c r="R343" s="38"/>
    </row>
    <row r="344" spans="1:18" x14ac:dyDescent="0.25">
      <c r="A344" s="37"/>
      <c r="D344" s="31"/>
      <c r="R344" s="38"/>
    </row>
    <row r="345" spans="1:18" x14ac:dyDescent="0.25">
      <c r="A345" s="37"/>
      <c r="D345" s="31"/>
      <c r="R345" s="38"/>
    </row>
    <row r="346" spans="1:18" x14ac:dyDescent="0.25">
      <c r="A346" s="37"/>
      <c r="D346" s="31"/>
    </row>
    <row r="347" spans="1:18" x14ac:dyDescent="0.25">
      <c r="A347" s="37"/>
      <c r="D347" s="31"/>
      <c r="R347" s="38"/>
    </row>
    <row r="348" spans="1:18" x14ac:dyDescent="0.25">
      <c r="A348" s="37"/>
      <c r="D348" s="31"/>
    </row>
    <row r="349" spans="1:18" x14ac:dyDescent="0.25">
      <c r="A349" s="37"/>
      <c r="D349" s="31"/>
    </row>
    <row r="350" spans="1:18" x14ac:dyDescent="0.25">
      <c r="A350" s="37"/>
      <c r="D350" s="31"/>
      <c r="R350" s="38"/>
    </row>
    <row r="351" spans="1:18" x14ac:dyDescent="0.25">
      <c r="A351" s="37"/>
      <c r="D351" s="31"/>
      <c r="R351" s="38"/>
    </row>
    <row r="352" spans="1:18" x14ac:dyDescent="0.25">
      <c r="A352" s="37"/>
      <c r="D352" s="31"/>
    </row>
    <row r="353" spans="1:18" x14ac:dyDescent="0.25">
      <c r="A353" s="37"/>
      <c r="D353" s="31"/>
      <c r="R353" s="38"/>
    </row>
    <row r="354" spans="1:18" x14ac:dyDescent="0.25">
      <c r="A354" s="37"/>
      <c r="D354" s="31"/>
      <c r="R354" s="38"/>
    </row>
    <row r="355" spans="1:18" x14ac:dyDescent="0.25">
      <c r="A355" s="37"/>
      <c r="D355" s="31"/>
      <c r="R355" s="38"/>
    </row>
    <row r="356" spans="1:18" x14ac:dyDescent="0.25">
      <c r="A356" s="37"/>
      <c r="D356" s="31"/>
      <c r="R356" s="38"/>
    </row>
    <row r="357" spans="1:18" x14ac:dyDescent="0.25">
      <c r="A357" s="37"/>
      <c r="D357" s="31"/>
      <c r="R357" s="38"/>
    </row>
    <row r="358" spans="1:18" x14ac:dyDescent="0.25">
      <c r="A358" s="37"/>
      <c r="D358" s="31"/>
      <c r="R358" s="38"/>
    </row>
    <row r="359" spans="1:18" x14ac:dyDescent="0.25">
      <c r="A359" s="37"/>
      <c r="D359" s="31"/>
      <c r="R359" s="38"/>
    </row>
    <row r="360" spans="1:18" x14ac:dyDescent="0.25">
      <c r="A360" s="37"/>
      <c r="D360" s="31"/>
      <c r="R360" s="38"/>
    </row>
    <row r="361" spans="1:18" x14ac:dyDescent="0.25">
      <c r="A361" s="37"/>
      <c r="D361" s="31"/>
    </row>
    <row r="362" spans="1:18" x14ac:dyDescent="0.25">
      <c r="A362" s="37"/>
      <c r="D362" s="31"/>
      <c r="R362" s="38"/>
    </row>
    <row r="363" spans="1:18" x14ac:dyDescent="0.25">
      <c r="A363" s="37"/>
      <c r="D363" s="31"/>
      <c r="O363" s="38"/>
      <c r="R363" s="38"/>
    </row>
    <row r="364" spans="1:18" x14ac:dyDescent="0.25">
      <c r="A364" s="37"/>
      <c r="D364" s="31"/>
      <c r="R364" s="38"/>
    </row>
    <row r="365" spans="1:18" x14ac:dyDescent="0.25">
      <c r="A365" s="37"/>
      <c r="D365" s="31"/>
      <c r="R365" s="38"/>
    </row>
    <row r="366" spans="1:18" x14ac:dyDescent="0.25">
      <c r="A366" s="37"/>
      <c r="D366" s="31"/>
      <c r="R366" s="38"/>
    </row>
    <row r="367" spans="1:18" x14ac:dyDescent="0.25">
      <c r="A367" s="37"/>
      <c r="D367" s="31"/>
      <c r="R367" s="38"/>
    </row>
    <row r="368" spans="1:18" x14ac:dyDescent="0.25">
      <c r="A368" s="37"/>
      <c r="D368" s="31"/>
      <c r="R368" s="38"/>
    </row>
    <row r="369" spans="1:18" x14ac:dyDescent="0.25">
      <c r="A369" s="37"/>
      <c r="D369" s="31"/>
      <c r="R369" s="38"/>
    </row>
    <row r="370" spans="1:18" x14ac:dyDescent="0.25">
      <c r="A370" s="37"/>
      <c r="D370" s="31"/>
      <c r="R370" s="38"/>
    </row>
  </sheetData>
  <sortState xmlns:xlrd2="http://schemas.microsoft.com/office/spreadsheetml/2017/richdata2" ref="A12:AA199">
    <sortCondition ref="A12:A1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CT</vt:lpstr>
      <vt:lpstr>MA</vt:lpstr>
      <vt:lpstr>RI</vt:lpstr>
      <vt:lpstr>VT</vt:lpstr>
      <vt:lpstr>NH</vt:lpstr>
      <vt:lpstr>MAINE</vt:lpstr>
      <vt:lpstr>ALL 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L. Solari</dc:creator>
  <cp:lastModifiedBy>Larry Carboni</cp:lastModifiedBy>
  <dcterms:created xsi:type="dcterms:W3CDTF">2019-05-29T14:26:18Z</dcterms:created>
  <dcterms:modified xsi:type="dcterms:W3CDTF">2023-03-02T22:06:18Z</dcterms:modified>
</cp:coreProperties>
</file>