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yan O'Neil\Documents\Work\Peer Data\Q2 Peer Data Files\"/>
    </mc:Choice>
  </mc:AlternateContent>
  <xr:revisionPtr revIDLastSave="0" documentId="13_ncr:1_{1697C133-FC6C-46E4-B20E-9DFACA76E2B1}" xr6:coauthVersionLast="45" xr6:coauthVersionMax="45" xr10:uidLastSave="{00000000-0000-0000-0000-000000000000}"/>
  <bookViews>
    <workbookView xWindow="-108" yWindow="-108" windowWidth="23256" windowHeight="11964" activeTab="6" xr2:uid="{00000000-000D-0000-FFFF-FFFF00000000}"/>
  </bookViews>
  <sheets>
    <sheet name="CT" sheetId="1" r:id="rId1"/>
    <sheet name="MA" sheetId="2" r:id="rId2"/>
    <sheet name="RI" sheetId="3" r:id="rId3"/>
    <sheet name="VT" sheetId="4" r:id="rId4"/>
    <sheet name="NH" sheetId="5" r:id="rId5"/>
    <sheet name="MAINE" sheetId="6" r:id="rId6"/>
    <sheet name="ALL NE" sheetId="7" r:id="rId7"/>
  </sheets>
  <definedNames>
    <definedName name="_xlnm._FilterDatabase" localSheetId="6" hidden="1">'ALL NE'!#REF!</definedName>
  </definedNames>
  <calcPr calcId="181029"/>
</workbook>
</file>

<file path=xl/calcChain.xml><?xml version="1.0" encoding="utf-8"?>
<calcChain xmlns="http://schemas.openxmlformats.org/spreadsheetml/2006/main">
  <c r="AA10" i="7" l="1"/>
  <c r="AB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M10" i="7"/>
  <c r="AB8" i="6" l="1"/>
  <c r="M8" i="6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M8" i="5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M8" i="2"/>
  <c r="AB8" i="4"/>
  <c r="P6" i="1"/>
  <c r="Q6" i="1"/>
  <c r="R6" i="1"/>
  <c r="S6" i="1"/>
  <c r="T6" i="1"/>
  <c r="U6" i="1"/>
  <c r="V6" i="1"/>
  <c r="W6" i="1"/>
  <c r="X6" i="1"/>
  <c r="Y6" i="1"/>
  <c r="Z6" i="1"/>
  <c r="AA6" i="1"/>
  <c r="AB6" i="1"/>
  <c r="AB6" i="6" s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M8" i="1"/>
  <c r="AB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M8" i="3"/>
  <c r="AB6" i="5" l="1"/>
  <c r="AB6" i="2"/>
  <c r="AB6" i="3"/>
  <c r="AB6" i="4"/>
  <c r="M6" i="1" l="1"/>
  <c r="N6" i="1"/>
  <c r="O6" i="1"/>
  <c r="AA6" i="6" l="1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A3" i="4"/>
  <c r="A3" i="6"/>
  <c r="A3" i="7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A3" i="5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A3" i="3"/>
  <c r="A3" i="2"/>
</calcChain>
</file>

<file path=xl/sharedStrings.xml><?xml version="1.0" encoding="utf-8"?>
<sst xmlns="http://schemas.openxmlformats.org/spreadsheetml/2006/main" count="1435" uniqueCount="414">
  <si>
    <t>Bankwell Bank</t>
  </si>
  <si>
    <t>New Canaan</t>
  </si>
  <si>
    <t>CT</t>
  </si>
  <si>
    <t>Chelsea Groton Bank</t>
  </si>
  <si>
    <t>Norwich</t>
  </si>
  <si>
    <t>Canton</t>
  </si>
  <si>
    <t>Westport</t>
  </si>
  <si>
    <t>Dime Bank</t>
  </si>
  <si>
    <t>Essex Savings Bank</t>
  </si>
  <si>
    <t>Essex</t>
  </si>
  <si>
    <t>Fairfield County Bank</t>
  </si>
  <si>
    <t>Ridgefield</t>
  </si>
  <si>
    <t>Fieldpoint Private Bank &amp; Trust</t>
  </si>
  <si>
    <t>Greenwich</t>
  </si>
  <si>
    <t>First County Bank</t>
  </si>
  <si>
    <t>Stamford</t>
  </si>
  <si>
    <t>Ion Bank</t>
  </si>
  <si>
    <t>Naugatuck</t>
  </si>
  <si>
    <t>Jewett City Savings Bank</t>
  </si>
  <si>
    <t>Jewett City</t>
  </si>
  <si>
    <t>Darien</t>
  </si>
  <si>
    <t>Liberty Bank</t>
  </si>
  <si>
    <t>Middletown</t>
  </si>
  <si>
    <t>Litchfield Bancorp</t>
  </si>
  <si>
    <t>Litchfield</t>
  </si>
  <si>
    <t>Newtown Savings Bank</t>
  </si>
  <si>
    <t>Newtown</t>
  </si>
  <si>
    <t>Northwest Community Bank</t>
  </si>
  <si>
    <t>Winsted</t>
  </si>
  <si>
    <t>Patriot Bank, National Association</t>
  </si>
  <si>
    <t>Bridgeport</t>
  </si>
  <si>
    <t>Salisbury Bank and Trust Company</t>
  </si>
  <si>
    <t>Lakeville</t>
  </si>
  <si>
    <t>Savings Bank of Danbury</t>
  </si>
  <si>
    <t>Danbury</t>
  </si>
  <si>
    <t>Stafford Savings Bank</t>
  </si>
  <si>
    <t>Stafford Springs</t>
  </si>
  <si>
    <t>New Haven</t>
  </si>
  <si>
    <t>Cos Cob</t>
  </si>
  <si>
    <t>Guilford</t>
  </si>
  <si>
    <t>Milford</t>
  </si>
  <si>
    <t>Salisbury</t>
  </si>
  <si>
    <t>Torrington</t>
  </si>
  <si>
    <t>Thomaston Savings Bank</t>
  </si>
  <si>
    <t>Thomaston</t>
  </si>
  <si>
    <t>Union Savings Bank</t>
  </si>
  <si>
    <t>Waterbury</t>
  </si>
  <si>
    <t>Windsor</t>
  </si>
  <si>
    <t>Abington</t>
  </si>
  <si>
    <t>MA</t>
  </si>
  <si>
    <t>Adams Community Bank</t>
  </si>
  <si>
    <t>Adams</t>
  </si>
  <si>
    <t>Boston</t>
  </si>
  <si>
    <t>Athol Savings Bank</t>
  </si>
  <si>
    <t>Athol</t>
  </si>
  <si>
    <t>Avidia Bank</t>
  </si>
  <si>
    <t>Hudson</t>
  </si>
  <si>
    <t>Bank of Easton</t>
  </si>
  <si>
    <t>North Easton</t>
  </si>
  <si>
    <t>Gloucester</t>
  </si>
  <si>
    <t>Bay State Savings Bank</t>
  </si>
  <si>
    <t>Worcester</t>
  </si>
  <si>
    <t>Swansea</t>
  </si>
  <si>
    <t>Berkshire Bank</t>
  </si>
  <si>
    <t>Pittsfield</t>
  </si>
  <si>
    <t>Bridgewater Savings Bank</t>
  </si>
  <si>
    <t>Raynham</t>
  </si>
  <si>
    <t>Bristol County Savings Bank</t>
  </si>
  <si>
    <t>Taunton</t>
  </si>
  <si>
    <t>Brookline</t>
  </si>
  <si>
    <t>Cambridge Savings Bank</t>
  </si>
  <si>
    <t>Cambridge</t>
  </si>
  <si>
    <t>Cambridge Trust Company</t>
  </si>
  <si>
    <t>Cape Ann Savings Bank</t>
  </si>
  <si>
    <t>Yarmouth Port</t>
  </si>
  <si>
    <t>Century Bank and Trust Company</t>
  </si>
  <si>
    <t>Somerville</t>
  </si>
  <si>
    <t>Charles River Bank</t>
  </si>
  <si>
    <t>Medway</t>
  </si>
  <si>
    <t>Clinton Savings Bank</t>
  </si>
  <si>
    <t>Clinton</t>
  </si>
  <si>
    <t>Coastal Heritage Bank</t>
  </si>
  <si>
    <t>Weymouth</t>
  </si>
  <si>
    <t>Colonial Federal Savings Bank</t>
  </si>
  <si>
    <t>Quincy</t>
  </si>
  <si>
    <t>Hyde Park</t>
  </si>
  <si>
    <t>Cornerstone Bank</t>
  </si>
  <si>
    <t>Spencer</t>
  </si>
  <si>
    <t>Country Bank for Savings</t>
  </si>
  <si>
    <t>Ware</t>
  </si>
  <si>
    <t>Franklin</t>
  </si>
  <si>
    <t>Dedham Institution for Savings</t>
  </si>
  <si>
    <t>Dedham</t>
  </si>
  <si>
    <t>Eagle Bank</t>
  </si>
  <si>
    <t>Everett</t>
  </si>
  <si>
    <t>East Boston Savings Bank</t>
  </si>
  <si>
    <t>East Cambridge Savings Bank</t>
  </si>
  <si>
    <t>Eastern Bank</t>
  </si>
  <si>
    <t>Easthampton Savings Bank</t>
  </si>
  <si>
    <t>Easthampton</t>
  </si>
  <si>
    <t>Enterprise Bank and Trust Company</t>
  </si>
  <si>
    <t>Lowell</t>
  </si>
  <si>
    <t>Envision Bank</t>
  </si>
  <si>
    <t>Randolph</t>
  </si>
  <si>
    <t>Fall River Five Cents Savings Bank</t>
  </si>
  <si>
    <t>Fall River</t>
  </si>
  <si>
    <t>Fitchburg</t>
  </si>
  <si>
    <t>Florence Bank</t>
  </si>
  <si>
    <t>Florence</t>
  </si>
  <si>
    <t>Foxboro Federal Savings</t>
  </si>
  <si>
    <t>Foxboro</t>
  </si>
  <si>
    <t>Greenfield</t>
  </si>
  <si>
    <t>Greenfield Savings Bank</t>
  </si>
  <si>
    <t>Brockton</t>
  </si>
  <si>
    <t>Haverhill Bank</t>
  </si>
  <si>
    <t>Haverhill</t>
  </si>
  <si>
    <t>Hingham Institution for Savings</t>
  </si>
  <si>
    <t>Hingham</t>
  </si>
  <si>
    <t>Hometown Bank</t>
  </si>
  <si>
    <t>Oxford</t>
  </si>
  <si>
    <t>Newburyport</t>
  </si>
  <si>
    <t>Leader Bank, National Association</t>
  </si>
  <si>
    <t>Arlington</t>
  </si>
  <si>
    <t>Lee Bank</t>
  </si>
  <si>
    <t>Lee</t>
  </si>
  <si>
    <t>Main Street Bank</t>
  </si>
  <si>
    <t>Marlborough</t>
  </si>
  <si>
    <t>Mansfield</t>
  </si>
  <si>
    <t>Marblehead Bank</t>
  </si>
  <si>
    <t>Marblehead</t>
  </si>
  <si>
    <t>Martha's Vineyard Savings Bank</t>
  </si>
  <si>
    <t>Edgartown</t>
  </si>
  <si>
    <t>Mechanics Cooperative Bank</t>
  </si>
  <si>
    <t>Methuen</t>
  </si>
  <si>
    <t>Middlesex Federal Savings, F.A.</t>
  </si>
  <si>
    <t>Middlesex Savings Bank</t>
  </si>
  <si>
    <t>Natick</t>
  </si>
  <si>
    <t>Milford Federal Bank</t>
  </si>
  <si>
    <t>Millbury National Bank</t>
  </si>
  <si>
    <t>Millbury</t>
  </si>
  <si>
    <t>Monson Savings Bank</t>
  </si>
  <si>
    <t>Monson</t>
  </si>
  <si>
    <t>North Adams</t>
  </si>
  <si>
    <t>Framingham</t>
  </si>
  <si>
    <t>Needham Bank</t>
  </si>
  <si>
    <t>Needham</t>
  </si>
  <si>
    <t>Newburyport Five Cents Savings Bank</t>
  </si>
  <si>
    <t>North Brookfield Savings Bank</t>
  </si>
  <si>
    <t>North Brookfield</t>
  </si>
  <si>
    <t>North Easton Savings Bank</t>
  </si>
  <si>
    <t>South Easton</t>
  </si>
  <si>
    <t>Peabody</t>
  </si>
  <si>
    <t>Northern Bank &amp; Trust Company</t>
  </si>
  <si>
    <t>Woburn</t>
  </si>
  <si>
    <t>Northmark Bank</t>
  </si>
  <si>
    <t>North Andover</t>
  </si>
  <si>
    <t>Norwood</t>
  </si>
  <si>
    <t>Patriot Community Bank</t>
  </si>
  <si>
    <t>Holyoke</t>
  </si>
  <si>
    <t>Radius Bank</t>
  </si>
  <si>
    <t>Reading</t>
  </si>
  <si>
    <t>Rockland Trust Company</t>
  </si>
  <si>
    <t>Rockland</t>
  </si>
  <si>
    <t>Rollstone Bank &amp; Trust</t>
  </si>
  <si>
    <t>Salem Five Cents Savings Bank</t>
  </si>
  <si>
    <t>Salem</t>
  </si>
  <si>
    <t>Southbridge</t>
  </si>
  <si>
    <t>Seamen's Bank</t>
  </si>
  <si>
    <t>Provincetown</t>
  </si>
  <si>
    <t>South Shore Bank</t>
  </si>
  <si>
    <t>South Weymouth</t>
  </si>
  <si>
    <t>Stoneham</t>
  </si>
  <si>
    <t>Stoughton</t>
  </si>
  <si>
    <t>Harwich Port</t>
  </si>
  <si>
    <t>Roslindale</t>
  </si>
  <si>
    <t>Amesbury</t>
  </si>
  <si>
    <t>Wakefield</t>
  </si>
  <si>
    <t>Auburndale</t>
  </si>
  <si>
    <t>Whitinsville</t>
  </si>
  <si>
    <t>Walpole</t>
  </si>
  <si>
    <t>Washington Savings Bank</t>
  </si>
  <si>
    <t>Watertown Savings Bank</t>
  </si>
  <si>
    <t>Watertown</t>
  </si>
  <si>
    <t>Webster Five Cents Savings Bank</t>
  </si>
  <si>
    <t>Webster</t>
  </si>
  <si>
    <t>Westfield Bank</t>
  </si>
  <si>
    <t>Westfield</t>
  </si>
  <si>
    <t>Winchester Co-operative Bank</t>
  </si>
  <si>
    <t>Winchester</t>
  </si>
  <si>
    <t>Winchester Savings Bank</t>
  </si>
  <si>
    <t>Winter Hill Bank, FSB</t>
  </si>
  <si>
    <t>Wrentham Co-operative Bank</t>
  </si>
  <si>
    <t>Wrentham</t>
  </si>
  <si>
    <t>Bank Rhode Island</t>
  </si>
  <si>
    <t>Providence</t>
  </si>
  <si>
    <t>RI</t>
  </si>
  <si>
    <t>Newport</t>
  </si>
  <si>
    <t>Centreville Bank</t>
  </si>
  <si>
    <t>West Warwick</t>
  </si>
  <si>
    <t>Freedom National Bank</t>
  </si>
  <si>
    <t>Greenville</t>
  </si>
  <si>
    <t>Home Loan Investment Bank, F.S.B.</t>
  </si>
  <si>
    <t>Warwick</t>
  </si>
  <si>
    <t>Westerly</t>
  </si>
  <si>
    <t>Community National Bank</t>
  </si>
  <si>
    <t>Derby</t>
  </si>
  <si>
    <t>VT</t>
  </si>
  <si>
    <t>Ledyard National Bank</t>
  </si>
  <si>
    <t>Northfield Savings Bank</t>
  </si>
  <si>
    <t>Northfield</t>
  </si>
  <si>
    <t>Passumpsic Savings Bank</t>
  </si>
  <si>
    <t>Saint Johnsbury</t>
  </si>
  <si>
    <t>Peoples Trust Company of St. Albans</t>
  </si>
  <si>
    <t>Saint Albans</t>
  </si>
  <si>
    <t>Bennington</t>
  </si>
  <si>
    <t>Brattleboro</t>
  </si>
  <si>
    <t>Orwell</t>
  </si>
  <si>
    <t>Middlebury</t>
  </si>
  <si>
    <t>Union Bank</t>
  </si>
  <si>
    <t>Morrisville</t>
  </si>
  <si>
    <t>Wells River Savings Bank</t>
  </si>
  <si>
    <t>Wells River</t>
  </si>
  <si>
    <t>Bank of New England</t>
  </si>
  <si>
    <t>NH</t>
  </si>
  <si>
    <t>Bank of New Hampshire</t>
  </si>
  <si>
    <t>Laconia</t>
  </si>
  <si>
    <t>Claremont Savings Bank</t>
  </si>
  <si>
    <t>Claremont</t>
  </si>
  <si>
    <t>Dover</t>
  </si>
  <si>
    <t>Franklin Savings Bank</t>
  </si>
  <si>
    <t>Mascoma Bank</t>
  </si>
  <si>
    <t>Lebanon</t>
  </si>
  <si>
    <t>Meredith Village Savings Bank</t>
  </si>
  <si>
    <t>Meredith</t>
  </si>
  <si>
    <t>Merrimack County Savings Bank</t>
  </si>
  <si>
    <t>Concord</t>
  </si>
  <si>
    <t>Northway Bank</t>
  </si>
  <si>
    <t>Berlin</t>
  </si>
  <si>
    <t>Portsmouth</t>
  </si>
  <si>
    <t>Piscataqua Savings Bank</t>
  </si>
  <si>
    <t>Primary Bank</t>
  </si>
  <si>
    <t>Bedford</t>
  </si>
  <si>
    <t>Profile Bank</t>
  </si>
  <si>
    <t>Rochester</t>
  </si>
  <si>
    <t>Savings Bank of Walpole</t>
  </si>
  <si>
    <t>Sugar River Bank</t>
  </si>
  <si>
    <t>Woodsville Guaranty Savings Bank</t>
  </si>
  <si>
    <t>Woodsville</t>
  </si>
  <si>
    <t>Androscoggin Savings Bank</t>
  </si>
  <si>
    <t>Lewiston</t>
  </si>
  <si>
    <t>ME</t>
  </si>
  <si>
    <t>Caribou</t>
  </si>
  <si>
    <t>Auburn Savings Bank, FSB</t>
  </si>
  <si>
    <t>Auburn</t>
  </si>
  <si>
    <t>Bangor Savings Bank</t>
  </si>
  <si>
    <t>Bangor</t>
  </si>
  <si>
    <t>Bar Harbor Bank &amp; Trust</t>
  </si>
  <si>
    <t>Bar Harbor</t>
  </si>
  <si>
    <t>Bar Harbor Savings and Loan Association</t>
  </si>
  <si>
    <t>Bath Savings Institution</t>
  </si>
  <si>
    <t>Bath</t>
  </si>
  <si>
    <t>Biddeford</t>
  </si>
  <si>
    <t>Damariscotta Bank &amp; Trust Co.</t>
  </si>
  <si>
    <t>Damariscotta</t>
  </si>
  <si>
    <t>First National Bank</t>
  </si>
  <si>
    <t>Farmington</t>
  </si>
  <si>
    <t>Gorham Savings Bank</t>
  </si>
  <si>
    <t>Gorham</t>
  </si>
  <si>
    <t>Katahdin Trust Company</t>
  </si>
  <si>
    <t>Patten</t>
  </si>
  <si>
    <t>Waterville</t>
  </si>
  <si>
    <t>Kennebec Savings Bank</t>
  </si>
  <si>
    <t>Augusta</t>
  </si>
  <si>
    <t>Kennebunk Savings Bank</t>
  </si>
  <si>
    <t>Kennebunk</t>
  </si>
  <si>
    <t>Machias Savings Bank</t>
  </si>
  <si>
    <t>Machias</t>
  </si>
  <si>
    <t>Northeast Bank</t>
  </si>
  <si>
    <t>Norway Savings Bank</t>
  </si>
  <si>
    <t>Norway</t>
  </si>
  <si>
    <t>Rockland Savings Bank, FSB</t>
  </si>
  <si>
    <t>Saco &amp; Biddeford Savings Institution</t>
  </si>
  <si>
    <t>Saco</t>
  </si>
  <si>
    <t>Sanford</t>
  </si>
  <si>
    <t>Skowhegan Savings Bank</t>
  </si>
  <si>
    <t>Skowhegan</t>
  </si>
  <si>
    <t>Camden</t>
  </si>
  <si>
    <t>Connecticut Banks</t>
  </si>
  <si>
    <t>Peer Data</t>
  </si>
  <si>
    <t>Name</t>
  </si>
  <si>
    <t>City</t>
  </si>
  <si>
    <t>State</t>
  </si>
  <si>
    <t>Report Date</t>
  </si>
  <si>
    <t>Total Assets</t>
  </si>
  <si>
    <t>Net Loans</t>
  </si>
  <si>
    <t>Allowance for Loan Losses</t>
  </si>
  <si>
    <t>OREO</t>
  </si>
  <si>
    <t>Total Equity</t>
  </si>
  <si>
    <t>Non-Performing Loans</t>
  </si>
  <si>
    <t>Loans Past Due 30-89 Days</t>
  </si>
  <si>
    <t>Loans Past Due Over 90 Days and Accruing</t>
  </si>
  <si>
    <t>Yield on Earning Assets</t>
  </si>
  <si>
    <t>Cost of Funds</t>
  </si>
  <si>
    <t>NIM</t>
  </si>
  <si>
    <t>ROA</t>
  </si>
  <si>
    <t>ROE</t>
  </si>
  <si>
    <t>Net Charge-offs to Loans</t>
  </si>
  <si>
    <t>Efficiency Ratio</t>
  </si>
  <si>
    <t>ALLL to Loans</t>
  </si>
  <si>
    <t>ALLL to NPLs</t>
  </si>
  <si>
    <t>NPAs to Assets</t>
  </si>
  <si>
    <t>NPLs to Loans</t>
  </si>
  <si>
    <t>Leverage Ratio</t>
  </si>
  <si>
    <t>Tier 1 Risk Based Ratio</t>
  </si>
  <si>
    <t>Total Risk Based Ratio</t>
  </si>
  <si>
    <t>Common Equity Tier 1 Ratio</t>
  </si>
  <si>
    <t>National Average $100 million to $1.0 Billion</t>
  </si>
  <si>
    <t>Connecticut Bank Average</t>
  </si>
  <si>
    <t>First Bank of Greenwich</t>
  </si>
  <si>
    <t>Guilford Savings Bank</t>
  </si>
  <si>
    <t>Milford Bank</t>
  </si>
  <si>
    <t>National Iron Bank</t>
  </si>
  <si>
    <t>Torrington Savings Bank</t>
  </si>
  <si>
    <t>Massachusetts Banks</t>
  </si>
  <si>
    <t>Bank of Canton</t>
  </si>
  <si>
    <t>Cape Cod Five Cents Savings Bank</t>
  </si>
  <si>
    <t>Cooperative Bank</t>
  </si>
  <si>
    <t>Lowell Five Cent Savings Bank</t>
  </si>
  <si>
    <t>National Grand Bank of Marblehead</t>
  </si>
  <si>
    <t>Provident Bank</t>
  </si>
  <si>
    <t>Village Bank</t>
  </si>
  <si>
    <t>Savings Bank</t>
  </si>
  <si>
    <t>Rhode Island Banks</t>
  </si>
  <si>
    <t>Rhode Island Bank Average</t>
  </si>
  <si>
    <t>Vermont Banks</t>
  </si>
  <si>
    <t>Vermont Bank Average</t>
  </si>
  <si>
    <t>Bank of Bennington</t>
  </si>
  <si>
    <t>First National Bank of Orwell</t>
  </si>
  <si>
    <t>National Bank of Middlebury</t>
  </si>
  <si>
    <t>New Hampshire Banks</t>
  </si>
  <si>
    <t>Leveraged Ratio</t>
  </si>
  <si>
    <t>New Hampshire Bank Average</t>
  </si>
  <si>
    <t>Maine Banks</t>
  </si>
  <si>
    <t>Maine Bank Average</t>
  </si>
  <si>
    <t>All New England Banks</t>
  </si>
  <si>
    <t>National Averages $1.0 Billion to $10.0 Billion</t>
  </si>
  <si>
    <t>Camden National Bank</t>
  </si>
  <si>
    <t>Massachusetts Bank Average</t>
  </si>
  <si>
    <t>Aroostook County Federal Savings and Loan Association</t>
  </si>
  <si>
    <t>First Federal Savings and Loan Association of Bath</t>
  </si>
  <si>
    <t>Kennebec Federal Savings and Loan Association of Waterville</t>
  </si>
  <si>
    <t>New Valley Bank &amp; Trust</t>
  </si>
  <si>
    <t>Springfield</t>
  </si>
  <si>
    <t>Windsor Federal Savings and Loan Association</t>
  </si>
  <si>
    <t>Brattleboro Savings and Loan Association</t>
  </si>
  <si>
    <t>First Seacoast Bank</t>
  </si>
  <si>
    <t>Eastern Connecticut Savings Bank</t>
  </si>
  <si>
    <t>New Haven Bank</t>
  </si>
  <si>
    <t>Abington Bank</t>
  </si>
  <si>
    <t>Brookline Bank</t>
  </si>
  <si>
    <t>Groton</t>
  </si>
  <si>
    <t>Collinsville Bank</t>
  </si>
  <si>
    <t>DR Bank</t>
  </si>
  <si>
    <t>Ethic</t>
  </si>
  <si>
    <t>Pentucket Bank</t>
  </si>
  <si>
    <t>Merrimack</t>
  </si>
  <si>
    <t>East Greenwich</t>
  </si>
  <si>
    <t>Portland</t>
  </si>
  <si>
    <t>Tewksbury</t>
  </si>
  <si>
    <t>Nashua</t>
  </si>
  <si>
    <t>Bankgloucester</t>
  </si>
  <si>
    <t>Banknewport</t>
  </si>
  <si>
    <t>Baycoast Bank</t>
  </si>
  <si>
    <t>Boston Trust Walden Company</t>
  </si>
  <si>
    <t>Canton Co-Operative Bank</t>
  </si>
  <si>
    <t>Cape Cod Co-Operative Bank</t>
  </si>
  <si>
    <t>Commonwealth Co-Operative Bank</t>
  </si>
  <si>
    <t>Dean Co-Operative Bank</t>
  </si>
  <si>
    <t>Everett Co-Operative Bank</t>
  </si>
  <si>
    <t>Fidelity Personal Trust Company, FSB</t>
  </si>
  <si>
    <t>Greenfield Co-Operative Bank</t>
  </si>
  <si>
    <t>Harborone Bank</t>
  </si>
  <si>
    <t>Independence Bank</t>
  </si>
  <si>
    <t>Maine Community Bank</t>
  </si>
  <si>
    <t>Mansfield Co-Operative Bank</t>
  </si>
  <si>
    <t>Methuen Co-Operative Bank</t>
  </si>
  <si>
    <t>Millyard Bank</t>
  </si>
  <si>
    <t>Mountainone Bank</t>
  </si>
  <si>
    <t>Mutualone Bank</t>
  </si>
  <si>
    <t>North Cambridge Co-Operative Bank</t>
  </si>
  <si>
    <t>North Shore Bank, A Co-Operative Bank</t>
  </si>
  <si>
    <t>Norwood Co-Operative Bank</t>
  </si>
  <si>
    <t>Oneunited Bank</t>
  </si>
  <si>
    <t>Partners Bank of New England</t>
  </si>
  <si>
    <t>Peoplesbank</t>
  </si>
  <si>
    <t>Pittsfield Co-Operative Bank</t>
  </si>
  <si>
    <t>Reading Co-Operative Bank</t>
  </si>
  <si>
    <t>Salem Co-Operative Bank</t>
  </si>
  <si>
    <t>Savers Co-Operative Bank</t>
  </si>
  <si>
    <t>Stonehambank, A Co-Operative Bank</t>
  </si>
  <si>
    <t>Stoughton Co-Operative Bank</t>
  </si>
  <si>
    <t>Unibank for Savings</t>
  </si>
  <si>
    <t>Wakefield Co-Operative Bank</t>
  </si>
  <si>
    <t>Walpole Co-Operative Bank</t>
  </si>
  <si>
    <t>Winchester Co-Operative Bank</t>
  </si>
  <si>
    <t>Wrentham Co-Operative Bank</t>
  </si>
  <si>
    <t>Operating Income to Assets</t>
  </si>
  <si>
    <t>Connecticut Community Bank</t>
  </si>
  <si>
    <t>People's United Bank</t>
  </si>
  <si>
    <t>Webster Bank</t>
  </si>
  <si>
    <t>Institution for Savings In Newburyport</t>
  </si>
  <si>
    <t>As of and for the 6-Month Period Ending June 30, 2020</t>
  </si>
  <si>
    <t>Washington Trust Company</t>
  </si>
  <si>
    <t>All New England Bank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</si>
</sst>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CE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rgb="FF40315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18" fillId="33" borderId="0" xfId="0" applyFont="1" applyFill="1" applyBorder="1"/>
    <xf numFmtId="0" fontId="19" fillId="33" borderId="0" xfId="0" applyFont="1" applyFill="1" applyBorder="1" applyAlignment="1">
      <alignment horizontal="center"/>
    </xf>
    <xf numFmtId="0" fontId="19" fillId="33" borderId="0" xfId="0" applyFont="1" applyFill="1" applyBorder="1"/>
    <xf numFmtId="0" fontId="24" fillId="0" borderId="0" xfId="0" applyFont="1"/>
    <xf numFmtId="0" fontId="21" fillId="33" borderId="0" xfId="0" applyFont="1" applyFill="1" applyBorder="1"/>
    <xf numFmtId="0" fontId="22" fillId="33" borderId="0" xfId="0" applyFont="1" applyFill="1" applyBorder="1" applyAlignment="1">
      <alignment horizontal="center"/>
    </xf>
    <xf numFmtId="0" fontId="22" fillId="33" borderId="0" xfId="0" applyFont="1" applyFill="1" applyBorder="1"/>
    <xf numFmtId="15" fontId="23" fillId="33" borderId="0" xfId="0" quotePrefix="1" applyNumberFormat="1" applyFont="1" applyFill="1" applyBorder="1"/>
    <xf numFmtId="0" fontId="25" fillId="34" borderId="0" xfId="0" applyFont="1" applyFill="1" applyBorder="1" applyAlignment="1">
      <alignment horizontal="center" wrapText="1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43" fontId="24" fillId="0" borderId="0" xfId="1" applyFont="1" applyBorder="1"/>
    <xf numFmtId="0" fontId="26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right" wrapText="1"/>
    </xf>
    <xf numFmtId="43" fontId="24" fillId="0" borderId="0" xfId="1" applyFont="1" applyFill="1" applyBorder="1" applyAlignment="1">
      <alignment horizontal="right" wrapText="1"/>
    </xf>
    <xf numFmtId="43" fontId="24" fillId="0" borderId="0" xfId="0" applyNumberFormat="1" applyFont="1" applyBorder="1" applyAlignment="1">
      <alignment horizontal="right" wrapText="1"/>
    </xf>
    <xf numFmtId="0" fontId="24" fillId="0" borderId="0" xfId="0" applyFont="1" applyAlignment="1">
      <alignment horizontal="right"/>
    </xf>
    <xf numFmtId="0" fontId="26" fillId="0" borderId="0" xfId="0" applyFont="1" applyFill="1" applyBorder="1" applyAlignment="1"/>
    <xf numFmtId="0" fontId="24" fillId="0" borderId="0" xfId="0" applyFont="1" applyFill="1" applyBorder="1" applyAlignment="1"/>
    <xf numFmtId="43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Alignment="1"/>
    <xf numFmtId="0" fontId="24" fillId="0" borderId="0" xfId="0" applyFont="1" applyBorder="1" applyAlignment="1">
      <alignment horizontal="right"/>
    </xf>
    <xf numFmtId="0" fontId="25" fillId="35" borderId="0" xfId="0" applyFont="1" applyFill="1" applyBorder="1" applyAlignment="1">
      <alignment horizontal="center" wrapText="1"/>
    </xf>
    <xf numFmtId="43" fontId="24" fillId="0" borderId="0" xfId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/>
    <xf numFmtId="0" fontId="26" fillId="0" borderId="0" xfId="0" applyFont="1" applyFill="1" applyBorder="1" applyAlignment="1">
      <alignment horizontal="left" wrapText="1"/>
    </xf>
    <xf numFmtId="0" fontId="25" fillId="36" borderId="0" xfId="0" applyFont="1" applyFill="1" applyBorder="1" applyAlignment="1">
      <alignment horizontal="center" wrapText="1"/>
    </xf>
    <xf numFmtId="0" fontId="25" fillId="37" borderId="0" xfId="0" applyFont="1" applyFill="1" applyBorder="1" applyAlignment="1">
      <alignment horizontal="center" wrapText="1"/>
    </xf>
    <xf numFmtId="0" fontId="25" fillId="38" borderId="0" xfId="0" applyFont="1" applyFill="1" applyBorder="1" applyAlignment="1">
      <alignment horizontal="center" wrapText="1"/>
    </xf>
    <xf numFmtId="0" fontId="25" fillId="39" borderId="0" xfId="0" applyFont="1" applyFill="1" applyBorder="1" applyAlignment="1">
      <alignment horizontal="center" wrapText="1"/>
    </xf>
    <xf numFmtId="0" fontId="20" fillId="0" borderId="0" xfId="0" applyFont="1"/>
    <xf numFmtId="0" fontId="19" fillId="33" borderId="0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right"/>
    </xf>
    <xf numFmtId="0" fontId="22" fillId="33" borderId="0" xfId="0" applyFont="1" applyFill="1" applyBorder="1" applyAlignment="1">
      <alignment horizontal="left"/>
    </xf>
    <xf numFmtId="0" fontId="22" fillId="33" borderId="0" xfId="0" applyFont="1" applyFill="1" applyBorder="1" applyAlignment="1">
      <alignment horizontal="right"/>
    </xf>
    <xf numFmtId="0" fontId="25" fillId="40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right" wrapText="1"/>
    </xf>
    <xf numFmtId="164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/>
    <xf numFmtId="43" fontId="24" fillId="0" borderId="0" xfId="1" applyFont="1"/>
    <xf numFmtId="164" fontId="24" fillId="0" borderId="0" xfId="1" applyNumberFormat="1" applyFont="1"/>
    <xf numFmtId="164" fontId="0" fillId="0" borderId="0" xfId="0" applyNumberFormat="1"/>
    <xf numFmtId="2" fontId="24" fillId="0" borderId="0" xfId="0" applyNumberFormat="1" applyFont="1" applyFill="1"/>
    <xf numFmtId="43" fontId="24" fillId="0" borderId="0" xfId="0" applyNumberFormat="1" applyFont="1" applyFill="1"/>
    <xf numFmtId="14" fontId="0" fillId="0" borderId="0" xfId="0" applyNumberFormat="1"/>
    <xf numFmtId="11" fontId="0" fillId="0" borderId="0" xfId="0" applyNumberFormat="1"/>
    <xf numFmtId="0" fontId="27" fillId="0" borderId="0" xfId="0" applyFont="1" applyAlignment="1">
      <alignment vertical="center"/>
    </xf>
    <xf numFmtId="43" fontId="24" fillId="0" borderId="0" xfId="0" applyNumberFormat="1" applyFont="1" applyAlignment="1">
      <alignment horizontal="right" indent="1"/>
    </xf>
    <xf numFmtId="43" fontId="24" fillId="0" borderId="0" xfId="0" applyNumberFormat="1" applyFont="1"/>
    <xf numFmtId="43" fontId="24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403151"/>
      <color rgb="FF494529"/>
      <color rgb="FFE26B0A"/>
      <color rgb="FF375923"/>
      <color rgb="FF31869B"/>
      <color rgb="FF963634"/>
      <color rgb="FF163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6345C"/>
  </sheetPr>
  <dimension ref="A1:AB225"/>
  <sheetViews>
    <sheetView workbookViewId="0">
      <pane xSplit="1" ySplit="5" topLeftCell="L24" activePane="bottomRight" state="frozen"/>
      <selection activeCell="P5" sqref="P5"/>
      <selection pane="topRight" activeCell="P5" sqref="P5"/>
      <selection pane="bottomLeft" activeCell="P5" sqref="P5"/>
      <selection pane="bottomRight" activeCell="A10" sqref="A10:AB41"/>
    </sheetView>
  </sheetViews>
  <sheetFormatPr defaultRowHeight="14.4" x14ac:dyDescent="0.3"/>
  <cols>
    <col min="1" max="1" width="41.33203125" customWidth="1"/>
    <col min="2" max="2" width="17.6640625" customWidth="1"/>
    <col min="4" max="4" width="11.6640625" customWidth="1"/>
    <col min="5" max="6" width="12.88671875" bestFit="1" customWidth="1"/>
    <col min="7" max="7" width="10.44140625" bestFit="1" customWidth="1"/>
    <col min="8" max="8" width="9.5546875" customWidth="1"/>
    <col min="9" max="9" width="11.44140625" bestFit="1" customWidth="1"/>
    <col min="10" max="11" width="10.44140625" bestFit="1" customWidth="1"/>
    <col min="12" max="12" width="10.6640625" bestFit="1" customWidth="1"/>
    <col min="13" max="13" width="11.5546875" bestFit="1" customWidth="1"/>
    <col min="14" max="28" width="9.44140625" bestFit="1" customWidth="1"/>
  </cols>
  <sheetData>
    <row r="1" spans="1:28" s="4" customFormat="1" ht="18" x14ac:dyDescent="0.35">
      <c r="A1" s="1" t="s">
        <v>287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6" x14ac:dyDescent="0.3">
      <c r="A2" s="5" t="s">
        <v>288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ht="13.8" x14ac:dyDescent="0.25">
      <c r="A3" s="8" t="s">
        <v>411</v>
      </c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69" x14ac:dyDescent="0.25">
      <c r="A4" s="9" t="s">
        <v>289</v>
      </c>
      <c r="B4" s="9" t="s">
        <v>290</v>
      </c>
      <c r="C4" s="9" t="s">
        <v>291</v>
      </c>
      <c r="D4" s="9" t="s">
        <v>292</v>
      </c>
      <c r="E4" s="9" t="s">
        <v>293</v>
      </c>
      <c r="F4" s="9" t="s">
        <v>294</v>
      </c>
      <c r="G4" s="9" t="s">
        <v>295</v>
      </c>
      <c r="H4" s="9" t="s">
        <v>296</v>
      </c>
      <c r="I4" s="9" t="s">
        <v>297</v>
      </c>
      <c r="J4" s="9" t="s">
        <v>298</v>
      </c>
      <c r="K4" s="9" t="s">
        <v>299</v>
      </c>
      <c r="L4" s="9" t="s">
        <v>300</v>
      </c>
      <c r="M4" s="9" t="s">
        <v>301</v>
      </c>
      <c r="N4" s="9" t="s">
        <v>302</v>
      </c>
      <c r="O4" s="9" t="s">
        <v>303</v>
      </c>
      <c r="P4" s="9" t="s">
        <v>406</v>
      </c>
      <c r="Q4" s="9" t="s">
        <v>304</v>
      </c>
      <c r="R4" s="9" t="s">
        <v>305</v>
      </c>
      <c r="S4" s="9" t="s">
        <v>306</v>
      </c>
      <c r="T4" s="9" t="s">
        <v>307</v>
      </c>
      <c r="U4" s="9" t="s">
        <v>308</v>
      </c>
      <c r="V4" s="9" t="s">
        <v>309</v>
      </c>
      <c r="W4" s="9" t="s">
        <v>310</v>
      </c>
      <c r="X4" s="9" t="s">
        <v>311</v>
      </c>
      <c r="Y4" s="9" t="s">
        <v>312</v>
      </c>
      <c r="Z4" s="9" t="s">
        <v>313</v>
      </c>
      <c r="AA4" s="9" t="s">
        <v>314</v>
      </c>
      <c r="AB4" s="9" t="s">
        <v>315</v>
      </c>
    </row>
    <row r="5" spans="1:28" s="4" customFormat="1" ht="13.8" x14ac:dyDescent="0.25">
      <c r="A5" s="10"/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ht="13.8" x14ac:dyDescent="0.25">
      <c r="A6" s="13" t="s">
        <v>316</v>
      </c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6">
        <f>'ALL NE'!M6</f>
        <v>4.3899999999999997</v>
      </c>
      <c r="N6" s="16">
        <f>'ALL NE'!N6</f>
        <v>0.74</v>
      </c>
      <c r="O6" s="16">
        <f>'ALL NE'!O6</f>
        <v>3.65</v>
      </c>
      <c r="P6" s="16">
        <f>'ALL NE'!P6</f>
        <v>1.1499999999999999</v>
      </c>
      <c r="Q6" s="16">
        <f>'ALL NE'!Q6</f>
        <v>1.19</v>
      </c>
      <c r="R6" s="16">
        <f>'ALL NE'!R6</f>
        <v>10.15</v>
      </c>
      <c r="S6" s="16">
        <f>'ALL NE'!S6</f>
        <v>0.12</v>
      </c>
      <c r="T6" s="16">
        <f>'ALL NE'!T6</f>
        <v>65.37</v>
      </c>
      <c r="U6" s="16">
        <f>'ALL NE'!U6</f>
        <v>1.25</v>
      </c>
      <c r="V6" s="16">
        <f>'ALL NE'!V6</f>
        <v>147.47999999999999</v>
      </c>
      <c r="W6" s="16">
        <f>'ALL NE'!W6</f>
        <v>0.69</v>
      </c>
      <c r="X6" s="16">
        <f>'ALL NE'!X6</f>
        <v>0.85</v>
      </c>
      <c r="Y6" s="16">
        <f>'ALL NE'!Y6</f>
        <v>10.99</v>
      </c>
      <c r="Z6" s="16">
        <f>'ALL NE'!Z6</f>
        <v>15.57</v>
      </c>
      <c r="AA6" s="16">
        <f>'ALL NE'!AA6</f>
        <v>16.68</v>
      </c>
      <c r="AB6" s="16">
        <f>'ALL NE'!AB6</f>
        <v>15.55</v>
      </c>
    </row>
    <row r="7" spans="1:28" s="4" customFormat="1" ht="13.8" x14ac:dyDescent="0.25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7"/>
      <c r="N7" s="17"/>
      <c r="O7" s="17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8"/>
    </row>
    <row r="8" spans="1:28" s="22" customFormat="1" ht="13.8" x14ac:dyDescent="0.25">
      <c r="A8" s="19" t="s">
        <v>317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>
        <f>AVERAGE(M10:M41)</f>
        <v>3.7785355284738764</v>
      </c>
      <c r="N8" s="21">
        <f t="shared" ref="N8:AB8" si="0">AVERAGE(N10:N41)</f>
        <v>0.7076032580781757</v>
      </c>
      <c r="O8" s="21">
        <f t="shared" si="0"/>
        <v>3.0709322703957009</v>
      </c>
      <c r="P8" s="21">
        <f t="shared" si="0"/>
        <v>0.38603715458793336</v>
      </c>
      <c r="Q8" s="21">
        <f t="shared" si="0"/>
        <v>0.15627491975257429</v>
      </c>
      <c r="R8" s="21">
        <f t="shared" si="0"/>
        <v>2.3140662527408895</v>
      </c>
      <c r="S8" s="21">
        <f t="shared" si="0"/>
        <v>5.2183822824151037E-2</v>
      </c>
      <c r="T8" s="21">
        <f t="shared" si="0"/>
        <v>79.188198754608891</v>
      </c>
      <c r="U8" s="21">
        <f t="shared" si="0"/>
        <v>1.025119868951516</v>
      </c>
      <c r="V8" s="21">
        <f t="shared" si="0"/>
        <v>151.69680551401913</v>
      </c>
      <c r="W8" s="21">
        <f t="shared" si="0"/>
        <v>0.76784172869533107</v>
      </c>
      <c r="X8" s="21">
        <f t="shared" si="0"/>
        <v>0.97145699688267151</v>
      </c>
      <c r="Y8" s="21">
        <f t="shared" si="0"/>
        <v>11.417705279212672</v>
      </c>
      <c r="Z8" s="21">
        <f t="shared" si="0"/>
        <v>11.396813222731462</v>
      </c>
      <c r="AA8" s="21">
        <f t="shared" si="0"/>
        <v>11.463269147700503</v>
      </c>
      <c r="AB8" s="21">
        <f t="shared" si="0"/>
        <v>12.253107633084259</v>
      </c>
    </row>
    <row r="10" spans="1:28" s="4" customFormat="1" ht="13.8" x14ac:dyDescent="0.25">
      <c r="A10" s="4" t="s">
        <v>0</v>
      </c>
      <c r="B10" s="4" t="s">
        <v>1</v>
      </c>
      <c r="C10" s="4" t="s">
        <v>2</v>
      </c>
      <c r="D10" s="45">
        <v>44012</v>
      </c>
      <c r="E10" s="47">
        <v>2041883</v>
      </c>
      <c r="F10" s="47">
        <v>1590995</v>
      </c>
      <c r="G10" s="47">
        <v>19662</v>
      </c>
      <c r="H10" s="47">
        <v>180</v>
      </c>
      <c r="I10" s="47">
        <v>188555</v>
      </c>
      <c r="J10" s="47">
        <v>10674</v>
      </c>
      <c r="K10" s="47">
        <v>17341</v>
      </c>
      <c r="L10" s="47">
        <v>110</v>
      </c>
      <c r="M10" s="46">
        <v>4.2566080603326304</v>
      </c>
      <c r="N10" s="46">
        <v>1.2683761200605601</v>
      </c>
      <c r="O10" s="46">
        <v>2.9882319402720801</v>
      </c>
      <c r="P10" s="46">
        <v>0.45479602588738</v>
      </c>
      <c r="Q10" s="46">
        <v>0.45954820635572702</v>
      </c>
      <c r="R10" s="46">
        <v>4.7427674955423198</v>
      </c>
      <c r="S10" s="46">
        <v>3.9736431560826301E-3</v>
      </c>
      <c r="T10" s="46">
        <v>59.686388284461003</v>
      </c>
      <c r="U10" s="46">
        <v>1.2207440814524799</v>
      </c>
      <c r="V10" s="46">
        <v>184.20460933108501</v>
      </c>
      <c r="W10" s="46">
        <v>0.53156816526705997</v>
      </c>
      <c r="X10" s="46">
        <v>0.66271093100517398</v>
      </c>
      <c r="Y10" s="46">
        <v>9.9256154650300896</v>
      </c>
      <c r="Z10" s="46">
        <v>12.440320244789101</v>
      </c>
      <c r="AA10" s="46">
        <v>12.440320244789101</v>
      </c>
      <c r="AB10" s="46">
        <v>13.630253921509899</v>
      </c>
    </row>
    <row r="11" spans="1:28" s="4" customFormat="1" ht="13.8" x14ac:dyDescent="0.25">
      <c r="A11" s="4" t="s">
        <v>3</v>
      </c>
      <c r="B11" s="4" t="s">
        <v>360</v>
      </c>
      <c r="C11" s="4" t="s">
        <v>2</v>
      </c>
      <c r="D11" s="45">
        <v>44012</v>
      </c>
      <c r="E11" s="47">
        <v>1397442</v>
      </c>
      <c r="F11" s="47">
        <v>972420</v>
      </c>
      <c r="G11" s="47">
        <v>8084</v>
      </c>
      <c r="H11" s="47">
        <v>148</v>
      </c>
      <c r="I11" s="47">
        <v>192315</v>
      </c>
      <c r="J11" s="47">
        <v>13645</v>
      </c>
      <c r="K11" s="47">
        <v>8316</v>
      </c>
      <c r="L11" s="47">
        <v>0</v>
      </c>
      <c r="M11" s="46">
        <v>3.5734916728226298</v>
      </c>
      <c r="N11" s="46">
        <v>0.23159250921643701</v>
      </c>
      <c r="O11" s="46">
        <v>3.3418991636061901</v>
      </c>
      <c r="P11" s="46">
        <v>0.84860842915645496</v>
      </c>
      <c r="Q11" s="46">
        <v>0.40008894467894901</v>
      </c>
      <c r="R11" s="46">
        <v>2.6186973006621002</v>
      </c>
      <c r="S11" s="46">
        <v>7.0830569588452297E-3</v>
      </c>
      <c r="T11" s="46">
        <v>72.266759110802994</v>
      </c>
      <c r="U11" s="46">
        <v>0.82447394401246699</v>
      </c>
      <c r="V11" s="46">
        <v>59.245144741663601</v>
      </c>
      <c r="W11" s="46">
        <v>0.98701770806945799</v>
      </c>
      <c r="X11" s="46">
        <v>1.3916312427078299</v>
      </c>
      <c r="Y11" s="46">
        <v>15.639116725368799</v>
      </c>
      <c r="Z11" s="46">
        <v>19.5504738322606</v>
      </c>
      <c r="AA11" s="46">
        <v>19.5504738322606</v>
      </c>
      <c r="AB11" s="46">
        <v>20.373219399155001</v>
      </c>
    </row>
    <row r="12" spans="1:28" s="4" customFormat="1" ht="13.8" x14ac:dyDescent="0.25">
      <c r="A12" s="4" t="s">
        <v>361</v>
      </c>
      <c r="B12" s="4" t="s">
        <v>5</v>
      </c>
      <c r="C12" s="4" t="s">
        <v>2</v>
      </c>
      <c r="D12" s="45">
        <v>44012</v>
      </c>
      <c r="E12" s="47">
        <v>195410</v>
      </c>
      <c r="F12" s="47">
        <v>156028</v>
      </c>
      <c r="G12" s="47">
        <v>1358</v>
      </c>
      <c r="H12" s="47">
        <v>0</v>
      </c>
      <c r="I12" s="47">
        <v>15913</v>
      </c>
      <c r="J12" s="47">
        <v>1936</v>
      </c>
      <c r="K12" s="47">
        <v>2090</v>
      </c>
      <c r="L12" s="47">
        <v>0</v>
      </c>
      <c r="M12" s="46">
        <v>3.84611614800294</v>
      </c>
      <c r="N12" s="46">
        <v>0.78098505268316598</v>
      </c>
      <c r="O12" s="46">
        <v>3.0651310953197699</v>
      </c>
      <c r="P12" s="46">
        <v>7.1800145503875507E-2</v>
      </c>
      <c r="Q12" s="46">
        <v>7.4392958925240504E-2</v>
      </c>
      <c r="R12" s="46">
        <v>0.85773750709525498</v>
      </c>
      <c r="S12" s="46">
        <v>4.0368067064815404E-3</v>
      </c>
      <c r="T12" s="46">
        <v>94.861253854059598</v>
      </c>
      <c r="U12" s="46">
        <v>0.86284675892391904</v>
      </c>
      <c r="V12" s="46">
        <v>70.144628099173602</v>
      </c>
      <c r="W12" s="46">
        <v>0.99073742387800001</v>
      </c>
      <c r="X12" s="46">
        <v>1.2300967049165701</v>
      </c>
      <c r="Y12" s="46">
        <v>7.8573802155808004</v>
      </c>
      <c r="Z12" s="46">
        <v>10.531553600757199</v>
      </c>
      <c r="AA12" s="46">
        <v>10.531553600757199</v>
      </c>
      <c r="AB12" s="46">
        <v>11.516994683072101</v>
      </c>
    </row>
    <row r="13" spans="1:28" s="4" customFormat="1" ht="13.8" x14ac:dyDescent="0.25">
      <c r="A13" s="4" t="s">
        <v>407</v>
      </c>
      <c r="B13" s="4" t="s">
        <v>6</v>
      </c>
      <c r="C13" s="4" t="s">
        <v>2</v>
      </c>
      <c r="D13" s="45">
        <v>44012</v>
      </c>
      <c r="E13" s="47">
        <v>586726</v>
      </c>
      <c r="F13" s="47">
        <v>450142</v>
      </c>
      <c r="G13" s="47">
        <v>3688</v>
      </c>
      <c r="H13" s="47">
        <v>0</v>
      </c>
      <c r="I13" s="47">
        <v>50952</v>
      </c>
      <c r="J13" s="47">
        <v>5623</v>
      </c>
      <c r="K13" s="47">
        <v>2682</v>
      </c>
      <c r="L13" s="47">
        <v>554</v>
      </c>
      <c r="M13" s="46">
        <v>3.94756093992333</v>
      </c>
      <c r="N13" s="46">
        <v>0.24957046289677301</v>
      </c>
      <c r="O13" s="46">
        <v>3.6979904770265599</v>
      </c>
      <c r="P13" s="46">
        <v>0.157676494312432</v>
      </c>
      <c r="Q13" s="46">
        <v>0.157676494312432</v>
      </c>
      <c r="R13" s="46">
        <v>1.53385118883325</v>
      </c>
      <c r="S13" s="46">
        <v>1.0830604192991099E-2</v>
      </c>
      <c r="T13" s="46">
        <v>95.082826588383298</v>
      </c>
      <c r="U13" s="46">
        <v>0.81263909393385203</v>
      </c>
      <c r="V13" s="46">
        <v>65.587764538502597</v>
      </c>
      <c r="W13" s="46">
        <v>0.95836898313693297</v>
      </c>
      <c r="X13" s="46">
        <v>1.23901020205804</v>
      </c>
      <c r="Y13" s="46">
        <v>9.0118519858861905</v>
      </c>
      <c r="Z13" s="46">
        <v>0</v>
      </c>
      <c r="AA13" s="46">
        <v>0</v>
      </c>
      <c r="AB13" s="46">
        <v>0</v>
      </c>
    </row>
    <row r="14" spans="1:28" s="4" customFormat="1" ht="13.8" x14ac:dyDescent="0.25">
      <c r="A14" s="4" t="s">
        <v>7</v>
      </c>
      <c r="B14" s="4" t="s">
        <v>4</v>
      </c>
      <c r="C14" s="4" t="s">
        <v>2</v>
      </c>
      <c r="D14" s="45">
        <v>44012</v>
      </c>
      <c r="E14" s="47">
        <v>960134</v>
      </c>
      <c r="F14" s="47">
        <v>673430</v>
      </c>
      <c r="G14" s="47">
        <v>7010</v>
      </c>
      <c r="H14" s="47">
        <v>0</v>
      </c>
      <c r="I14" s="47">
        <v>107562</v>
      </c>
      <c r="J14" s="47">
        <v>5174</v>
      </c>
      <c r="K14" s="47">
        <v>4079</v>
      </c>
      <c r="L14" s="47">
        <v>0</v>
      </c>
      <c r="M14" s="46">
        <v>3.7174416366674001</v>
      </c>
      <c r="N14" s="46">
        <v>0.82225135153295204</v>
      </c>
      <c r="O14" s="46">
        <v>2.8951902851344502</v>
      </c>
      <c r="P14" s="46">
        <v>0.72361686192904695</v>
      </c>
      <c r="Q14" s="46">
        <v>0.65965282227487598</v>
      </c>
      <c r="R14" s="46">
        <v>5.8063287523407503</v>
      </c>
      <c r="S14" s="46">
        <v>-4.7646601816033501E-2</v>
      </c>
      <c r="T14" s="46">
        <v>71.307514068189306</v>
      </c>
      <c r="U14" s="46">
        <v>1.0302157427546901</v>
      </c>
      <c r="V14" s="46">
        <v>135.48511789717799</v>
      </c>
      <c r="W14" s="46">
        <v>0.53888311423197199</v>
      </c>
      <c r="X14" s="46">
        <v>0.76039033566515801</v>
      </c>
      <c r="Y14" s="46">
        <v>11.7882117882118</v>
      </c>
      <c r="Z14" s="46">
        <v>18.720316292570601</v>
      </c>
      <c r="AA14" s="46">
        <v>18.720316292570601</v>
      </c>
      <c r="AB14" s="46">
        <v>19.889731334817998</v>
      </c>
    </row>
    <row r="15" spans="1:28" s="4" customFormat="1" ht="13.8" x14ac:dyDescent="0.25">
      <c r="A15" s="4" t="s">
        <v>362</v>
      </c>
      <c r="B15" s="4" t="s">
        <v>20</v>
      </c>
      <c r="C15" s="4" t="s">
        <v>2</v>
      </c>
      <c r="D15" s="45">
        <v>44012</v>
      </c>
      <c r="E15" s="47">
        <v>410702</v>
      </c>
      <c r="F15" s="47">
        <v>315602</v>
      </c>
      <c r="G15" s="47">
        <v>3259</v>
      </c>
      <c r="H15" s="47">
        <v>0</v>
      </c>
      <c r="I15" s="47">
        <v>36479</v>
      </c>
      <c r="J15" s="47">
        <v>945</v>
      </c>
      <c r="K15" s="47">
        <v>282</v>
      </c>
      <c r="L15" s="47">
        <v>0</v>
      </c>
      <c r="M15" s="46">
        <v>4.2360722045339596</v>
      </c>
      <c r="N15" s="46">
        <v>1.4626747379784399</v>
      </c>
      <c r="O15" s="46">
        <v>2.7733974665555299</v>
      </c>
      <c r="P15" s="46">
        <v>-0.34030065375484803</v>
      </c>
      <c r="Q15" s="46">
        <v>-0.34900747173389401</v>
      </c>
      <c r="R15" s="46">
        <v>-3.5599889363752402</v>
      </c>
      <c r="S15" s="46">
        <v>0.21006681912650901</v>
      </c>
      <c r="T15" s="46">
        <v>107.294945380485</v>
      </c>
      <c r="U15" s="46">
        <v>1.02207544980415</v>
      </c>
      <c r="V15" s="46">
        <v>344.86772486772497</v>
      </c>
      <c r="W15" s="46">
        <v>0.23009383932875899</v>
      </c>
      <c r="X15" s="46">
        <v>0.29636738265262902</v>
      </c>
      <c r="Y15" s="46">
        <v>9.7342747518734996</v>
      </c>
      <c r="Z15" s="46">
        <v>9.4517887114111705</v>
      </c>
      <c r="AA15" s="46">
        <v>11.578378310420501</v>
      </c>
      <c r="AB15" s="46">
        <v>12.6026992538392</v>
      </c>
    </row>
    <row r="16" spans="1:28" s="4" customFormat="1" ht="13.8" x14ac:dyDescent="0.25">
      <c r="A16" s="4" t="s">
        <v>356</v>
      </c>
      <c r="B16" s="4" t="s">
        <v>4</v>
      </c>
      <c r="C16" s="4" t="s">
        <v>2</v>
      </c>
      <c r="D16" s="45">
        <v>44012</v>
      </c>
      <c r="E16" s="47">
        <v>212808</v>
      </c>
      <c r="F16" s="47">
        <v>172669</v>
      </c>
      <c r="G16" s="47">
        <v>1409</v>
      </c>
      <c r="H16" s="47">
        <v>0</v>
      </c>
      <c r="I16" s="47">
        <v>15759</v>
      </c>
      <c r="J16" s="47">
        <v>4867</v>
      </c>
      <c r="K16" s="47">
        <v>371</v>
      </c>
      <c r="L16" s="47">
        <v>0</v>
      </c>
      <c r="M16" s="46">
        <v>4.2288088287777201</v>
      </c>
      <c r="N16" s="46">
        <v>0.91691907868849498</v>
      </c>
      <c r="O16" s="46">
        <v>3.3118897500892199</v>
      </c>
      <c r="P16" s="46">
        <v>2.1105386228568002E-2</v>
      </c>
      <c r="Q16" s="46">
        <v>2.1105386228568002E-2</v>
      </c>
      <c r="R16" s="46">
        <v>0.267226569956098</v>
      </c>
      <c r="S16" s="46">
        <v>5.5329569556441298E-2</v>
      </c>
      <c r="T16" s="46">
        <v>98.084704612894498</v>
      </c>
      <c r="U16" s="46">
        <v>0.80940727719757799</v>
      </c>
      <c r="V16" s="46">
        <v>28.950071912882699</v>
      </c>
      <c r="W16" s="46">
        <v>2.2870380812751399</v>
      </c>
      <c r="X16" s="46">
        <v>2.79587311435104</v>
      </c>
      <c r="Y16" s="46">
        <v>7.24910816450158</v>
      </c>
      <c r="Z16" s="46">
        <v>11.1802347567531</v>
      </c>
      <c r="AA16" s="46">
        <v>11.1802347567531</v>
      </c>
      <c r="AB16" s="46">
        <v>12.2249987023869</v>
      </c>
    </row>
    <row r="17" spans="1:28" s="4" customFormat="1" ht="13.8" x14ac:dyDescent="0.25">
      <c r="A17" s="4" t="s">
        <v>8</v>
      </c>
      <c r="B17" s="4" t="s">
        <v>9</v>
      </c>
      <c r="C17" s="4" t="s">
        <v>2</v>
      </c>
      <c r="D17" s="45">
        <v>44012</v>
      </c>
      <c r="E17" s="47">
        <v>471926</v>
      </c>
      <c r="F17" s="47">
        <v>326997</v>
      </c>
      <c r="G17" s="47">
        <v>2922</v>
      </c>
      <c r="H17" s="47">
        <v>0</v>
      </c>
      <c r="I17" s="47">
        <v>51520</v>
      </c>
      <c r="J17" s="47">
        <v>10486</v>
      </c>
      <c r="K17" s="47">
        <v>172</v>
      </c>
      <c r="L17" s="47">
        <v>0</v>
      </c>
      <c r="M17" s="46">
        <v>3.3833998376087302</v>
      </c>
      <c r="N17" s="46">
        <v>0.379409581085141</v>
      </c>
      <c r="O17" s="46">
        <v>3.0039902565235899</v>
      </c>
      <c r="P17" s="46">
        <v>0.12358402801846</v>
      </c>
      <c r="Q17" s="46">
        <v>0.12358402801846</v>
      </c>
      <c r="R17" s="46">
        <v>1.0553233469197001</v>
      </c>
      <c r="S17" s="46">
        <v>-6.2635383772216004E-4</v>
      </c>
      <c r="T17" s="46">
        <v>95.585604922372497</v>
      </c>
      <c r="U17" s="46">
        <v>0.88567193765742502</v>
      </c>
      <c r="V17" s="46">
        <v>27.865725729544199</v>
      </c>
      <c r="W17" s="46">
        <v>2.2219585273962399</v>
      </c>
      <c r="X17" s="46">
        <v>3.1783558994783601</v>
      </c>
      <c r="Y17" s="46">
        <v>9.4585418436156097</v>
      </c>
      <c r="Z17" s="46">
        <v>0</v>
      </c>
      <c r="AA17" s="46">
        <v>0</v>
      </c>
      <c r="AB17" s="46">
        <v>0</v>
      </c>
    </row>
    <row r="18" spans="1:28" s="4" customFormat="1" ht="13.8" x14ac:dyDescent="0.25">
      <c r="A18" s="4" t="s">
        <v>10</v>
      </c>
      <c r="B18" s="4" t="s">
        <v>11</v>
      </c>
      <c r="C18" s="4" t="s">
        <v>2</v>
      </c>
      <c r="D18" s="45">
        <v>44012</v>
      </c>
      <c r="E18" s="47">
        <v>1758564</v>
      </c>
      <c r="F18" s="47">
        <v>1313743</v>
      </c>
      <c r="G18" s="47">
        <v>12916</v>
      </c>
      <c r="H18" s="47">
        <v>207</v>
      </c>
      <c r="I18" s="47">
        <v>224394</v>
      </c>
      <c r="J18" s="47">
        <v>3704</v>
      </c>
      <c r="K18" s="47">
        <v>2529</v>
      </c>
      <c r="L18" s="47">
        <v>0</v>
      </c>
      <c r="M18" s="46">
        <v>4.0383842832938104</v>
      </c>
      <c r="N18" s="46">
        <v>0.40584374263362399</v>
      </c>
      <c r="O18" s="46">
        <v>3.6325405406601798</v>
      </c>
      <c r="P18" s="46">
        <v>0.60431823491579595</v>
      </c>
      <c r="Q18" s="46">
        <v>0.66206628812271395</v>
      </c>
      <c r="R18" s="46">
        <v>4.8790351177659099</v>
      </c>
      <c r="S18" s="46">
        <v>7.1942066652437395E-2</v>
      </c>
      <c r="T18" s="46">
        <v>77.057613168724302</v>
      </c>
      <c r="U18" s="46">
        <v>0.97357346537429701</v>
      </c>
      <c r="V18" s="46">
        <v>348.70410367170598</v>
      </c>
      <c r="W18" s="46">
        <v>0.222397365122907</v>
      </c>
      <c r="X18" s="46">
        <v>0.27919759335292599</v>
      </c>
      <c r="Y18" s="46">
        <v>12.633826463212101</v>
      </c>
      <c r="Z18" s="46">
        <v>0</v>
      </c>
      <c r="AA18" s="46">
        <v>0</v>
      </c>
      <c r="AB18" s="46">
        <v>0</v>
      </c>
    </row>
    <row r="19" spans="1:28" s="4" customFormat="1" ht="13.8" x14ac:dyDescent="0.25">
      <c r="A19" s="4" t="s">
        <v>12</v>
      </c>
      <c r="B19" s="4" t="s">
        <v>13</v>
      </c>
      <c r="C19" s="4" t="s">
        <v>2</v>
      </c>
      <c r="D19" s="45">
        <v>44012</v>
      </c>
      <c r="E19" s="47">
        <v>953817</v>
      </c>
      <c r="F19" s="47">
        <v>735712</v>
      </c>
      <c r="G19" s="47">
        <v>7266</v>
      </c>
      <c r="H19" s="47">
        <v>0</v>
      </c>
      <c r="I19" s="47">
        <v>111885</v>
      </c>
      <c r="J19" s="47">
        <v>10401</v>
      </c>
      <c r="K19" s="47">
        <v>997</v>
      </c>
      <c r="L19" s="47">
        <v>0</v>
      </c>
      <c r="M19" s="46">
        <v>3.3508155459666602</v>
      </c>
      <c r="N19" s="46">
        <v>0.74230899723642496</v>
      </c>
      <c r="O19" s="46">
        <v>2.6085065487302401</v>
      </c>
      <c r="P19" s="46">
        <v>0.21603080264247601</v>
      </c>
      <c r="Q19" s="46">
        <v>0.21603080264247601</v>
      </c>
      <c r="R19" s="46">
        <v>1.8226563797502799</v>
      </c>
      <c r="S19" s="46">
        <v>0.10086389565105799</v>
      </c>
      <c r="T19" s="46">
        <v>87.298891669646096</v>
      </c>
      <c r="U19" s="46">
        <v>0.97795627865158896</v>
      </c>
      <c r="V19" s="46">
        <v>69.858667435823506</v>
      </c>
      <c r="W19" s="46">
        <v>1.58426616426421</v>
      </c>
      <c r="X19" s="46">
        <v>1.3999068613068</v>
      </c>
      <c r="Y19" s="46">
        <v>11.6392389948789</v>
      </c>
      <c r="Z19" s="46">
        <v>15.870158250059699</v>
      </c>
      <c r="AA19" s="46">
        <v>15.870158250059699</v>
      </c>
      <c r="AB19" s="46">
        <v>16.929500213460301</v>
      </c>
    </row>
    <row r="20" spans="1:28" s="4" customFormat="1" ht="13.8" x14ac:dyDescent="0.25">
      <c r="A20" s="4" t="s">
        <v>318</v>
      </c>
      <c r="B20" s="4" t="s">
        <v>38</v>
      </c>
      <c r="C20" s="4" t="s">
        <v>2</v>
      </c>
      <c r="D20" s="45">
        <v>44012</v>
      </c>
      <c r="E20" s="47">
        <v>504024</v>
      </c>
      <c r="F20" s="47">
        <v>419435</v>
      </c>
      <c r="G20" s="47">
        <v>4773</v>
      </c>
      <c r="H20" s="47">
        <v>734</v>
      </c>
      <c r="I20" s="47">
        <v>38880</v>
      </c>
      <c r="J20" s="47">
        <v>1746</v>
      </c>
      <c r="K20" s="47">
        <v>0</v>
      </c>
      <c r="L20" s="47">
        <v>0</v>
      </c>
      <c r="M20" s="46">
        <v>4.0277250777145897</v>
      </c>
      <c r="N20" s="46">
        <v>1.1736729600361999</v>
      </c>
      <c r="O20" s="46">
        <v>2.85405211767839</v>
      </c>
      <c r="P20" s="46">
        <v>0.26651602057412599</v>
      </c>
      <c r="Q20" s="46">
        <v>0.26651602057412599</v>
      </c>
      <c r="R20" s="46">
        <v>3.04449648711944</v>
      </c>
      <c r="S20" s="46">
        <v>0</v>
      </c>
      <c r="T20" s="46">
        <v>68.915120854412606</v>
      </c>
      <c r="U20" s="46">
        <v>1.12515558405311</v>
      </c>
      <c r="V20" s="46">
        <v>273.36769759450198</v>
      </c>
      <c r="W20" s="46">
        <v>0.49204006158436903</v>
      </c>
      <c r="X20" s="46">
        <v>0.411590540489571</v>
      </c>
      <c r="Y20" s="46">
        <v>8.4203062133530207</v>
      </c>
      <c r="Z20" s="46">
        <v>11.415081999130001</v>
      </c>
      <c r="AA20" s="46">
        <v>11.415081999130001</v>
      </c>
      <c r="AB20" s="46">
        <v>12.668112666287399</v>
      </c>
    </row>
    <row r="21" spans="1:28" s="4" customFormat="1" ht="13.8" x14ac:dyDescent="0.25">
      <c r="A21" s="4" t="s">
        <v>14</v>
      </c>
      <c r="B21" s="4" t="s">
        <v>15</v>
      </c>
      <c r="C21" s="4" t="s">
        <v>2</v>
      </c>
      <c r="D21" s="45">
        <v>44012</v>
      </c>
      <c r="E21" s="47">
        <v>1911778</v>
      </c>
      <c r="F21" s="47">
        <v>1486906</v>
      </c>
      <c r="G21" s="47">
        <v>13501</v>
      </c>
      <c r="H21" s="47">
        <v>0</v>
      </c>
      <c r="I21" s="47">
        <v>159479</v>
      </c>
      <c r="J21" s="47">
        <v>11373</v>
      </c>
      <c r="K21" s="47">
        <v>6954</v>
      </c>
      <c r="L21" s="47">
        <v>18</v>
      </c>
      <c r="M21" s="46">
        <v>3.8521729980994199</v>
      </c>
      <c r="N21" s="46">
        <v>0.99695570220094598</v>
      </c>
      <c r="O21" s="46">
        <v>2.8552172958984698</v>
      </c>
      <c r="P21" s="46">
        <v>0.261182177801633</v>
      </c>
      <c r="Q21" s="46">
        <v>0.24040516931794501</v>
      </c>
      <c r="R21" s="46">
        <v>2.7741470039042602</v>
      </c>
      <c r="S21" s="46">
        <v>6.20413990405193E-2</v>
      </c>
      <c r="T21" s="46">
        <v>78.764227642276396</v>
      </c>
      <c r="U21" s="46">
        <v>0.89982251482431097</v>
      </c>
      <c r="V21" s="46">
        <v>118.71098215070801</v>
      </c>
      <c r="W21" s="46">
        <v>0.59489124783316905</v>
      </c>
      <c r="X21" s="46">
        <v>0.75799433087155699</v>
      </c>
      <c r="Y21" s="46">
        <v>8.8734709559455407</v>
      </c>
      <c r="Z21" s="46">
        <v>14.828997426379701</v>
      </c>
      <c r="AA21" s="46">
        <v>14.828997426379701</v>
      </c>
      <c r="AB21" s="46">
        <v>16.029634873177599</v>
      </c>
    </row>
    <row r="22" spans="1:28" s="4" customFormat="1" ht="13.8" x14ac:dyDescent="0.25">
      <c r="A22" s="4" t="s">
        <v>319</v>
      </c>
      <c r="B22" s="4" t="s">
        <v>39</v>
      </c>
      <c r="C22" s="4" t="s">
        <v>2</v>
      </c>
      <c r="D22" s="45">
        <v>44012</v>
      </c>
      <c r="E22" s="47">
        <v>937165</v>
      </c>
      <c r="F22" s="47">
        <v>677114</v>
      </c>
      <c r="G22" s="47">
        <v>7094</v>
      </c>
      <c r="H22" s="47">
        <v>0</v>
      </c>
      <c r="I22" s="47">
        <v>102627</v>
      </c>
      <c r="J22" s="47">
        <v>5396</v>
      </c>
      <c r="K22" s="47">
        <v>265</v>
      </c>
      <c r="L22" s="47">
        <v>0</v>
      </c>
      <c r="M22" s="46">
        <v>3.8135142633989401</v>
      </c>
      <c r="N22" s="46">
        <v>0.65563110605358699</v>
      </c>
      <c r="O22" s="46">
        <v>3.1578831573453501</v>
      </c>
      <c r="P22" s="46">
        <v>0.67510075565787697</v>
      </c>
      <c r="Q22" s="46">
        <v>0.38788347744839502</v>
      </c>
      <c r="R22" s="46">
        <v>3.3387740058706599</v>
      </c>
      <c r="S22" s="46">
        <v>8.9495198703528997E-2</v>
      </c>
      <c r="T22" s="46">
        <v>69.954574951330301</v>
      </c>
      <c r="U22" s="46">
        <v>1.0368192128709399</v>
      </c>
      <c r="V22" s="46">
        <v>131.46775389177199</v>
      </c>
      <c r="W22" s="46">
        <v>0.57577907839067799</v>
      </c>
      <c r="X22" s="46">
        <v>0.788649065781166</v>
      </c>
      <c r="Y22" s="46">
        <v>11.471104108117499</v>
      </c>
      <c r="Z22" s="46">
        <v>0</v>
      </c>
      <c r="AA22" s="46">
        <v>0</v>
      </c>
      <c r="AB22" s="46">
        <v>0</v>
      </c>
    </row>
    <row r="23" spans="1:28" s="4" customFormat="1" ht="13.8" x14ac:dyDescent="0.25">
      <c r="A23" s="4" t="s">
        <v>16</v>
      </c>
      <c r="B23" s="4" t="s">
        <v>17</v>
      </c>
      <c r="C23" s="4" t="s">
        <v>2</v>
      </c>
      <c r="D23" s="45">
        <v>44012</v>
      </c>
      <c r="E23" s="47">
        <v>1625411</v>
      </c>
      <c r="F23" s="47">
        <v>1308646</v>
      </c>
      <c r="G23" s="47">
        <v>15980</v>
      </c>
      <c r="H23" s="47">
        <v>0</v>
      </c>
      <c r="I23" s="47">
        <v>120141</v>
      </c>
      <c r="J23" s="47">
        <v>12787</v>
      </c>
      <c r="K23" s="47">
        <v>3432</v>
      </c>
      <c r="L23" s="47">
        <v>0</v>
      </c>
      <c r="M23" s="46">
        <v>3.9148221174784998</v>
      </c>
      <c r="N23" s="46">
        <v>0.54801128989299297</v>
      </c>
      <c r="O23" s="46">
        <v>3.36681082758551</v>
      </c>
      <c r="P23" s="46">
        <v>0.27760188572547501</v>
      </c>
      <c r="Q23" s="46">
        <v>0.139727426288521</v>
      </c>
      <c r="R23" s="46">
        <v>1.6893975643688699</v>
      </c>
      <c r="S23" s="46">
        <v>5.93891496023677E-2</v>
      </c>
      <c r="T23" s="46">
        <v>77.270823151574405</v>
      </c>
      <c r="U23" s="46">
        <v>1.2063782531824101</v>
      </c>
      <c r="V23" s="46">
        <v>124.97067334011101</v>
      </c>
      <c r="W23" s="46">
        <v>0.78669333479347703</v>
      </c>
      <c r="X23" s="46">
        <v>0.96532908156717401</v>
      </c>
      <c r="Y23" s="46">
        <v>8.9304248400280493</v>
      </c>
      <c r="Z23" s="46">
        <v>12.241142625991399</v>
      </c>
      <c r="AA23" s="46">
        <v>12.241142625991399</v>
      </c>
      <c r="AB23" s="46">
        <v>13.4926434199598</v>
      </c>
    </row>
    <row r="24" spans="1:28" s="4" customFormat="1" ht="13.8" x14ac:dyDescent="0.25">
      <c r="A24" s="4" t="s">
        <v>18</v>
      </c>
      <c r="B24" s="4" t="s">
        <v>19</v>
      </c>
      <c r="C24" s="4" t="s">
        <v>2</v>
      </c>
      <c r="D24" s="45">
        <v>44012</v>
      </c>
      <c r="E24" s="47">
        <v>341673</v>
      </c>
      <c r="F24" s="47">
        <v>251838</v>
      </c>
      <c r="G24" s="47">
        <v>2471</v>
      </c>
      <c r="H24" s="47">
        <v>145</v>
      </c>
      <c r="I24" s="47">
        <v>49718</v>
      </c>
      <c r="J24" s="47">
        <v>2901</v>
      </c>
      <c r="K24" s="47">
        <v>432</v>
      </c>
      <c r="L24" s="47">
        <v>3</v>
      </c>
      <c r="M24" s="46">
        <v>4.2130413186651499</v>
      </c>
      <c r="N24" s="46">
        <v>0.54982707237205197</v>
      </c>
      <c r="O24" s="46">
        <v>3.6632142462930899</v>
      </c>
      <c r="P24" s="46">
        <v>0.34274196511524102</v>
      </c>
      <c r="Q24" s="46">
        <v>0.27210741524200399</v>
      </c>
      <c r="R24" s="46">
        <v>1.75476603119584</v>
      </c>
      <c r="S24" s="46">
        <v>0.11185386654053001</v>
      </c>
      <c r="T24" s="46">
        <v>83.915971776779998</v>
      </c>
      <c r="U24" s="46">
        <v>0.97165259585779495</v>
      </c>
      <c r="V24" s="46">
        <v>85.177524991382299</v>
      </c>
      <c r="W24" s="46">
        <v>0.89149566983636397</v>
      </c>
      <c r="X24" s="46">
        <v>1.1407382357683</v>
      </c>
      <c r="Y24" s="46">
        <v>14.4552461947621</v>
      </c>
      <c r="Z24" s="46">
        <v>21.514831645614901</v>
      </c>
      <c r="AA24" s="46">
        <v>21.514831645614901</v>
      </c>
      <c r="AB24" s="46">
        <v>22.620048663541699</v>
      </c>
    </row>
    <row r="25" spans="1:28" s="4" customFormat="1" ht="13.8" x14ac:dyDescent="0.25">
      <c r="A25" s="4" t="s">
        <v>21</v>
      </c>
      <c r="B25" s="4" t="s">
        <v>22</v>
      </c>
      <c r="C25" s="4" t="s">
        <v>2</v>
      </c>
      <c r="D25" s="45">
        <v>44012</v>
      </c>
      <c r="E25" s="47">
        <v>6657271</v>
      </c>
      <c r="F25" s="47">
        <v>4556645</v>
      </c>
      <c r="G25" s="47">
        <v>50665</v>
      </c>
      <c r="H25" s="47">
        <v>0</v>
      </c>
      <c r="I25" s="47">
        <v>814298</v>
      </c>
      <c r="J25" s="47">
        <v>15396</v>
      </c>
      <c r="K25" s="47">
        <v>6867</v>
      </c>
      <c r="L25" s="47">
        <v>0</v>
      </c>
      <c r="M25" s="46">
        <v>3.4510779594447998</v>
      </c>
      <c r="N25" s="46">
        <v>0.81935889051029798</v>
      </c>
      <c r="O25" s="46">
        <v>2.6317190689344998</v>
      </c>
      <c r="P25" s="46">
        <v>0.31840878930963201</v>
      </c>
      <c r="Q25" s="46">
        <v>0.32336187195142801</v>
      </c>
      <c r="R25" s="46">
        <v>2.4895736286273502</v>
      </c>
      <c r="S25" s="46">
        <v>1.7930733849589001E-2</v>
      </c>
      <c r="T25" s="46">
        <v>72.231171767907696</v>
      </c>
      <c r="U25" s="46">
        <v>1.09966553151405</v>
      </c>
      <c r="V25" s="46">
        <v>329.07898155365001</v>
      </c>
      <c r="W25" s="46">
        <v>0.23126593464499201</v>
      </c>
      <c r="X25" s="46">
        <v>0.33416462100444699</v>
      </c>
      <c r="Y25" s="46">
        <v>12.0515445256568</v>
      </c>
      <c r="Z25" s="46">
        <v>13.714891723324</v>
      </c>
      <c r="AA25" s="46">
        <v>13.714891723324</v>
      </c>
      <c r="AB25" s="46">
        <v>14.6146076286817</v>
      </c>
    </row>
    <row r="26" spans="1:28" s="4" customFormat="1" ht="13.8" x14ac:dyDescent="0.25">
      <c r="A26" s="4" t="s">
        <v>23</v>
      </c>
      <c r="B26" s="4" t="s">
        <v>24</v>
      </c>
      <c r="C26" s="4" t="s">
        <v>2</v>
      </c>
      <c r="D26" s="45">
        <v>44012</v>
      </c>
      <c r="E26" s="47">
        <v>279310</v>
      </c>
      <c r="F26" s="47">
        <v>215514</v>
      </c>
      <c r="G26" s="47">
        <v>1832</v>
      </c>
      <c r="H26" s="47">
        <v>0</v>
      </c>
      <c r="I26" s="47">
        <v>21021</v>
      </c>
      <c r="J26" s="47">
        <v>3601</v>
      </c>
      <c r="K26" s="47">
        <v>882</v>
      </c>
      <c r="L26" s="47">
        <v>979</v>
      </c>
      <c r="M26" s="46">
        <v>3.69955561013834</v>
      </c>
      <c r="N26" s="46">
        <v>0.48056578611885697</v>
      </c>
      <c r="O26" s="46">
        <v>3.2189898240194799</v>
      </c>
      <c r="P26" s="46">
        <v>7.8058385629716204E-2</v>
      </c>
      <c r="Q26" s="46">
        <v>0.21113341294240201</v>
      </c>
      <c r="R26" s="46">
        <v>2.6823757262750201</v>
      </c>
      <c r="S26" s="46">
        <v>0</v>
      </c>
      <c r="T26" s="46">
        <v>93.972246313963595</v>
      </c>
      <c r="U26" s="46">
        <v>0.84289565945542999</v>
      </c>
      <c r="V26" s="46">
        <v>50.874757011941099</v>
      </c>
      <c r="W26" s="46">
        <v>1.28924850524507</v>
      </c>
      <c r="X26" s="46">
        <v>1.65680527821998</v>
      </c>
      <c r="Y26" s="46">
        <v>8.0681561306054093</v>
      </c>
      <c r="Z26" s="46">
        <v>0</v>
      </c>
      <c r="AA26" s="46">
        <v>0</v>
      </c>
      <c r="AB26" s="46">
        <v>0</v>
      </c>
    </row>
    <row r="27" spans="1:28" s="4" customFormat="1" ht="13.8" x14ac:dyDescent="0.25">
      <c r="A27" s="4" t="s">
        <v>320</v>
      </c>
      <c r="B27" s="4" t="s">
        <v>40</v>
      </c>
      <c r="C27" s="4" t="s">
        <v>2</v>
      </c>
      <c r="D27" s="45">
        <v>44012</v>
      </c>
      <c r="E27" s="47">
        <v>493124</v>
      </c>
      <c r="F27" s="47">
        <v>415461</v>
      </c>
      <c r="G27" s="47">
        <v>3877</v>
      </c>
      <c r="H27" s="47">
        <v>0</v>
      </c>
      <c r="I27" s="47">
        <v>48499</v>
      </c>
      <c r="J27" s="47">
        <v>2110</v>
      </c>
      <c r="K27" s="47">
        <v>4661</v>
      </c>
      <c r="L27" s="47">
        <v>68</v>
      </c>
      <c r="M27" s="46">
        <v>3.9293266619674401</v>
      </c>
      <c r="N27" s="46">
        <v>0.484868094154081</v>
      </c>
      <c r="O27" s="46">
        <v>3.4444585678133599</v>
      </c>
      <c r="P27" s="46">
        <v>0.13966510364564499</v>
      </c>
      <c r="Q27" s="46">
        <v>0.15980087012216401</v>
      </c>
      <c r="R27" s="46">
        <v>1.54838174044196</v>
      </c>
      <c r="S27" s="46">
        <v>7.4666179953789902E-3</v>
      </c>
      <c r="T27" s="46">
        <v>88.086685823754806</v>
      </c>
      <c r="U27" s="46">
        <v>0.92455250895458996</v>
      </c>
      <c r="V27" s="46">
        <v>183.744075829384</v>
      </c>
      <c r="W27" s="46">
        <v>0.427884264404085</v>
      </c>
      <c r="X27" s="46">
        <v>0.50317405052726005</v>
      </c>
      <c r="Y27" s="46">
        <v>10.290231465590301</v>
      </c>
      <c r="Z27" s="46">
        <v>14.9851247831952</v>
      </c>
      <c r="AA27" s="46">
        <v>14.9851247831952</v>
      </c>
      <c r="AB27" s="46">
        <v>16.182670071304699</v>
      </c>
    </row>
    <row r="28" spans="1:28" s="4" customFormat="1" ht="13.8" x14ac:dyDescent="0.25">
      <c r="A28" s="4" t="s">
        <v>321</v>
      </c>
      <c r="B28" s="4" t="s">
        <v>41</v>
      </c>
      <c r="C28" s="4" t="s">
        <v>2</v>
      </c>
      <c r="D28" s="45">
        <v>44012</v>
      </c>
      <c r="E28" s="47">
        <v>177810</v>
      </c>
      <c r="F28" s="47">
        <v>133350</v>
      </c>
      <c r="G28" s="47">
        <v>488</v>
      </c>
      <c r="H28" s="47">
        <v>0</v>
      </c>
      <c r="I28" s="47">
        <v>14056</v>
      </c>
      <c r="J28" s="47">
        <v>0</v>
      </c>
      <c r="K28" s="47">
        <v>0</v>
      </c>
      <c r="L28" s="47">
        <v>0</v>
      </c>
      <c r="M28" s="46">
        <v>3.3241969674466301</v>
      </c>
      <c r="N28" s="46">
        <v>0.39965974913249502</v>
      </c>
      <c r="O28" s="46">
        <v>2.92453721831414</v>
      </c>
      <c r="P28" s="46">
        <v>0.30791673582054402</v>
      </c>
      <c r="Q28" s="46">
        <v>0.30791673582054402</v>
      </c>
      <c r="R28" s="46">
        <v>3.8753298153034299</v>
      </c>
      <c r="S28" s="46">
        <v>5.2572396571111497E-3</v>
      </c>
      <c r="T28" s="46">
        <v>86.278586278586303</v>
      </c>
      <c r="U28" s="46">
        <v>0.36461991362692198</v>
      </c>
      <c r="V28" s="46">
        <v>0</v>
      </c>
      <c r="W28" s="46">
        <v>0</v>
      </c>
      <c r="X28" s="46">
        <v>0</v>
      </c>
      <c r="Y28" s="46">
        <v>8.4163667245090004</v>
      </c>
      <c r="Z28" s="46">
        <v>16.908938602542602</v>
      </c>
      <c r="AA28" s="46">
        <v>16.908938602542602</v>
      </c>
      <c r="AB28" s="46">
        <v>17.516260963831702</v>
      </c>
    </row>
    <row r="29" spans="1:28" s="4" customFormat="1" ht="13.8" x14ac:dyDescent="0.25">
      <c r="A29" s="4" t="s">
        <v>357</v>
      </c>
      <c r="B29" s="4" t="s">
        <v>37</v>
      </c>
      <c r="C29" s="4" t="s">
        <v>2</v>
      </c>
      <c r="D29" s="45">
        <v>44012</v>
      </c>
      <c r="E29" s="47">
        <v>160079</v>
      </c>
      <c r="F29" s="47">
        <v>137071</v>
      </c>
      <c r="G29" s="47">
        <v>1614</v>
      </c>
      <c r="H29" s="47">
        <v>0</v>
      </c>
      <c r="I29" s="47">
        <v>16588</v>
      </c>
      <c r="J29" s="47">
        <v>25</v>
      </c>
      <c r="K29" s="47">
        <v>826</v>
      </c>
      <c r="L29" s="47">
        <v>0</v>
      </c>
      <c r="M29" s="46">
        <v>4.2564741929399199</v>
      </c>
      <c r="N29" s="46">
        <v>1.3332535896173701</v>
      </c>
      <c r="O29" s="46">
        <v>2.9232206033225498</v>
      </c>
      <c r="P29" s="46">
        <v>0.16147736472441601</v>
      </c>
      <c r="Q29" s="46">
        <v>0.16147736472441601</v>
      </c>
      <c r="R29" s="46">
        <v>1.4912404776819099</v>
      </c>
      <c r="S29" s="46">
        <v>2.4350587584751501E-2</v>
      </c>
      <c r="T29" s="46">
        <v>87.435897435897402</v>
      </c>
      <c r="U29" s="46">
        <v>1.1637884414320201</v>
      </c>
      <c r="V29" s="46">
        <v>350</v>
      </c>
      <c r="W29" s="46">
        <v>1.56172889635742E-2</v>
      </c>
      <c r="X29" s="46">
        <v>1.8026462847460099E-2</v>
      </c>
      <c r="Y29" s="46">
        <v>9.4685867210398893</v>
      </c>
      <c r="Z29" s="46">
        <v>14.1691140012968</v>
      </c>
      <c r="AA29" s="46">
        <v>14.1691140012968</v>
      </c>
      <c r="AB29" s="46">
        <v>15.422975704641701</v>
      </c>
    </row>
    <row r="30" spans="1:28" s="4" customFormat="1" ht="13.8" x14ac:dyDescent="0.25">
      <c r="A30" s="4" t="s">
        <v>25</v>
      </c>
      <c r="B30" s="4" t="s">
        <v>26</v>
      </c>
      <c r="C30" s="4" t="s">
        <v>2</v>
      </c>
      <c r="D30" s="45">
        <v>44012</v>
      </c>
      <c r="E30" s="47">
        <v>1636553</v>
      </c>
      <c r="F30" s="47">
        <v>1127878</v>
      </c>
      <c r="G30" s="47">
        <v>15466</v>
      </c>
      <c r="H30" s="47">
        <v>1921</v>
      </c>
      <c r="I30" s="47">
        <v>112132</v>
      </c>
      <c r="J30" s="47">
        <v>8680</v>
      </c>
      <c r="K30" s="47">
        <v>2427</v>
      </c>
      <c r="L30" s="47">
        <v>0</v>
      </c>
      <c r="M30" s="46">
        <v>3.6777193055391701</v>
      </c>
      <c r="N30" s="46">
        <v>0.69641213179731798</v>
      </c>
      <c r="O30" s="46">
        <v>2.9813071737418499</v>
      </c>
      <c r="P30" s="46">
        <v>0.12948135944564901</v>
      </c>
      <c r="Q30" s="46">
        <v>0.141484455266743</v>
      </c>
      <c r="R30" s="46">
        <v>1.8755962488075</v>
      </c>
      <c r="S30" s="46">
        <v>0.164674099948384</v>
      </c>
      <c r="T30" s="46">
        <v>74.583722781874201</v>
      </c>
      <c r="U30" s="46">
        <v>1.35269875033236</v>
      </c>
      <c r="V30" s="46">
        <v>178.179723502304</v>
      </c>
      <c r="W30" s="46">
        <v>0.64776392820764095</v>
      </c>
      <c r="X30" s="46">
        <v>0.75917659077233102</v>
      </c>
      <c r="Y30" s="46">
        <v>7.4427776236104499</v>
      </c>
      <c r="Z30" s="46">
        <v>12.543715047219999</v>
      </c>
      <c r="AA30" s="46">
        <v>12.543715047219999</v>
      </c>
      <c r="AB30" s="46">
        <v>13.7993190466653</v>
      </c>
    </row>
    <row r="31" spans="1:28" s="4" customFormat="1" ht="13.8" x14ac:dyDescent="0.25">
      <c r="A31" s="4" t="s">
        <v>27</v>
      </c>
      <c r="B31" s="4" t="s">
        <v>28</v>
      </c>
      <c r="C31" s="4" t="s">
        <v>2</v>
      </c>
      <c r="D31" s="45">
        <v>44012</v>
      </c>
      <c r="E31" s="47">
        <v>431676</v>
      </c>
      <c r="F31" s="47">
        <v>325939</v>
      </c>
      <c r="G31" s="47">
        <v>3297</v>
      </c>
      <c r="H31" s="47">
        <v>0</v>
      </c>
      <c r="I31" s="47">
        <v>51567</v>
      </c>
      <c r="J31" s="47">
        <v>2130</v>
      </c>
      <c r="K31" s="47">
        <v>1420</v>
      </c>
      <c r="L31" s="47">
        <v>0</v>
      </c>
      <c r="M31" s="46">
        <v>3.5911787490484199</v>
      </c>
      <c r="N31" s="46">
        <v>0.69066934058600404</v>
      </c>
      <c r="O31" s="46">
        <v>2.9005094084624199</v>
      </c>
      <c r="P31" s="46">
        <v>0.514792801417573</v>
      </c>
      <c r="Q31" s="46">
        <v>2.50772228631722E-2</v>
      </c>
      <c r="R31" s="46">
        <v>0.20928625489486299</v>
      </c>
      <c r="S31" s="46">
        <v>1.26924089874948E-3</v>
      </c>
      <c r="T31" s="46">
        <v>80.065207265952495</v>
      </c>
      <c r="U31" s="46">
        <v>1.0014093234032699</v>
      </c>
      <c r="V31" s="46">
        <v>154.78873239436601</v>
      </c>
      <c r="W31" s="46">
        <v>0.49342562477413598</v>
      </c>
      <c r="X31" s="46">
        <v>0.64695233814042197</v>
      </c>
      <c r="Y31" s="46">
        <v>11.3881417323569</v>
      </c>
      <c r="Z31" s="46">
        <v>0</v>
      </c>
      <c r="AA31" s="46">
        <v>0</v>
      </c>
      <c r="AB31" s="46">
        <v>0</v>
      </c>
    </row>
    <row r="32" spans="1:28" s="4" customFormat="1" ht="13.8" x14ac:dyDescent="0.25">
      <c r="A32" s="4" t="s">
        <v>29</v>
      </c>
      <c r="B32" s="4" t="s">
        <v>15</v>
      </c>
      <c r="C32" s="4" t="s">
        <v>2</v>
      </c>
      <c r="D32" s="45">
        <v>44012</v>
      </c>
      <c r="E32" s="47">
        <v>979719</v>
      </c>
      <c r="F32" s="47">
        <v>788931</v>
      </c>
      <c r="G32" s="47">
        <v>11148</v>
      </c>
      <c r="H32" s="47">
        <v>2400</v>
      </c>
      <c r="I32" s="47">
        <v>92749</v>
      </c>
      <c r="J32" s="47">
        <v>22455</v>
      </c>
      <c r="K32" s="47">
        <v>2923</v>
      </c>
      <c r="L32" s="47">
        <v>863</v>
      </c>
      <c r="M32" s="46">
        <v>4.4561895724067799</v>
      </c>
      <c r="N32" s="46">
        <v>1.6086131804550301</v>
      </c>
      <c r="O32" s="46">
        <v>2.8475763919517498</v>
      </c>
      <c r="P32" s="46">
        <v>-0.316677361116602</v>
      </c>
      <c r="Q32" s="46">
        <v>-0.316677361116602</v>
      </c>
      <c r="R32" s="46">
        <v>-3.31790970272634</v>
      </c>
      <c r="S32" s="46">
        <v>0.16556009222671</v>
      </c>
      <c r="T32" s="46">
        <v>102.775764603566</v>
      </c>
      <c r="U32" s="46">
        <v>1.39336240546246</v>
      </c>
      <c r="V32" s="46">
        <v>49.6459585838343</v>
      </c>
      <c r="W32" s="46">
        <v>2.5369519219286301</v>
      </c>
      <c r="X32" s="46">
        <v>2.8065978484624599</v>
      </c>
      <c r="Y32" s="46">
        <v>9.0265145251088708</v>
      </c>
      <c r="Z32" s="46">
        <v>10.518120786209501</v>
      </c>
      <c r="AA32" s="46">
        <v>10.518120786209501</v>
      </c>
      <c r="AB32" s="46">
        <v>11.769114015596699</v>
      </c>
    </row>
    <row r="33" spans="1:28" s="4" customFormat="1" ht="13.8" x14ac:dyDescent="0.25">
      <c r="A33" s="4" t="s">
        <v>408</v>
      </c>
      <c r="B33" s="4" t="s">
        <v>30</v>
      </c>
      <c r="C33" s="4" t="s">
        <v>2</v>
      </c>
      <c r="D33" s="45">
        <v>44012</v>
      </c>
      <c r="E33" s="47">
        <v>61270833</v>
      </c>
      <c r="F33" s="47">
        <v>45099531</v>
      </c>
      <c r="G33" s="47">
        <v>414013</v>
      </c>
      <c r="H33" s="47">
        <v>12198</v>
      </c>
      <c r="I33" s="47">
        <v>7826638</v>
      </c>
      <c r="J33" s="47">
        <v>297673</v>
      </c>
      <c r="K33" s="47">
        <v>135403</v>
      </c>
      <c r="L33" s="47">
        <v>0</v>
      </c>
      <c r="M33" s="46">
        <v>3.6854484296962902</v>
      </c>
      <c r="N33" s="46">
        <v>0.54619067665351995</v>
      </c>
      <c r="O33" s="46">
        <v>3.1392577530427701</v>
      </c>
      <c r="P33" s="46">
        <v>0.77465283041880295</v>
      </c>
      <c r="Q33" s="46">
        <v>0.77465283041880295</v>
      </c>
      <c r="R33" s="46">
        <v>5.9374309630168698</v>
      </c>
      <c r="S33" s="46">
        <v>8.5563080942594003E-2</v>
      </c>
      <c r="T33" s="46">
        <v>58.298164236668597</v>
      </c>
      <c r="U33" s="46">
        <v>0.90964790612658097</v>
      </c>
      <c r="V33" s="46">
        <v>139.08315500566101</v>
      </c>
      <c r="W33" s="46">
        <v>0.50573981914037303</v>
      </c>
      <c r="X33" s="46">
        <v>0.65403168779825205</v>
      </c>
      <c r="Y33" s="46">
        <v>8.4647528237652097</v>
      </c>
      <c r="Z33" s="46">
        <v>10.825838924068499</v>
      </c>
      <c r="AA33" s="46">
        <v>10.825838924068499</v>
      </c>
      <c r="AB33" s="46">
        <v>12.230857615637699</v>
      </c>
    </row>
    <row r="34" spans="1:28" s="4" customFormat="1" ht="13.8" x14ac:dyDescent="0.25">
      <c r="A34" s="4" t="s">
        <v>31</v>
      </c>
      <c r="B34" s="4" t="s">
        <v>32</v>
      </c>
      <c r="C34" s="4" t="s">
        <v>2</v>
      </c>
      <c r="D34" s="45">
        <v>44012</v>
      </c>
      <c r="E34" s="47">
        <v>1287137</v>
      </c>
      <c r="F34" s="47">
        <v>1045670</v>
      </c>
      <c r="G34" s="47">
        <v>12371</v>
      </c>
      <c r="H34" s="47">
        <v>0</v>
      </c>
      <c r="I34" s="47">
        <v>126004</v>
      </c>
      <c r="J34" s="47">
        <v>4805</v>
      </c>
      <c r="K34" s="47">
        <v>2656</v>
      </c>
      <c r="L34" s="47">
        <v>0</v>
      </c>
      <c r="M34" s="46">
        <v>3.9058029897249198</v>
      </c>
      <c r="N34" s="46">
        <v>0.53172435678602203</v>
      </c>
      <c r="O34" s="46">
        <v>3.3740786329388999</v>
      </c>
      <c r="P34" s="46">
        <v>0.85780505492143599</v>
      </c>
      <c r="Q34" s="46">
        <v>0.88646015879449502</v>
      </c>
      <c r="R34" s="46">
        <v>8.4803937441310708</v>
      </c>
      <c r="S34" s="46">
        <v>7.3095927237065298E-3</v>
      </c>
      <c r="T34" s="46">
        <v>57.3731317344456</v>
      </c>
      <c r="U34" s="46">
        <v>1.16923635284455</v>
      </c>
      <c r="V34" s="46">
        <v>257.460978147763</v>
      </c>
      <c r="W34" s="46">
        <v>0.37330913492503098</v>
      </c>
      <c r="X34" s="46">
        <v>0.45414119112586399</v>
      </c>
      <c r="Y34" s="46">
        <v>8.94940359960734</v>
      </c>
      <c r="Z34" s="46">
        <v>11.900764721765</v>
      </c>
      <c r="AA34" s="46">
        <v>11.900764721765</v>
      </c>
      <c r="AB34" s="46">
        <v>13.152038532222001</v>
      </c>
    </row>
    <row r="35" spans="1:28" s="4" customFormat="1" ht="13.8" x14ac:dyDescent="0.25">
      <c r="A35" s="4" t="s">
        <v>33</v>
      </c>
      <c r="B35" s="4" t="s">
        <v>34</v>
      </c>
      <c r="C35" s="4" t="s">
        <v>2</v>
      </c>
      <c r="D35" s="45">
        <v>44012</v>
      </c>
      <c r="E35" s="47">
        <v>1238414</v>
      </c>
      <c r="F35" s="47">
        <v>1037161</v>
      </c>
      <c r="G35" s="47">
        <v>10780</v>
      </c>
      <c r="H35" s="47">
        <v>275</v>
      </c>
      <c r="I35" s="47">
        <v>141233</v>
      </c>
      <c r="J35" s="47">
        <v>17805</v>
      </c>
      <c r="K35" s="47">
        <v>27689</v>
      </c>
      <c r="L35" s="47">
        <v>367</v>
      </c>
      <c r="M35" s="46">
        <v>4.1398581815027198</v>
      </c>
      <c r="N35" s="46">
        <v>0.823880542496085</v>
      </c>
      <c r="O35" s="46">
        <v>3.31597763900663</v>
      </c>
      <c r="P35" s="46">
        <v>0.86683381647386903</v>
      </c>
      <c r="Q35" s="46">
        <v>0.95393499619297495</v>
      </c>
      <c r="R35" s="46">
        <v>8.0192214539959892</v>
      </c>
      <c r="S35" s="46">
        <v>0.101152522634908</v>
      </c>
      <c r="T35" s="46">
        <v>59.397090345236499</v>
      </c>
      <c r="U35" s="46">
        <v>1.02868386674441</v>
      </c>
      <c r="V35" s="46">
        <v>60.544790789104198</v>
      </c>
      <c r="W35" s="46">
        <v>1.45993181601629</v>
      </c>
      <c r="X35" s="46">
        <v>1.6990460340801601</v>
      </c>
      <c r="Y35" s="46">
        <v>12.046004231743501</v>
      </c>
      <c r="Z35" s="46">
        <v>16.773835439821301</v>
      </c>
      <c r="AA35" s="46">
        <v>16.773835439821301</v>
      </c>
      <c r="AB35" s="46">
        <v>18.024261402027498</v>
      </c>
    </row>
    <row r="36" spans="1:28" s="4" customFormat="1" ht="13.8" x14ac:dyDescent="0.25">
      <c r="A36" s="4" t="s">
        <v>35</v>
      </c>
      <c r="B36" s="4" t="s">
        <v>36</v>
      </c>
      <c r="C36" s="4" t="s">
        <v>2</v>
      </c>
      <c r="D36" s="45">
        <v>44012</v>
      </c>
      <c r="E36" s="47">
        <v>314791</v>
      </c>
      <c r="F36" s="47">
        <v>67378</v>
      </c>
      <c r="G36" s="47">
        <v>1266</v>
      </c>
      <c r="H36" s="47">
        <v>0</v>
      </c>
      <c r="I36" s="47">
        <v>122711</v>
      </c>
      <c r="J36" s="47">
        <v>403</v>
      </c>
      <c r="K36" s="47">
        <v>253</v>
      </c>
      <c r="L36" s="47">
        <v>0</v>
      </c>
      <c r="M36" s="46">
        <v>2.4718089365928799</v>
      </c>
      <c r="N36" s="46">
        <v>0.26120339151982602</v>
      </c>
      <c r="O36" s="46">
        <v>2.21060554507305</v>
      </c>
      <c r="P36" s="46">
        <v>0.92939318696158002</v>
      </c>
      <c r="Q36" s="46">
        <v>-3.74037524714804</v>
      </c>
      <c r="R36" s="46">
        <v>-9.3895961927056302</v>
      </c>
      <c r="S36" s="46">
        <v>7.6621954154530797E-2</v>
      </c>
      <c r="T36" s="46">
        <v>73.913043478260903</v>
      </c>
      <c r="U36" s="46">
        <v>1.8442981178253</v>
      </c>
      <c r="V36" s="46">
        <v>314.14392059553398</v>
      </c>
      <c r="W36" s="46">
        <v>0.128021449151977</v>
      </c>
      <c r="X36" s="46">
        <v>0.58708699959209798</v>
      </c>
      <c r="Y36" s="46">
        <v>42.402380676117502</v>
      </c>
      <c r="Z36" s="46">
        <v>31.637511776538599</v>
      </c>
      <c r="AA36" s="46">
        <v>31.637511776538599</v>
      </c>
      <c r="AB36" s="46">
        <v>31.959870649046401</v>
      </c>
    </row>
    <row r="37" spans="1:28" s="4" customFormat="1" ht="13.8" x14ac:dyDescent="0.25">
      <c r="A37" s="4" t="s">
        <v>43</v>
      </c>
      <c r="B37" s="4" t="s">
        <v>44</v>
      </c>
      <c r="C37" s="4" t="s">
        <v>2</v>
      </c>
      <c r="D37" s="45">
        <v>44012</v>
      </c>
      <c r="E37" s="47">
        <v>1304094</v>
      </c>
      <c r="F37" s="47">
        <v>916531</v>
      </c>
      <c r="G37" s="47">
        <v>8190</v>
      </c>
      <c r="H37" s="47">
        <v>191</v>
      </c>
      <c r="I37" s="47">
        <v>120243</v>
      </c>
      <c r="J37" s="47">
        <v>8309</v>
      </c>
      <c r="K37" s="47">
        <v>645</v>
      </c>
      <c r="L37" s="47">
        <v>0</v>
      </c>
      <c r="M37" s="46">
        <v>3.7889082624718902</v>
      </c>
      <c r="N37" s="46">
        <v>0.73985243479562701</v>
      </c>
      <c r="O37" s="46">
        <v>3.04905582767626</v>
      </c>
      <c r="P37" s="46">
        <v>0.38786526246061998</v>
      </c>
      <c r="Q37" s="46">
        <v>0.442733842045408</v>
      </c>
      <c r="R37" s="46">
        <v>4.4769870902147098</v>
      </c>
      <c r="S37" s="46">
        <v>9.6479231639399199E-3</v>
      </c>
      <c r="T37" s="46">
        <v>81.943493987682103</v>
      </c>
      <c r="U37" s="46">
        <v>0.88567254339417001</v>
      </c>
      <c r="V37" s="46">
        <v>98.5678180286436</v>
      </c>
      <c r="W37" s="46">
        <v>0.65179350568287298</v>
      </c>
      <c r="X37" s="46">
        <v>0.89854128975117897</v>
      </c>
      <c r="Y37" s="46">
        <v>10.447945628668499</v>
      </c>
      <c r="Z37" s="46">
        <v>0</v>
      </c>
      <c r="AA37" s="46">
        <v>0</v>
      </c>
      <c r="AB37" s="46">
        <v>0</v>
      </c>
    </row>
    <row r="38" spans="1:28" s="4" customFormat="1" ht="13.8" x14ac:dyDescent="0.25">
      <c r="A38" s="4" t="s">
        <v>322</v>
      </c>
      <c r="B38" s="4" t="s">
        <v>42</v>
      </c>
      <c r="C38" s="4" t="s">
        <v>2</v>
      </c>
      <c r="D38" s="45">
        <v>44012</v>
      </c>
      <c r="E38" s="47">
        <v>863766</v>
      </c>
      <c r="F38" s="47">
        <v>547077</v>
      </c>
      <c r="G38" s="47">
        <v>4986</v>
      </c>
      <c r="H38" s="47">
        <v>0</v>
      </c>
      <c r="I38" s="47">
        <v>167393</v>
      </c>
      <c r="J38" s="47">
        <v>3198</v>
      </c>
      <c r="K38" s="47">
        <v>2740</v>
      </c>
      <c r="L38" s="47">
        <v>0</v>
      </c>
      <c r="M38" s="46">
        <v>3.4158732579777999</v>
      </c>
      <c r="N38" s="46">
        <v>0.78985418247165695</v>
      </c>
      <c r="O38" s="46">
        <v>2.6260190755061399</v>
      </c>
      <c r="P38" s="46">
        <v>0.46016843273707397</v>
      </c>
      <c r="Q38" s="46">
        <v>-1.1009703164396401</v>
      </c>
      <c r="R38" s="46">
        <v>-5.5068388695610704</v>
      </c>
      <c r="S38" s="46">
        <v>7.3999754567480704E-3</v>
      </c>
      <c r="T38" s="46">
        <v>78.037383177570106</v>
      </c>
      <c r="U38" s="46">
        <v>0.90315779177376498</v>
      </c>
      <c r="V38" s="46">
        <v>155.90994371482199</v>
      </c>
      <c r="W38" s="46">
        <v>0.37023916199526302</v>
      </c>
      <c r="X38" s="46">
        <v>0.57928171241325699</v>
      </c>
      <c r="Y38" s="46">
        <v>19.6722779686183</v>
      </c>
      <c r="Z38" s="46">
        <v>40.989829642834302</v>
      </c>
      <c r="AA38" s="46">
        <v>40.989829642834302</v>
      </c>
      <c r="AB38" s="46">
        <v>42.214102960747603</v>
      </c>
    </row>
    <row r="39" spans="1:28" s="4" customFormat="1" ht="13.8" x14ac:dyDescent="0.25">
      <c r="A39" s="4" t="s">
        <v>45</v>
      </c>
      <c r="B39" s="4" t="s">
        <v>34</v>
      </c>
      <c r="C39" s="4" t="s">
        <v>2</v>
      </c>
      <c r="D39" s="45">
        <v>44012</v>
      </c>
      <c r="E39" s="47">
        <v>2595909</v>
      </c>
      <c r="F39" s="47">
        <v>1833654</v>
      </c>
      <c r="G39" s="47">
        <v>15704</v>
      </c>
      <c r="H39" s="47">
        <v>191</v>
      </c>
      <c r="I39" s="47">
        <v>296525</v>
      </c>
      <c r="J39" s="47">
        <v>17269</v>
      </c>
      <c r="K39" s="47">
        <v>5793</v>
      </c>
      <c r="L39" s="47">
        <v>0</v>
      </c>
      <c r="M39" s="46">
        <v>3.49221467672659</v>
      </c>
      <c r="N39" s="46">
        <v>0.40210085689985398</v>
      </c>
      <c r="O39" s="46">
        <v>3.0901138198267399</v>
      </c>
      <c r="P39" s="46">
        <v>0.80664680269658795</v>
      </c>
      <c r="Q39" s="46">
        <v>0.80664680269658795</v>
      </c>
      <c r="R39" s="46">
        <v>6.72843490104297</v>
      </c>
      <c r="S39" s="46">
        <v>2.5244798041615699E-2</v>
      </c>
      <c r="T39" s="46">
        <v>68.872783202442307</v>
      </c>
      <c r="U39" s="46">
        <v>0.849159546177647</v>
      </c>
      <c r="V39" s="46">
        <v>90.937518096010194</v>
      </c>
      <c r="W39" s="46">
        <v>0.67259676668172896</v>
      </c>
      <c r="X39" s="46">
        <v>0.93378350757397999</v>
      </c>
      <c r="Y39" s="46">
        <v>11.4906801824203</v>
      </c>
      <c r="Z39" s="46">
        <v>0</v>
      </c>
      <c r="AA39" s="46">
        <v>0</v>
      </c>
      <c r="AB39" s="46">
        <v>0</v>
      </c>
    </row>
    <row r="40" spans="1:28" s="4" customFormat="1" ht="13.8" x14ac:dyDescent="0.25">
      <c r="A40" s="4" t="s">
        <v>409</v>
      </c>
      <c r="B40" s="4" t="s">
        <v>46</v>
      </c>
      <c r="C40" s="4" t="s">
        <v>2</v>
      </c>
      <c r="D40" s="45">
        <v>44012</v>
      </c>
      <c r="E40" s="47">
        <v>32723263</v>
      </c>
      <c r="F40" s="47">
        <v>21493108</v>
      </c>
      <c r="G40" s="47">
        <v>358522</v>
      </c>
      <c r="H40" s="47">
        <v>5055</v>
      </c>
      <c r="I40" s="47">
        <v>3213594</v>
      </c>
      <c r="J40" s="47">
        <v>173391</v>
      </c>
      <c r="K40" s="47">
        <v>39717</v>
      </c>
      <c r="L40" s="47">
        <v>198</v>
      </c>
      <c r="M40" s="46">
        <v>3.61336890487576</v>
      </c>
      <c r="N40" s="46">
        <v>0.43824459396041698</v>
      </c>
      <c r="O40" s="46">
        <v>3.17512431091534</v>
      </c>
      <c r="P40" s="46">
        <v>0.66194134800672799</v>
      </c>
      <c r="Q40" s="46">
        <v>0.66198135070437802</v>
      </c>
      <c r="R40" s="46">
        <v>6.6922383638806204</v>
      </c>
      <c r="S40" s="46">
        <v>0.23133689813022901</v>
      </c>
      <c r="T40" s="46">
        <v>57.973922944382998</v>
      </c>
      <c r="U40" s="46">
        <v>1.64071055568852</v>
      </c>
      <c r="V40" s="46">
        <v>206.77082432190801</v>
      </c>
      <c r="W40" s="46">
        <v>0.54531847878373296</v>
      </c>
      <c r="X40" s="46">
        <v>0.793492293252265</v>
      </c>
      <c r="Y40" s="46">
        <v>8.4510853966352197</v>
      </c>
      <c r="Z40" s="46">
        <v>11.9854382928735</v>
      </c>
      <c r="AA40" s="46">
        <v>11.9854382928735</v>
      </c>
      <c r="AB40" s="46">
        <v>13.235528537085401</v>
      </c>
    </row>
    <row r="41" spans="1:28" s="4" customFormat="1" ht="13.8" x14ac:dyDescent="0.25">
      <c r="A41" s="4" t="s">
        <v>353</v>
      </c>
      <c r="B41" s="4" t="s">
        <v>47</v>
      </c>
      <c r="C41" s="4" t="s">
        <v>2</v>
      </c>
      <c r="D41" s="45">
        <v>44012</v>
      </c>
      <c r="E41" s="47">
        <v>673161</v>
      </c>
      <c r="F41" s="47">
        <v>472560</v>
      </c>
      <c r="G41" s="47">
        <v>3671</v>
      </c>
      <c r="H41" s="47">
        <v>0</v>
      </c>
      <c r="I41" s="47">
        <v>67011</v>
      </c>
      <c r="J41" s="47">
        <v>2212</v>
      </c>
      <c r="K41" s="47">
        <v>400</v>
      </c>
      <c r="L41" s="47">
        <v>7</v>
      </c>
      <c r="M41" s="46">
        <v>3.6141593193773001</v>
      </c>
      <c r="N41" s="46">
        <v>0.41282269597937599</v>
      </c>
      <c r="O41" s="46">
        <v>3.2013366233979199</v>
      </c>
      <c r="P41" s="46">
        <v>0.57038047354660404</v>
      </c>
      <c r="Q41" s="46">
        <v>0.57038047354660404</v>
      </c>
      <c r="R41" s="46">
        <v>5.1327586294377596</v>
      </c>
      <c r="S41" s="46">
        <v>4.6385272985062401E-4</v>
      </c>
      <c r="T41" s="46">
        <v>75.436844732900695</v>
      </c>
      <c r="U41" s="46">
        <v>0.77084440114146302</v>
      </c>
      <c r="V41" s="46">
        <v>165.958408679928</v>
      </c>
      <c r="W41" s="46">
        <v>0.32859895329646199</v>
      </c>
      <c r="X41" s="46">
        <v>0.46448047271177201</v>
      </c>
      <c r="Y41" s="46">
        <v>10.202000268386399</v>
      </c>
      <c r="Z41" s="46">
        <v>0</v>
      </c>
      <c r="AA41" s="46">
        <v>0</v>
      </c>
      <c r="AB41" s="46">
        <v>0</v>
      </c>
    </row>
    <row r="42" spans="1:28" s="4" customFormat="1" ht="13.8" x14ac:dyDescent="0.25">
      <c r="D42" s="45"/>
      <c r="E42" s="47"/>
      <c r="F42" s="47"/>
      <c r="G42" s="47"/>
      <c r="H42" s="47"/>
      <c r="I42" s="47"/>
      <c r="J42" s="47"/>
      <c r="K42" s="47"/>
      <c r="L42" s="47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  <row r="43" spans="1:28" s="4" customFormat="1" ht="13.8" x14ac:dyDescent="0.25">
      <c r="D43" s="45"/>
      <c r="E43" s="47"/>
      <c r="F43" s="47"/>
      <c r="G43" s="47"/>
      <c r="H43" s="47"/>
      <c r="I43" s="47"/>
      <c r="J43" s="47"/>
      <c r="K43" s="47"/>
      <c r="L43" s="4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8" s="4" customFormat="1" ht="13.8" x14ac:dyDescent="0.25">
      <c r="D44" s="45"/>
      <c r="E44" s="47"/>
      <c r="F44" s="47"/>
      <c r="G44" s="47"/>
      <c r="H44" s="47"/>
      <c r="I44" s="47"/>
      <c r="J44" s="47"/>
      <c r="K44" s="47"/>
      <c r="L44" s="47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</row>
    <row r="45" spans="1:28" x14ac:dyDescent="0.3">
      <c r="E45" s="48"/>
      <c r="F45" s="48"/>
      <c r="G45" s="48"/>
      <c r="H45" s="48"/>
      <c r="I45" s="48"/>
      <c r="J45" s="48"/>
      <c r="K45" s="48"/>
      <c r="L45" s="48"/>
    </row>
    <row r="46" spans="1:28" x14ac:dyDescent="0.3">
      <c r="E46" s="48"/>
      <c r="F46" s="48"/>
      <c r="G46" s="48"/>
      <c r="H46" s="48"/>
      <c r="I46" s="48"/>
      <c r="J46" s="48"/>
      <c r="K46" s="48"/>
      <c r="L46" s="48"/>
    </row>
    <row r="47" spans="1:28" x14ac:dyDescent="0.3">
      <c r="E47" s="48"/>
      <c r="F47" s="48"/>
      <c r="G47" s="48"/>
      <c r="H47" s="48"/>
      <c r="I47" s="48"/>
      <c r="J47" s="48"/>
      <c r="K47" s="48"/>
      <c r="L47" s="48"/>
    </row>
    <row r="48" spans="1:28" x14ac:dyDescent="0.3">
      <c r="E48" s="48"/>
      <c r="F48" s="48"/>
      <c r="G48" s="48"/>
      <c r="H48" s="48"/>
      <c r="I48" s="48"/>
      <c r="J48" s="48"/>
      <c r="K48" s="48"/>
      <c r="L48" s="48"/>
    </row>
    <row r="49" spans="5:12" x14ac:dyDescent="0.3">
      <c r="E49" s="48"/>
      <c r="F49" s="48"/>
      <c r="G49" s="48"/>
      <c r="H49" s="48"/>
      <c r="I49" s="48"/>
      <c r="J49" s="48"/>
      <c r="K49" s="48"/>
      <c r="L49" s="48"/>
    </row>
    <row r="50" spans="5:12" x14ac:dyDescent="0.3">
      <c r="E50" s="48"/>
      <c r="F50" s="48"/>
      <c r="G50" s="48"/>
      <c r="H50" s="48"/>
      <c r="I50" s="48"/>
      <c r="J50" s="48"/>
      <c r="K50" s="48"/>
      <c r="L50" s="48"/>
    </row>
    <row r="51" spans="5:12" x14ac:dyDescent="0.3">
      <c r="E51" s="48"/>
      <c r="F51" s="48"/>
      <c r="G51" s="48"/>
      <c r="H51" s="48"/>
      <c r="I51" s="48"/>
      <c r="J51" s="48"/>
      <c r="K51" s="48"/>
      <c r="L51" s="48"/>
    </row>
    <row r="52" spans="5:12" x14ac:dyDescent="0.3">
      <c r="E52" s="48"/>
      <c r="F52" s="48"/>
      <c r="G52" s="48"/>
      <c r="H52" s="48"/>
      <c r="I52" s="48"/>
      <c r="J52" s="48"/>
      <c r="K52" s="48"/>
      <c r="L52" s="48"/>
    </row>
    <row r="53" spans="5:12" x14ac:dyDescent="0.3">
      <c r="E53" s="48"/>
      <c r="F53" s="48"/>
      <c r="G53" s="48"/>
      <c r="H53" s="48"/>
      <c r="I53" s="48"/>
      <c r="J53" s="48"/>
      <c r="K53" s="48"/>
      <c r="L53" s="48"/>
    </row>
    <row r="54" spans="5:12" x14ac:dyDescent="0.3">
      <c r="E54" s="48"/>
      <c r="F54" s="48"/>
      <c r="G54" s="48"/>
      <c r="H54" s="48"/>
      <c r="I54" s="48"/>
      <c r="J54" s="48"/>
      <c r="K54" s="48"/>
      <c r="L54" s="48"/>
    </row>
    <row r="55" spans="5:12" x14ac:dyDescent="0.3">
      <c r="E55" s="48"/>
      <c r="F55" s="48"/>
      <c r="G55" s="48"/>
      <c r="H55" s="48"/>
      <c r="I55" s="48"/>
      <c r="J55" s="48"/>
      <c r="K55" s="48"/>
      <c r="L55" s="48"/>
    </row>
    <row r="56" spans="5:12" x14ac:dyDescent="0.3">
      <c r="E56" s="48"/>
      <c r="F56" s="48"/>
      <c r="G56" s="48"/>
      <c r="H56" s="48"/>
      <c r="I56" s="48"/>
      <c r="J56" s="48"/>
      <c r="K56" s="48"/>
      <c r="L56" s="48"/>
    </row>
    <row r="57" spans="5:12" x14ac:dyDescent="0.3">
      <c r="E57" s="48"/>
      <c r="F57" s="48"/>
      <c r="G57" s="48"/>
      <c r="H57" s="48"/>
      <c r="I57" s="48"/>
      <c r="J57" s="48"/>
      <c r="K57" s="48"/>
      <c r="L57" s="48"/>
    </row>
    <row r="58" spans="5:12" x14ac:dyDescent="0.3">
      <c r="E58" s="48"/>
      <c r="F58" s="48"/>
      <c r="G58" s="48"/>
      <c r="H58" s="48"/>
      <c r="I58" s="48"/>
      <c r="J58" s="48"/>
      <c r="K58" s="48"/>
      <c r="L58" s="48"/>
    </row>
    <row r="59" spans="5:12" x14ac:dyDescent="0.3">
      <c r="E59" s="48"/>
      <c r="F59" s="48"/>
      <c r="G59" s="48"/>
      <c r="H59" s="48"/>
      <c r="I59" s="48"/>
      <c r="J59" s="48"/>
      <c r="K59" s="48"/>
      <c r="L59" s="48"/>
    </row>
    <row r="60" spans="5:12" x14ac:dyDescent="0.3">
      <c r="E60" s="48"/>
      <c r="F60" s="48"/>
      <c r="G60" s="48"/>
      <c r="H60" s="48"/>
      <c r="I60" s="48"/>
      <c r="J60" s="48"/>
      <c r="K60" s="48"/>
      <c r="L60" s="48"/>
    </row>
    <row r="61" spans="5:12" x14ac:dyDescent="0.3">
      <c r="E61" s="48"/>
      <c r="F61" s="48"/>
      <c r="G61" s="48"/>
      <c r="H61" s="48"/>
      <c r="I61" s="48"/>
      <c r="J61" s="48"/>
      <c r="K61" s="48"/>
      <c r="L61" s="48"/>
    </row>
    <row r="62" spans="5:12" x14ac:dyDescent="0.3">
      <c r="E62" s="48"/>
      <c r="F62" s="48"/>
      <c r="G62" s="48"/>
      <c r="H62" s="48"/>
      <c r="I62" s="48"/>
      <c r="J62" s="48"/>
      <c r="K62" s="48"/>
      <c r="L62" s="48"/>
    </row>
    <row r="63" spans="5:12" x14ac:dyDescent="0.3">
      <c r="E63" s="48"/>
      <c r="F63" s="48"/>
      <c r="G63" s="48"/>
      <c r="H63" s="48"/>
      <c r="I63" s="48"/>
      <c r="J63" s="48"/>
      <c r="K63" s="48"/>
      <c r="L63" s="48"/>
    </row>
    <row r="64" spans="5:12" x14ac:dyDescent="0.3">
      <c r="E64" s="48"/>
      <c r="F64" s="48"/>
      <c r="G64" s="48"/>
      <c r="H64" s="48"/>
      <c r="I64" s="48"/>
      <c r="J64" s="48"/>
      <c r="K64" s="48"/>
      <c r="L64" s="48"/>
    </row>
    <row r="65" spans="5:12" x14ac:dyDescent="0.3">
      <c r="E65" s="48"/>
      <c r="F65" s="48"/>
      <c r="G65" s="48"/>
      <c r="H65" s="48"/>
      <c r="I65" s="48"/>
      <c r="J65" s="48"/>
      <c r="K65" s="48"/>
      <c r="L65" s="48"/>
    </row>
    <row r="66" spans="5:12" x14ac:dyDescent="0.3">
      <c r="E66" s="48"/>
      <c r="F66" s="48"/>
      <c r="G66" s="48"/>
      <c r="H66" s="48"/>
      <c r="I66" s="48"/>
      <c r="J66" s="48"/>
      <c r="K66" s="48"/>
      <c r="L66" s="48"/>
    </row>
    <row r="67" spans="5:12" x14ac:dyDescent="0.3">
      <c r="E67" s="48"/>
      <c r="F67" s="48"/>
      <c r="G67" s="48"/>
      <c r="H67" s="48"/>
      <c r="I67" s="48"/>
      <c r="J67" s="48"/>
      <c r="K67" s="48"/>
      <c r="L67" s="48"/>
    </row>
    <row r="68" spans="5:12" x14ac:dyDescent="0.3">
      <c r="E68" s="48"/>
      <c r="F68" s="48"/>
      <c r="G68" s="48"/>
      <c r="H68" s="48"/>
      <c r="I68" s="48"/>
      <c r="J68" s="48"/>
      <c r="K68" s="48"/>
      <c r="L68" s="48"/>
    </row>
    <row r="69" spans="5:12" x14ac:dyDescent="0.3">
      <c r="E69" s="48"/>
      <c r="F69" s="48"/>
      <c r="G69" s="48"/>
      <c r="H69" s="48"/>
      <c r="I69" s="48"/>
      <c r="J69" s="48"/>
      <c r="K69" s="48"/>
      <c r="L69" s="48"/>
    </row>
    <row r="70" spans="5:12" x14ac:dyDescent="0.3">
      <c r="E70" s="48"/>
      <c r="F70" s="48"/>
      <c r="G70" s="48"/>
      <c r="H70" s="48"/>
      <c r="I70" s="48"/>
      <c r="J70" s="48"/>
      <c r="K70" s="48"/>
      <c r="L70" s="48"/>
    </row>
    <row r="71" spans="5:12" x14ac:dyDescent="0.3">
      <c r="E71" s="48"/>
      <c r="F71" s="48"/>
      <c r="G71" s="48"/>
      <c r="H71" s="48"/>
      <c r="I71" s="48"/>
      <c r="J71" s="48"/>
      <c r="K71" s="48"/>
      <c r="L71" s="48"/>
    </row>
    <row r="72" spans="5:12" x14ac:dyDescent="0.3">
      <c r="E72" s="48"/>
      <c r="F72" s="48"/>
      <c r="G72" s="48"/>
      <c r="H72" s="48"/>
      <c r="I72" s="48"/>
      <c r="J72" s="48"/>
      <c r="K72" s="48"/>
      <c r="L72" s="48"/>
    </row>
    <row r="73" spans="5:12" x14ac:dyDescent="0.3">
      <c r="E73" s="48"/>
      <c r="F73" s="48"/>
      <c r="G73" s="48"/>
      <c r="H73" s="48"/>
      <c r="I73" s="48"/>
      <c r="J73" s="48"/>
      <c r="K73" s="48"/>
      <c r="L73" s="48"/>
    </row>
    <row r="74" spans="5:12" x14ac:dyDescent="0.3">
      <c r="E74" s="48"/>
      <c r="F74" s="48"/>
      <c r="G74" s="48"/>
      <c r="H74" s="48"/>
      <c r="I74" s="48"/>
      <c r="J74" s="48"/>
      <c r="K74" s="48"/>
      <c r="L74" s="48"/>
    </row>
    <row r="75" spans="5:12" x14ac:dyDescent="0.3">
      <c r="E75" s="48"/>
      <c r="F75" s="48"/>
      <c r="G75" s="48"/>
      <c r="H75" s="48"/>
      <c r="I75" s="48"/>
      <c r="J75" s="48"/>
      <c r="K75" s="48"/>
      <c r="L75" s="48"/>
    </row>
    <row r="76" spans="5:12" x14ac:dyDescent="0.3">
      <c r="E76" s="48"/>
      <c r="F76" s="48"/>
      <c r="G76" s="48"/>
      <c r="H76" s="48"/>
      <c r="I76" s="48"/>
      <c r="J76" s="48"/>
      <c r="K76" s="48"/>
      <c r="L76" s="48"/>
    </row>
    <row r="77" spans="5:12" x14ac:dyDescent="0.3">
      <c r="E77" s="48"/>
      <c r="F77" s="48"/>
      <c r="G77" s="48"/>
      <c r="H77" s="48"/>
      <c r="I77" s="48"/>
      <c r="J77" s="48"/>
      <c r="K77" s="48"/>
      <c r="L77" s="48"/>
    </row>
    <row r="78" spans="5:12" x14ac:dyDescent="0.3">
      <c r="E78" s="48"/>
      <c r="F78" s="48"/>
      <c r="G78" s="48"/>
      <c r="H78" s="48"/>
      <c r="I78" s="48"/>
      <c r="J78" s="48"/>
      <c r="K78" s="48"/>
      <c r="L78" s="48"/>
    </row>
    <row r="79" spans="5:12" x14ac:dyDescent="0.3">
      <c r="E79" s="48"/>
      <c r="F79" s="48"/>
      <c r="G79" s="48"/>
      <c r="H79" s="48"/>
      <c r="I79" s="48"/>
      <c r="J79" s="48"/>
      <c r="K79" s="48"/>
      <c r="L79" s="48"/>
    </row>
    <row r="80" spans="5:12" x14ac:dyDescent="0.3">
      <c r="E80" s="48"/>
      <c r="F80" s="48"/>
      <c r="G80" s="48"/>
      <c r="H80" s="48"/>
      <c r="I80" s="48"/>
      <c r="J80" s="48"/>
      <c r="K80" s="48"/>
      <c r="L80" s="48"/>
    </row>
    <row r="81" spans="5:12" x14ac:dyDescent="0.3">
      <c r="E81" s="48"/>
      <c r="F81" s="48"/>
      <c r="G81" s="48"/>
      <c r="H81" s="48"/>
      <c r="I81" s="48"/>
      <c r="J81" s="48"/>
      <c r="K81" s="48"/>
      <c r="L81" s="48"/>
    </row>
    <row r="82" spans="5:12" x14ac:dyDescent="0.3">
      <c r="E82" s="48"/>
      <c r="F82" s="48"/>
      <c r="G82" s="48"/>
      <c r="H82" s="48"/>
      <c r="I82" s="48"/>
      <c r="J82" s="48"/>
      <c r="K82" s="48"/>
      <c r="L82" s="48"/>
    </row>
    <row r="83" spans="5:12" x14ac:dyDescent="0.3">
      <c r="E83" s="48"/>
      <c r="F83" s="48"/>
      <c r="G83" s="48"/>
      <c r="H83" s="48"/>
      <c r="I83" s="48"/>
      <c r="J83" s="48"/>
      <c r="K83" s="48"/>
      <c r="L83" s="48"/>
    </row>
    <row r="84" spans="5:12" x14ac:dyDescent="0.3">
      <c r="E84" s="48"/>
      <c r="F84" s="48"/>
      <c r="G84" s="48"/>
      <c r="H84" s="48"/>
      <c r="I84" s="48"/>
      <c r="J84" s="48"/>
      <c r="K84" s="48"/>
      <c r="L84" s="48"/>
    </row>
    <row r="85" spans="5:12" x14ac:dyDescent="0.3">
      <c r="E85" s="48"/>
      <c r="F85" s="48"/>
      <c r="G85" s="48"/>
      <c r="H85" s="48"/>
      <c r="I85" s="48"/>
      <c r="J85" s="48"/>
      <c r="K85" s="48"/>
      <c r="L85" s="48"/>
    </row>
    <row r="86" spans="5:12" x14ac:dyDescent="0.3">
      <c r="E86" s="48"/>
      <c r="F86" s="48"/>
      <c r="G86" s="48"/>
      <c r="H86" s="48"/>
      <c r="I86" s="48"/>
      <c r="J86" s="48"/>
      <c r="K86" s="48"/>
      <c r="L86" s="48"/>
    </row>
    <row r="87" spans="5:12" x14ac:dyDescent="0.3">
      <c r="E87" s="48"/>
      <c r="F87" s="48"/>
      <c r="G87" s="48"/>
      <c r="H87" s="48"/>
      <c r="I87" s="48"/>
      <c r="J87" s="48"/>
      <c r="K87" s="48"/>
      <c r="L87" s="48"/>
    </row>
    <row r="88" spans="5:12" x14ac:dyDescent="0.3">
      <c r="E88" s="48"/>
      <c r="F88" s="48"/>
      <c r="G88" s="48"/>
      <c r="H88" s="48"/>
      <c r="I88" s="48"/>
      <c r="J88" s="48"/>
      <c r="K88" s="48"/>
      <c r="L88" s="48"/>
    </row>
    <row r="89" spans="5:12" x14ac:dyDescent="0.3">
      <c r="E89" s="48"/>
      <c r="F89" s="48"/>
      <c r="G89" s="48"/>
      <c r="H89" s="48"/>
      <c r="I89" s="48"/>
      <c r="J89" s="48"/>
      <c r="K89" s="48"/>
      <c r="L89" s="48"/>
    </row>
    <row r="90" spans="5:12" x14ac:dyDescent="0.3">
      <c r="E90" s="48"/>
      <c r="F90" s="48"/>
      <c r="G90" s="48"/>
      <c r="H90" s="48"/>
      <c r="I90" s="48"/>
      <c r="J90" s="48"/>
      <c r="K90" s="48"/>
      <c r="L90" s="48"/>
    </row>
    <row r="91" spans="5:12" x14ac:dyDescent="0.3">
      <c r="E91" s="48"/>
      <c r="F91" s="48"/>
      <c r="G91" s="48"/>
      <c r="H91" s="48"/>
      <c r="I91" s="48"/>
      <c r="J91" s="48"/>
      <c r="K91" s="48"/>
      <c r="L91" s="48"/>
    </row>
    <row r="92" spans="5:12" x14ac:dyDescent="0.3">
      <c r="E92" s="48"/>
      <c r="F92" s="48"/>
      <c r="G92" s="48"/>
      <c r="H92" s="48"/>
      <c r="I92" s="48"/>
      <c r="J92" s="48"/>
      <c r="K92" s="48"/>
      <c r="L92" s="48"/>
    </row>
    <row r="93" spans="5:12" x14ac:dyDescent="0.3">
      <c r="E93" s="48"/>
      <c r="F93" s="48"/>
      <c r="G93" s="48"/>
      <c r="H93" s="48"/>
      <c r="I93" s="48"/>
      <c r="J93" s="48"/>
      <c r="K93" s="48"/>
      <c r="L93" s="48"/>
    </row>
    <row r="94" spans="5:12" x14ac:dyDescent="0.3">
      <c r="E94" s="48"/>
      <c r="F94" s="48"/>
      <c r="G94" s="48"/>
      <c r="H94" s="48"/>
      <c r="I94" s="48"/>
      <c r="J94" s="48"/>
      <c r="K94" s="48"/>
      <c r="L94" s="48"/>
    </row>
    <row r="95" spans="5:12" x14ac:dyDescent="0.3">
      <c r="E95" s="48"/>
      <c r="F95" s="48"/>
      <c r="G95" s="48"/>
      <c r="H95" s="48"/>
      <c r="I95" s="48"/>
      <c r="J95" s="48"/>
      <c r="K95" s="48"/>
      <c r="L95" s="48"/>
    </row>
    <row r="96" spans="5:12" x14ac:dyDescent="0.3">
      <c r="E96" s="48"/>
      <c r="F96" s="48"/>
      <c r="G96" s="48"/>
      <c r="H96" s="48"/>
      <c r="I96" s="48"/>
      <c r="J96" s="48"/>
      <c r="K96" s="48"/>
      <c r="L96" s="48"/>
    </row>
    <row r="97" spans="5:12" x14ac:dyDescent="0.3">
      <c r="E97" s="48"/>
      <c r="F97" s="48"/>
      <c r="G97" s="48"/>
      <c r="H97" s="48"/>
      <c r="I97" s="48"/>
      <c r="J97" s="48"/>
      <c r="K97" s="48"/>
      <c r="L97" s="48"/>
    </row>
    <row r="98" spans="5:12" x14ac:dyDescent="0.3">
      <c r="E98" s="48"/>
      <c r="F98" s="48"/>
      <c r="G98" s="48"/>
      <c r="H98" s="48"/>
      <c r="I98" s="48"/>
      <c r="J98" s="48"/>
      <c r="K98" s="48"/>
      <c r="L98" s="48"/>
    </row>
    <row r="99" spans="5:12" x14ac:dyDescent="0.3">
      <c r="E99" s="48"/>
      <c r="F99" s="48"/>
      <c r="G99" s="48"/>
      <c r="H99" s="48"/>
      <c r="I99" s="48"/>
      <c r="J99" s="48"/>
      <c r="K99" s="48"/>
      <c r="L99" s="48"/>
    </row>
    <row r="100" spans="5:12" x14ac:dyDescent="0.3">
      <c r="E100" s="48"/>
      <c r="F100" s="48"/>
      <c r="G100" s="48"/>
      <c r="H100" s="48"/>
      <c r="I100" s="48"/>
      <c r="J100" s="48"/>
      <c r="K100" s="48"/>
      <c r="L100" s="48"/>
    </row>
    <row r="101" spans="5:12" x14ac:dyDescent="0.3">
      <c r="E101" s="48"/>
      <c r="F101" s="48"/>
      <c r="G101" s="48"/>
      <c r="H101" s="48"/>
      <c r="I101" s="48"/>
      <c r="J101" s="48"/>
      <c r="K101" s="48"/>
      <c r="L101" s="48"/>
    </row>
    <row r="102" spans="5:12" x14ac:dyDescent="0.3">
      <c r="E102" s="48"/>
      <c r="F102" s="48"/>
      <c r="G102" s="48"/>
      <c r="H102" s="48"/>
      <c r="I102" s="48"/>
      <c r="J102" s="48"/>
      <c r="K102" s="48"/>
      <c r="L102" s="48"/>
    </row>
    <row r="103" spans="5:12" x14ac:dyDescent="0.3">
      <c r="E103" s="48"/>
      <c r="F103" s="48"/>
      <c r="G103" s="48"/>
      <c r="H103" s="48"/>
      <c r="I103" s="48"/>
      <c r="J103" s="48"/>
      <c r="K103" s="48"/>
      <c r="L103" s="48"/>
    </row>
    <row r="104" spans="5:12" x14ac:dyDescent="0.3">
      <c r="E104" s="48"/>
      <c r="F104" s="48"/>
      <c r="G104" s="48"/>
      <c r="H104" s="48"/>
      <c r="I104" s="48"/>
      <c r="J104" s="48"/>
      <c r="K104" s="48"/>
      <c r="L104" s="48"/>
    </row>
    <row r="105" spans="5:12" x14ac:dyDescent="0.3">
      <c r="E105" s="48"/>
      <c r="F105" s="48"/>
      <c r="G105" s="48"/>
      <c r="H105" s="48"/>
      <c r="I105" s="48"/>
      <c r="J105" s="48"/>
      <c r="K105" s="48"/>
      <c r="L105" s="48"/>
    </row>
    <row r="106" spans="5:12" x14ac:dyDescent="0.3">
      <c r="E106" s="48"/>
      <c r="F106" s="48"/>
      <c r="G106" s="48"/>
      <c r="H106" s="48"/>
      <c r="I106" s="48"/>
      <c r="J106" s="48"/>
      <c r="K106" s="48"/>
      <c r="L106" s="48"/>
    </row>
    <row r="107" spans="5:12" x14ac:dyDescent="0.3">
      <c r="E107" s="48"/>
      <c r="F107" s="48"/>
      <c r="G107" s="48"/>
      <c r="H107" s="48"/>
      <c r="I107" s="48"/>
      <c r="J107" s="48"/>
      <c r="K107" s="48"/>
      <c r="L107" s="48"/>
    </row>
    <row r="108" spans="5:12" x14ac:dyDescent="0.3">
      <c r="E108" s="48"/>
      <c r="F108" s="48"/>
      <c r="G108" s="48"/>
      <c r="H108" s="48"/>
      <c r="I108" s="48"/>
      <c r="J108" s="48"/>
      <c r="K108" s="48"/>
      <c r="L108" s="48"/>
    </row>
    <row r="109" spans="5:12" x14ac:dyDescent="0.3">
      <c r="E109" s="48"/>
      <c r="F109" s="48"/>
      <c r="G109" s="48"/>
      <c r="H109" s="48"/>
      <c r="I109" s="48"/>
      <c r="J109" s="48"/>
      <c r="K109" s="48"/>
      <c r="L109" s="48"/>
    </row>
    <row r="110" spans="5:12" x14ac:dyDescent="0.3">
      <c r="E110" s="48"/>
      <c r="F110" s="48"/>
      <c r="G110" s="48"/>
      <c r="H110" s="48"/>
      <c r="I110" s="48"/>
      <c r="J110" s="48"/>
      <c r="K110" s="48"/>
      <c r="L110" s="48"/>
    </row>
    <row r="111" spans="5:12" x14ac:dyDescent="0.3">
      <c r="E111" s="48"/>
      <c r="F111" s="48"/>
      <c r="G111" s="48"/>
      <c r="H111" s="48"/>
      <c r="I111" s="48"/>
      <c r="J111" s="48"/>
      <c r="K111" s="48"/>
      <c r="L111" s="48"/>
    </row>
    <row r="112" spans="5:12" x14ac:dyDescent="0.3">
      <c r="E112" s="48"/>
      <c r="F112" s="48"/>
      <c r="G112" s="48"/>
      <c r="H112" s="48"/>
      <c r="I112" s="48"/>
      <c r="J112" s="48"/>
      <c r="K112" s="48"/>
      <c r="L112" s="48"/>
    </row>
    <row r="113" spans="5:12" x14ac:dyDescent="0.3">
      <c r="E113" s="48"/>
      <c r="F113" s="48"/>
      <c r="G113" s="48"/>
      <c r="H113" s="48"/>
      <c r="I113" s="48"/>
      <c r="J113" s="48"/>
      <c r="K113" s="48"/>
      <c r="L113" s="48"/>
    </row>
    <row r="114" spans="5:12" x14ac:dyDescent="0.3">
      <c r="E114" s="48"/>
      <c r="F114" s="48"/>
      <c r="G114" s="48"/>
      <c r="H114" s="48"/>
      <c r="I114" s="48"/>
      <c r="J114" s="48"/>
      <c r="K114" s="48"/>
      <c r="L114" s="48"/>
    </row>
    <row r="115" spans="5:12" x14ac:dyDescent="0.3">
      <c r="E115" s="48"/>
      <c r="F115" s="48"/>
      <c r="G115" s="48"/>
      <c r="H115" s="48"/>
      <c r="I115" s="48"/>
      <c r="J115" s="48"/>
      <c r="K115" s="48"/>
      <c r="L115" s="48"/>
    </row>
    <row r="116" spans="5:12" x14ac:dyDescent="0.3">
      <c r="E116" s="48"/>
      <c r="F116" s="48"/>
      <c r="G116" s="48"/>
      <c r="H116" s="48"/>
      <c r="I116" s="48"/>
      <c r="J116" s="48"/>
      <c r="K116" s="48"/>
      <c r="L116" s="48"/>
    </row>
    <row r="117" spans="5:12" x14ac:dyDescent="0.3">
      <c r="E117" s="48"/>
      <c r="F117" s="48"/>
      <c r="G117" s="48"/>
      <c r="H117" s="48"/>
      <c r="I117" s="48"/>
      <c r="J117" s="48"/>
      <c r="K117" s="48"/>
      <c r="L117" s="48"/>
    </row>
    <row r="118" spans="5:12" x14ac:dyDescent="0.3">
      <c r="E118" s="48"/>
      <c r="F118" s="48"/>
      <c r="G118" s="48"/>
      <c r="H118" s="48"/>
      <c r="I118" s="48"/>
      <c r="J118" s="48"/>
      <c r="K118" s="48"/>
      <c r="L118" s="48"/>
    </row>
    <row r="119" spans="5:12" x14ac:dyDescent="0.3">
      <c r="E119" s="48"/>
      <c r="F119" s="48"/>
      <c r="G119" s="48"/>
      <c r="H119" s="48"/>
      <c r="I119" s="48"/>
      <c r="J119" s="48"/>
      <c r="K119" s="48"/>
      <c r="L119" s="48"/>
    </row>
    <row r="120" spans="5:12" x14ac:dyDescent="0.3">
      <c r="E120" s="48"/>
      <c r="F120" s="48"/>
      <c r="G120" s="48"/>
      <c r="H120" s="48"/>
      <c r="I120" s="48"/>
      <c r="J120" s="48"/>
      <c r="K120" s="48"/>
      <c r="L120" s="48"/>
    </row>
    <row r="121" spans="5:12" x14ac:dyDescent="0.3">
      <c r="E121" s="48"/>
      <c r="F121" s="48"/>
      <c r="G121" s="48"/>
      <c r="H121" s="48"/>
      <c r="I121" s="48"/>
      <c r="J121" s="48"/>
      <c r="K121" s="48"/>
      <c r="L121" s="48"/>
    </row>
    <row r="122" spans="5:12" x14ac:dyDescent="0.3">
      <c r="E122" s="48"/>
      <c r="F122" s="48"/>
      <c r="G122" s="48"/>
      <c r="H122" s="48"/>
      <c r="I122" s="48"/>
      <c r="J122" s="48"/>
      <c r="K122" s="48"/>
      <c r="L122" s="48"/>
    </row>
    <row r="123" spans="5:12" x14ac:dyDescent="0.3">
      <c r="E123" s="48"/>
      <c r="F123" s="48"/>
      <c r="G123" s="48"/>
      <c r="H123" s="48"/>
      <c r="I123" s="48"/>
      <c r="J123" s="48"/>
      <c r="K123" s="48"/>
      <c r="L123" s="48"/>
    </row>
    <row r="124" spans="5:12" x14ac:dyDescent="0.3">
      <c r="E124" s="48"/>
      <c r="F124" s="48"/>
      <c r="G124" s="48"/>
      <c r="H124" s="48"/>
      <c r="I124" s="48"/>
      <c r="J124" s="48"/>
      <c r="K124" s="48"/>
      <c r="L124" s="48"/>
    </row>
    <row r="125" spans="5:12" x14ac:dyDescent="0.3">
      <c r="E125" s="48"/>
      <c r="F125" s="48"/>
      <c r="G125" s="48"/>
      <c r="H125" s="48"/>
      <c r="I125" s="48"/>
      <c r="J125" s="48"/>
      <c r="K125" s="48"/>
      <c r="L125" s="48"/>
    </row>
    <row r="126" spans="5:12" x14ac:dyDescent="0.3">
      <c r="E126" s="48"/>
      <c r="F126" s="48"/>
      <c r="G126" s="48"/>
      <c r="H126" s="48"/>
      <c r="I126" s="48"/>
      <c r="J126" s="48"/>
      <c r="K126" s="48"/>
      <c r="L126" s="48"/>
    </row>
    <row r="127" spans="5:12" x14ac:dyDescent="0.3">
      <c r="E127" s="48"/>
      <c r="F127" s="48"/>
      <c r="G127" s="48"/>
      <c r="H127" s="48"/>
      <c r="I127" s="48"/>
      <c r="J127" s="48"/>
      <c r="K127" s="48"/>
      <c r="L127" s="48"/>
    </row>
    <row r="128" spans="5:12" x14ac:dyDescent="0.3">
      <c r="E128" s="48"/>
      <c r="F128" s="48"/>
      <c r="G128" s="48"/>
      <c r="H128" s="48"/>
      <c r="I128" s="48"/>
      <c r="J128" s="48"/>
      <c r="K128" s="48"/>
      <c r="L128" s="48"/>
    </row>
    <row r="129" spans="5:12" x14ac:dyDescent="0.3">
      <c r="E129" s="48"/>
      <c r="F129" s="48"/>
      <c r="G129" s="48"/>
      <c r="H129" s="48"/>
      <c r="I129" s="48"/>
      <c r="J129" s="48"/>
      <c r="K129" s="48"/>
      <c r="L129" s="48"/>
    </row>
    <row r="130" spans="5:12" x14ac:dyDescent="0.3">
      <c r="E130" s="48"/>
      <c r="F130" s="48"/>
      <c r="G130" s="48"/>
      <c r="H130" s="48"/>
      <c r="I130" s="48"/>
      <c r="J130" s="48"/>
      <c r="K130" s="48"/>
      <c r="L130" s="48"/>
    </row>
    <row r="131" spans="5:12" x14ac:dyDescent="0.3">
      <c r="E131" s="48"/>
      <c r="F131" s="48"/>
      <c r="G131" s="48"/>
      <c r="H131" s="48"/>
      <c r="I131" s="48"/>
      <c r="J131" s="48"/>
      <c r="K131" s="48"/>
      <c r="L131" s="48"/>
    </row>
    <row r="132" spans="5:12" x14ac:dyDescent="0.3">
      <c r="E132" s="48"/>
      <c r="F132" s="48"/>
      <c r="G132" s="48"/>
      <c r="H132" s="48"/>
      <c r="I132" s="48"/>
      <c r="J132" s="48"/>
      <c r="K132" s="48"/>
      <c r="L132" s="48"/>
    </row>
    <row r="133" spans="5:12" x14ac:dyDescent="0.3">
      <c r="E133" s="48"/>
      <c r="F133" s="48"/>
      <c r="G133" s="48"/>
      <c r="H133" s="48"/>
      <c r="I133" s="48"/>
      <c r="J133" s="48"/>
      <c r="K133" s="48"/>
      <c r="L133" s="48"/>
    </row>
    <row r="134" spans="5:12" x14ac:dyDescent="0.3">
      <c r="E134" s="48"/>
      <c r="F134" s="48"/>
      <c r="G134" s="48"/>
      <c r="H134" s="48"/>
      <c r="I134" s="48"/>
      <c r="J134" s="48"/>
      <c r="K134" s="48"/>
      <c r="L134" s="48"/>
    </row>
    <row r="135" spans="5:12" x14ac:dyDescent="0.3">
      <c r="E135" s="48"/>
      <c r="F135" s="48"/>
      <c r="G135" s="48"/>
      <c r="H135" s="48"/>
      <c r="I135" s="48"/>
      <c r="J135" s="48"/>
      <c r="K135" s="48"/>
      <c r="L135" s="48"/>
    </row>
    <row r="136" spans="5:12" x14ac:dyDescent="0.3">
      <c r="E136" s="48"/>
      <c r="F136" s="48"/>
      <c r="G136" s="48"/>
      <c r="H136" s="48"/>
      <c r="I136" s="48"/>
      <c r="J136" s="48"/>
      <c r="K136" s="48"/>
      <c r="L136" s="48"/>
    </row>
    <row r="137" spans="5:12" x14ac:dyDescent="0.3">
      <c r="E137" s="48"/>
      <c r="F137" s="48"/>
      <c r="G137" s="48"/>
      <c r="H137" s="48"/>
      <c r="I137" s="48"/>
      <c r="J137" s="48"/>
      <c r="K137" s="48"/>
      <c r="L137" s="48"/>
    </row>
    <row r="138" spans="5:12" x14ac:dyDescent="0.3">
      <c r="E138" s="48"/>
      <c r="F138" s="48"/>
      <c r="G138" s="48"/>
      <c r="H138" s="48"/>
      <c r="I138" s="48"/>
      <c r="J138" s="48"/>
      <c r="K138" s="48"/>
      <c r="L138" s="48"/>
    </row>
    <row r="139" spans="5:12" x14ac:dyDescent="0.3">
      <c r="E139" s="48"/>
      <c r="F139" s="48"/>
      <c r="G139" s="48"/>
      <c r="H139" s="48"/>
      <c r="I139" s="48"/>
      <c r="J139" s="48"/>
      <c r="K139" s="48"/>
      <c r="L139" s="48"/>
    </row>
    <row r="140" spans="5:12" x14ac:dyDescent="0.3">
      <c r="E140" s="48"/>
      <c r="F140" s="48"/>
      <c r="G140" s="48"/>
      <c r="H140" s="48"/>
      <c r="I140" s="48"/>
      <c r="J140" s="48"/>
      <c r="K140" s="48"/>
      <c r="L140" s="48"/>
    </row>
    <row r="141" spans="5:12" x14ac:dyDescent="0.3">
      <c r="E141" s="48"/>
      <c r="F141" s="48"/>
      <c r="G141" s="48"/>
      <c r="H141" s="48"/>
      <c r="I141" s="48"/>
      <c r="J141" s="48"/>
      <c r="K141" s="48"/>
      <c r="L141" s="48"/>
    </row>
    <row r="142" spans="5:12" x14ac:dyDescent="0.3">
      <c r="E142" s="48"/>
      <c r="F142" s="48"/>
      <c r="G142" s="48"/>
      <c r="H142" s="48"/>
      <c r="I142" s="48"/>
      <c r="J142" s="48"/>
      <c r="K142" s="48"/>
      <c r="L142" s="48"/>
    </row>
    <row r="143" spans="5:12" x14ac:dyDescent="0.3">
      <c r="E143" s="48"/>
      <c r="F143" s="48"/>
      <c r="G143" s="48"/>
      <c r="H143" s="48"/>
      <c r="I143" s="48"/>
      <c r="J143" s="48"/>
      <c r="K143" s="48"/>
      <c r="L143" s="48"/>
    </row>
    <row r="144" spans="5:12" x14ac:dyDescent="0.3">
      <c r="E144" s="48"/>
      <c r="F144" s="48"/>
      <c r="G144" s="48"/>
      <c r="H144" s="48"/>
      <c r="I144" s="48"/>
      <c r="J144" s="48"/>
      <c r="K144" s="48"/>
      <c r="L144" s="48"/>
    </row>
    <row r="145" spans="5:12" x14ac:dyDescent="0.3">
      <c r="E145" s="48"/>
      <c r="F145" s="48"/>
      <c r="G145" s="48"/>
      <c r="H145" s="48"/>
      <c r="I145" s="48"/>
      <c r="J145" s="48"/>
      <c r="K145" s="48"/>
      <c r="L145" s="48"/>
    </row>
    <row r="146" spans="5:12" x14ac:dyDescent="0.3">
      <c r="E146" s="48"/>
      <c r="F146" s="48"/>
      <c r="G146" s="48"/>
      <c r="H146" s="48"/>
      <c r="I146" s="48"/>
      <c r="J146" s="48"/>
      <c r="K146" s="48"/>
      <c r="L146" s="48"/>
    </row>
    <row r="147" spans="5:12" x14ac:dyDescent="0.3">
      <c r="E147" s="48"/>
      <c r="F147" s="48"/>
      <c r="G147" s="48"/>
      <c r="H147" s="48"/>
      <c r="I147" s="48"/>
      <c r="J147" s="48"/>
      <c r="K147" s="48"/>
      <c r="L147" s="48"/>
    </row>
    <row r="148" spans="5:12" x14ac:dyDescent="0.3">
      <c r="E148" s="48"/>
      <c r="F148" s="48"/>
      <c r="G148" s="48"/>
      <c r="H148" s="48"/>
      <c r="I148" s="48"/>
      <c r="J148" s="48"/>
      <c r="K148" s="48"/>
      <c r="L148" s="48"/>
    </row>
    <row r="149" spans="5:12" x14ac:dyDescent="0.3">
      <c r="E149" s="48"/>
      <c r="F149" s="48"/>
      <c r="G149" s="48"/>
      <c r="H149" s="48"/>
      <c r="I149" s="48"/>
      <c r="J149" s="48"/>
      <c r="K149" s="48"/>
      <c r="L149" s="48"/>
    </row>
    <row r="150" spans="5:12" x14ac:dyDescent="0.3">
      <c r="E150" s="48"/>
      <c r="F150" s="48"/>
      <c r="G150" s="48"/>
      <c r="H150" s="48"/>
      <c r="I150" s="48"/>
      <c r="J150" s="48"/>
      <c r="K150" s="48"/>
      <c r="L150" s="48"/>
    </row>
    <row r="151" spans="5:12" x14ac:dyDescent="0.3">
      <c r="E151" s="48"/>
      <c r="F151" s="48"/>
      <c r="G151" s="48"/>
      <c r="H151" s="48"/>
      <c r="I151" s="48"/>
      <c r="J151" s="48"/>
      <c r="K151" s="48"/>
      <c r="L151" s="48"/>
    </row>
    <row r="152" spans="5:12" x14ac:dyDescent="0.3">
      <c r="E152" s="48"/>
      <c r="F152" s="48"/>
      <c r="G152" s="48"/>
      <c r="H152" s="48"/>
      <c r="I152" s="48"/>
      <c r="J152" s="48"/>
      <c r="K152" s="48"/>
      <c r="L152" s="48"/>
    </row>
    <row r="153" spans="5:12" x14ac:dyDescent="0.3">
      <c r="E153" s="48"/>
      <c r="F153" s="48"/>
      <c r="G153" s="48"/>
      <c r="H153" s="48"/>
      <c r="I153" s="48"/>
      <c r="J153" s="48"/>
      <c r="K153" s="48"/>
      <c r="L153" s="48"/>
    </row>
    <row r="154" spans="5:12" x14ac:dyDescent="0.3">
      <c r="E154" s="48"/>
      <c r="F154" s="48"/>
      <c r="G154" s="48"/>
      <c r="H154" s="48"/>
      <c r="I154" s="48"/>
      <c r="J154" s="48"/>
      <c r="K154" s="48"/>
      <c r="L154" s="48"/>
    </row>
    <row r="155" spans="5:12" x14ac:dyDescent="0.3">
      <c r="E155" s="48"/>
      <c r="F155" s="48"/>
      <c r="G155" s="48"/>
      <c r="H155" s="48"/>
      <c r="I155" s="48"/>
      <c r="J155" s="48"/>
      <c r="K155" s="48"/>
      <c r="L155" s="48"/>
    </row>
    <row r="156" spans="5:12" x14ac:dyDescent="0.3">
      <c r="E156" s="48"/>
      <c r="F156" s="48"/>
      <c r="G156" s="48"/>
      <c r="H156" s="48"/>
      <c r="I156" s="48"/>
      <c r="J156" s="48"/>
      <c r="K156" s="48"/>
      <c r="L156" s="48"/>
    </row>
    <row r="157" spans="5:12" x14ac:dyDescent="0.3">
      <c r="E157" s="48"/>
      <c r="F157" s="48"/>
      <c r="G157" s="48"/>
      <c r="H157" s="48"/>
      <c r="I157" s="48"/>
      <c r="J157" s="48"/>
      <c r="K157" s="48"/>
      <c r="L157" s="48"/>
    </row>
    <row r="158" spans="5:12" x14ac:dyDescent="0.3">
      <c r="E158" s="48"/>
      <c r="F158" s="48"/>
      <c r="G158" s="48"/>
      <c r="H158" s="48"/>
      <c r="I158" s="48"/>
      <c r="J158" s="48"/>
      <c r="K158" s="48"/>
      <c r="L158" s="48"/>
    </row>
    <row r="159" spans="5:12" x14ac:dyDescent="0.3">
      <c r="E159" s="48"/>
      <c r="F159" s="48"/>
      <c r="G159" s="48"/>
      <c r="H159" s="48"/>
      <c r="I159" s="48"/>
      <c r="J159" s="48"/>
      <c r="K159" s="48"/>
      <c r="L159" s="48"/>
    </row>
    <row r="160" spans="5:12" x14ac:dyDescent="0.3">
      <c r="E160" s="48"/>
      <c r="F160" s="48"/>
      <c r="G160" s="48"/>
      <c r="H160" s="48"/>
      <c r="I160" s="48"/>
      <c r="J160" s="48"/>
      <c r="K160" s="48"/>
      <c r="L160" s="48"/>
    </row>
    <row r="161" spans="5:12" x14ac:dyDescent="0.3">
      <c r="E161" s="48"/>
      <c r="F161" s="48"/>
      <c r="G161" s="48"/>
      <c r="H161" s="48"/>
      <c r="I161" s="48"/>
      <c r="J161" s="48"/>
      <c r="K161" s="48"/>
      <c r="L161" s="48"/>
    </row>
    <row r="162" spans="5:12" x14ac:dyDescent="0.3">
      <c r="E162" s="48"/>
      <c r="F162" s="48"/>
      <c r="G162" s="48"/>
      <c r="H162" s="48"/>
      <c r="I162" s="48"/>
      <c r="J162" s="48"/>
      <c r="K162" s="48"/>
      <c r="L162" s="48"/>
    </row>
    <row r="163" spans="5:12" x14ac:dyDescent="0.3">
      <c r="E163" s="48"/>
      <c r="F163" s="48"/>
      <c r="G163" s="48"/>
      <c r="H163" s="48"/>
      <c r="I163" s="48"/>
      <c r="J163" s="48"/>
      <c r="K163" s="48"/>
      <c r="L163" s="48"/>
    </row>
    <row r="164" spans="5:12" x14ac:dyDescent="0.3">
      <c r="E164" s="48"/>
      <c r="F164" s="48"/>
      <c r="G164" s="48"/>
      <c r="H164" s="48"/>
      <c r="I164" s="48"/>
      <c r="J164" s="48"/>
      <c r="K164" s="48"/>
      <c r="L164" s="48"/>
    </row>
    <row r="165" spans="5:12" x14ac:dyDescent="0.3">
      <c r="E165" s="48"/>
      <c r="F165" s="48"/>
      <c r="G165" s="48"/>
      <c r="H165" s="48"/>
      <c r="I165" s="48"/>
      <c r="J165" s="48"/>
      <c r="K165" s="48"/>
      <c r="L165" s="48"/>
    </row>
    <row r="166" spans="5:12" x14ac:dyDescent="0.3">
      <c r="E166" s="48"/>
      <c r="F166" s="48"/>
      <c r="G166" s="48"/>
      <c r="H166" s="48"/>
      <c r="I166" s="48"/>
      <c r="J166" s="48"/>
      <c r="K166" s="48"/>
      <c r="L166" s="48"/>
    </row>
    <row r="167" spans="5:12" x14ac:dyDescent="0.3">
      <c r="E167" s="48"/>
      <c r="F167" s="48"/>
      <c r="G167" s="48"/>
      <c r="H167" s="48"/>
      <c r="I167" s="48"/>
      <c r="J167" s="48"/>
      <c r="K167" s="48"/>
      <c r="L167" s="48"/>
    </row>
    <row r="168" spans="5:12" x14ac:dyDescent="0.3">
      <c r="E168" s="48"/>
      <c r="F168" s="48"/>
      <c r="G168" s="48"/>
      <c r="H168" s="48"/>
      <c r="I168" s="48"/>
      <c r="J168" s="48"/>
      <c r="K168" s="48"/>
      <c r="L168" s="48"/>
    </row>
    <row r="169" spans="5:12" x14ac:dyDescent="0.3">
      <c r="E169" s="48"/>
      <c r="F169" s="48"/>
      <c r="G169" s="48"/>
      <c r="H169" s="48"/>
      <c r="I169" s="48"/>
      <c r="J169" s="48"/>
      <c r="K169" s="48"/>
      <c r="L169" s="48"/>
    </row>
    <row r="170" spans="5:12" x14ac:dyDescent="0.3">
      <c r="E170" s="48"/>
      <c r="F170" s="48"/>
      <c r="G170" s="48"/>
      <c r="H170" s="48"/>
      <c r="I170" s="48"/>
      <c r="J170" s="48"/>
      <c r="K170" s="48"/>
      <c r="L170" s="48"/>
    </row>
    <row r="171" spans="5:12" x14ac:dyDescent="0.3">
      <c r="E171" s="48"/>
      <c r="F171" s="48"/>
      <c r="G171" s="48"/>
      <c r="H171" s="48"/>
      <c r="I171" s="48"/>
      <c r="J171" s="48"/>
      <c r="K171" s="48"/>
      <c r="L171" s="48"/>
    </row>
    <row r="172" spans="5:12" x14ac:dyDescent="0.3">
      <c r="E172" s="48"/>
      <c r="F172" s="48"/>
      <c r="G172" s="48"/>
      <c r="H172" s="48"/>
      <c r="I172" s="48"/>
      <c r="J172" s="48"/>
      <c r="K172" s="48"/>
      <c r="L172" s="48"/>
    </row>
    <row r="173" spans="5:12" x14ac:dyDescent="0.3">
      <c r="E173" s="48"/>
      <c r="F173" s="48"/>
      <c r="G173" s="48"/>
      <c r="H173" s="48"/>
      <c r="I173" s="48"/>
      <c r="J173" s="48"/>
      <c r="K173" s="48"/>
      <c r="L173" s="48"/>
    </row>
    <row r="174" spans="5:12" x14ac:dyDescent="0.3">
      <c r="E174" s="48"/>
      <c r="F174" s="48"/>
      <c r="G174" s="48"/>
      <c r="H174" s="48"/>
      <c r="I174" s="48"/>
      <c r="J174" s="48"/>
      <c r="K174" s="48"/>
      <c r="L174" s="48"/>
    </row>
    <row r="175" spans="5:12" x14ac:dyDescent="0.3">
      <c r="E175" s="48"/>
      <c r="F175" s="48"/>
      <c r="G175" s="48"/>
      <c r="H175" s="48"/>
      <c r="I175" s="48"/>
      <c r="J175" s="48"/>
      <c r="K175" s="48"/>
      <c r="L175" s="48"/>
    </row>
    <row r="176" spans="5:12" x14ac:dyDescent="0.3">
      <c r="E176" s="48"/>
      <c r="F176" s="48"/>
      <c r="G176" s="48"/>
      <c r="H176" s="48"/>
      <c r="I176" s="48"/>
      <c r="J176" s="48"/>
      <c r="K176" s="48"/>
      <c r="L176" s="48"/>
    </row>
    <row r="177" spans="5:12" x14ac:dyDescent="0.3">
      <c r="E177" s="48"/>
      <c r="F177" s="48"/>
      <c r="G177" s="48"/>
      <c r="H177" s="48"/>
      <c r="I177" s="48"/>
      <c r="J177" s="48"/>
      <c r="K177" s="48"/>
      <c r="L177" s="48"/>
    </row>
    <row r="178" spans="5:12" x14ac:dyDescent="0.3">
      <c r="E178" s="48"/>
      <c r="F178" s="48"/>
      <c r="G178" s="48"/>
      <c r="H178" s="48"/>
      <c r="I178" s="48"/>
      <c r="J178" s="48"/>
      <c r="K178" s="48"/>
      <c r="L178" s="48"/>
    </row>
    <row r="179" spans="5:12" x14ac:dyDescent="0.3">
      <c r="E179" s="48"/>
      <c r="F179" s="48"/>
      <c r="G179" s="48"/>
      <c r="H179" s="48"/>
      <c r="I179" s="48"/>
      <c r="J179" s="48"/>
      <c r="K179" s="48"/>
      <c r="L179" s="48"/>
    </row>
    <row r="180" spans="5:12" x14ac:dyDescent="0.3">
      <c r="E180" s="48"/>
      <c r="F180" s="48"/>
      <c r="G180" s="48"/>
      <c r="H180" s="48"/>
      <c r="I180" s="48"/>
      <c r="J180" s="48"/>
      <c r="K180" s="48"/>
      <c r="L180" s="48"/>
    </row>
    <row r="181" spans="5:12" x14ac:dyDescent="0.3">
      <c r="E181" s="48"/>
      <c r="F181" s="48"/>
      <c r="G181" s="48"/>
      <c r="H181" s="48"/>
      <c r="I181" s="48"/>
      <c r="J181" s="48"/>
      <c r="K181" s="48"/>
      <c r="L181" s="48"/>
    </row>
    <row r="182" spans="5:12" x14ac:dyDescent="0.3">
      <c r="E182" s="48"/>
      <c r="F182" s="48"/>
      <c r="G182" s="48"/>
      <c r="H182" s="48"/>
      <c r="I182" s="48"/>
      <c r="J182" s="48"/>
      <c r="K182" s="48"/>
      <c r="L182" s="48"/>
    </row>
    <row r="183" spans="5:12" x14ac:dyDescent="0.3">
      <c r="E183" s="48"/>
      <c r="F183" s="48"/>
      <c r="G183" s="48"/>
      <c r="H183" s="48"/>
      <c r="I183" s="48"/>
      <c r="J183" s="48"/>
      <c r="K183" s="48"/>
      <c r="L183" s="48"/>
    </row>
    <row r="184" spans="5:12" x14ac:dyDescent="0.3">
      <c r="E184" s="48"/>
      <c r="F184" s="48"/>
      <c r="G184" s="48"/>
      <c r="H184" s="48"/>
      <c r="I184" s="48"/>
      <c r="J184" s="48"/>
      <c r="K184" s="48"/>
      <c r="L184" s="48"/>
    </row>
    <row r="185" spans="5:12" x14ac:dyDescent="0.3">
      <c r="E185" s="48"/>
      <c r="F185" s="48"/>
      <c r="G185" s="48"/>
      <c r="H185" s="48"/>
      <c r="I185" s="48"/>
      <c r="J185" s="48"/>
      <c r="K185" s="48"/>
      <c r="L185" s="48"/>
    </row>
    <row r="186" spans="5:12" x14ac:dyDescent="0.3">
      <c r="E186" s="48"/>
      <c r="F186" s="48"/>
      <c r="G186" s="48"/>
      <c r="H186" s="48"/>
      <c r="I186" s="48"/>
      <c r="J186" s="48"/>
      <c r="K186" s="48"/>
      <c r="L186" s="48"/>
    </row>
    <row r="187" spans="5:12" x14ac:dyDescent="0.3">
      <c r="E187" s="48"/>
      <c r="F187" s="48"/>
      <c r="G187" s="48"/>
      <c r="H187" s="48"/>
      <c r="I187" s="48"/>
      <c r="J187" s="48"/>
      <c r="K187" s="48"/>
      <c r="L187" s="48"/>
    </row>
    <row r="188" spans="5:12" x14ac:dyDescent="0.3">
      <c r="E188" s="48"/>
      <c r="F188" s="48"/>
      <c r="G188" s="48"/>
      <c r="H188" s="48"/>
      <c r="I188" s="48"/>
      <c r="J188" s="48"/>
      <c r="K188" s="48"/>
      <c r="L188" s="48"/>
    </row>
    <row r="189" spans="5:12" x14ac:dyDescent="0.3">
      <c r="E189" s="48"/>
      <c r="F189" s="48"/>
      <c r="G189" s="48"/>
      <c r="H189" s="48"/>
      <c r="I189" s="48"/>
      <c r="J189" s="48"/>
      <c r="K189" s="48"/>
      <c r="L189" s="48"/>
    </row>
    <row r="190" spans="5:12" x14ac:dyDescent="0.3">
      <c r="E190" s="48"/>
      <c r="F190" s="48"/>
      <c r="G190" s="48"/>
      <c r="H190" s="48"/>
      <c r="I190" s="48"/>
      <c r="J190" s="48"/>
      <c r="K190" s="48"/>
      <c r="L190" s="48"/>
    </row>
    <row r="191" spans="5:12" x14ac:dyDescent="0.3">
      <c r="E191" s="48"/>
      <c r="F191" s="48"/>
      <c r="G191" s="48"/>
      <c r="H191" s="48"/>
      <c r="I191" s="48"/>
      <c r="J191" s="48"/>
      <c r="K191" s="48"/>
      <c r="L191" s="48"/>
    </row>
    <row r="192" spans="5:12" x14ac:dyDescent="0.3">
      <c r="E192" s="48"/>
      <c r="F192" s="48"/>
      <c r="G192" s="48"/>
      <c r="H192" s="48"/>
      <c r="I192" s="48"/>
      <c r="J192" s="48"/>
      <c r="K192" s="48"/>
      <c r="L192" s="48"/>
    </row>
    <row r="193" spans="5:12" x14ac:dyDescent="0.3">
      <c r="E193" s="48"/>
      <c r="F193" s="48"/>
      <c r="G193" s="48"/>
      <c r="H193" s="48"/>
      <c r="I193" s="48"/>
      <c r="J193" s="48"/>
      <c r="K193" s="48"/>
      <c r="L193" s="48"/>
    </row>
    <row r="194" spans="5:12" x14ac:dyDescent="0.3">
      <c r="E194" s="48"/>
      <c r="F194" s="48"/>
      <c r="G194" s="48"/>
      <c r="H194" s="48"/>
      <c r="I194" s="48"/>
      <c r="J194" s="48"/>
      <c r="K194" s="48"/>
      <c r="L194" s="48"/>
    </row>
    <row r="195" spans="5:12" x14ac:dyDescent="0.3">
      <c r="E195" s="48"/>
      <c r="F195" s="48"/>
      <c r="G195" s="48"/>
      <c r="H195" s="48"/>
      <c r="I195" s="48"/>
      <c r="J195" s="48"/>
      <c r="K195" s="48"/>
      <c r="L195" s="48"/>
    </row>
    <row r="196" spans="5:12" x14ac:dyDescent="0.3">
      <c r="E196" s="48"/>
      <c r="F196" s="48"/>
      <c r="G196" s="48"/>
      <c r="H196" s="48"/>
      <c r="I196" s="48"/>
      <c r="J196" s="48"/>
      <c r="K196" s="48"/>
      <c r="L196" s="48"/>
    </row>
    <row r="197" spans="5:12" x14ac:dyDescent="0.3">
      <c r="E197" s="48"/>
      <c r="F197" s="48"/>
      <c r="G197" s="48"/>
      <c r="H197" s="48"/>
      <c r="I197" s="48"/>
      <c r="J197" s="48"/>
      <c r="K197" s="48"/>
      <c r="L197" s="48"/>
    </row>
    <row r="198" spans="5:12" x14ac:dyDescent="0.3">
      <c r="E198" s="48"/>
      <c r="F198" s="48"/>
      <c r="G198" s="48"/>
      <c r="H198" s="48"/>
      <c r="I198" s="48"/>
      <c r="J198" s="48"/>
      <c r="K198" s="48"/>
      <c r="L198" s="48"/>
    </row>
    <row r="199" spans="5:12" x14ac:dyDescent="0.3">
      <c r="E199" s="48"/>
      <c r="F199" s="48"/>
      <c r="G199" s="48"/>
      <c r="H199" s="48"/>
      <c r="I199" s="48"/>
      <c r="J199" s="48"/>
      <c r="K199" s="48"/>
      <c r="L199" s="48"/>
    </row>
    <row r="200" spans="5:12" x14ac:dyDescent="0.3">
      <c r="E200" s="48"/>
      <c r="F200" s="48"/>
      <c r="G200" s="48"/>
      <c r="H200" s="48"/>
      <c r="I200" s="48"/>
      <c r="J200" s="48"/>
      <c r="K200" s="48"/>
      <c r="L200" s="48"/>
    </row>
    <row r="201" spans="5:12" x14ac:dyDescent="0.3">
      <c r="E201" s="48"/>
      <c r="F201" s="48"/>
      <c r="G201" s="48"/>
      <c r="H201" s="48"/>
      <c r="I201" s="48"/>
      <c r="J201" s="48"/>
      <c r="K201" s="48"/>
      <c r="L201" s="48"/>
    </row>
    <row r="202" spans="5:12" x14ac:dyDescent="0.3">
      <c r="E202" s="48"/>
      <c r="F202" s="48"/>
      <c r="G202" s="48"/>
      <c r="H202" s="48"/>
      <c r="I202" s="48"/>
      <c r="J202" s="48"/>
      <c r="K202" s="48"/>
      <c r="L202" s="48"/>
    </row>
    <row r="203" spans="5:12" x14ac:dyDescent="0.3">
      <c r="E203" s="48"/>
      <c r="F203" s="48"/>
      <c r="G203" s="48"/>
      <c r="H203" s="48"/>
      <c r="I203" s="48"/>
      <c r="J203" s="48"/>
      <c r="K203" s="48"/>
      <c r="L203" s="48"/>
    </row>
    <row r="204" spans="5:12" x14ac:dyDescent="0.3">
      <c r="E204" s="48"/>
      <c r="F204" s="48"/>
      <c r="G204" s="48"/>
      <c r="H204" s="48"/>
      <c r="I204" s="48"/>
      <c r="J204" s="48"/>
      <c r="K204" s="48"/>
      <c r="L204" s="48"/>
    </row>
    <row r="205" spans="5:12" x14ac:dyDescent="0.3">
      <c r="E205" s="48"/>
      <c r="F205" s="48"/>
      <c r="G205" s="48"/>
      <c r="H205" s="48"/>
      <c r="I205" s="48"/>
      <c r="J205" s="48"/>
      <c r="K205" s="48"/>
      <c r="L205" s="48"/>
    </row>
    <row r="206" spans="5:12" x14ac:dyDescent="0.3">
      <c r="E206" s="48"/>
      <c r="F206" s="48"/>
      <c r="G206" s="48"/>
      <c r="H206" s="48"/>
      <c r="I206" s="48"/>
      <c r="J206" s="48"/>
      <c r="K206" s="48"/>
      <c r="L206" s="48"/>
    </row>
    <row r="207" spans="5:12" x14ac:dyDescent="0.3">
      <c r="E207" s="48"/>
      <c r="F207" s="48"/>
      <c r="G207" s="48"/>
      <c r="H207" s="48"/>
      <c r="I207" s="48"/>
      <c r="J207" s="48"/>
      <c r="K207" s="48"/>
      <c r="L207" s="48"/>
    </row>
    <row r="208" spans="5:12" x14ac:dyDescent="0.3">
      <c r="E208" s="48"/>
      <c r="F208" s="48"/>
      <c r="G208" s="48"/>
      <c r="H208" s="48"/>
      <c r="I208" s="48"/>
      <c r="J208" s="48"/>
      <c r="K208" s="48"/>
      <c r="L208" s="48"/>
    </row>
    <row r="209" spans="5:12" x14ac:dyDescent="0.3">
      <c r="E209" s="48"/>
      <c r="F209" s="48"/>
      <c r="G209" s="48"/>
      <c r="H209" s="48"/>
      <c r="I209" s="48"/>
      <c r="J209" s="48"/>
      <c r="K209" s="48"/>
      <c r="L209" s="48"/>
    </row>
    <row r="210" spans="5:12" x14ac:dyDescent="0.3">
      <c r="E210" s="48"/>
      <c r="F210" s="48"/>
      <c r="G210" s="48"/>
      <c r="H210" s="48"/>
      <c r="I210" s="48"/>
      <c r="J210" s="48"/>
      <c r="K210" s="48"/>
      <c r="L210" s="48"/>
    </row>
    <row r="211" spans="5:12" x14ac:dyDescent="0.3">
      <c r="E211" s="48"/>
      <c r="F211" s="48"/>
      <c r="G211" s="48"/>
      <c r="H211" s="48"/>
      <c r="I211" s="48"/>
      <c r="J211" s="48"/>
      <c r="K211" s="48"/>
      <c r="L211" s="48"/>
    </row>
    <row r="212" spans="5:12" x14ac:dyDescent="0.3">
      <c r="E212" s="48"/>
      <c r="F212" s="48"/>
      <c r="G212" s="48"/>
      <c r="H212" s="48"/>
      <c r="I212" s="48"/>
      <c r="J212" s="48"/>
      <c r="K212" s="48"/>
      <c r="L212" s="48"/>
    </row>
    <row r="213" spans="5:12" x14ac:dyDescent="0.3">
      <c r="E213" s="48"/>
      <c r="F213" s="48"/>
      <c r="G213" s="48"/>
      <c r="H213" s="48"/>
      <c r="I213" s="48"/>
      <c r="J213" s="48"/>
      <c r="K213" s="48"/>
      <c r="L213" s="48"/>
    </row>
    <row r="214" spans="5:12" x14ac:dyDescent="0.3">
      <c r="E214" s="48"/>
      <c r="F214" s="48"/>
      <c r="G214" s="48"/>
      <c r="H214" s="48"/>
      <c r="I214" s="48"/>
      <c r="J214" s="48"/>
      <c r="K214" s="48"/>
      <c r="L214" s="48"/>
    </row>
    <row r="215" spans="5:12" x14ac:dyDescent="0.3">
      <c r="E215" s="48"/>
      <c r="F215" s="48"/>
      <c r="G215" s="48"/>
      <c r="H215" s="48"/>
      <c r="I215" s="48"/>
      <c r="J215" s="48"/>
      <c r="K215" s="48"/>
      <c r="L215" s="48"/>
    </row>
    <row r="216" spans="5:12" x14ac:dyDescent="0.3">
      <c r="E216" s="48"/>
      <c r="F216" s="48"/>
      <c r="G216" s="48"/>
      <c r="H216" s="48"/>
      <c r="I216" s="48"/>
      <c r="J216" s="48"/>
      <c r="K216" s="48"/>
      <c r="L216" s="48"/>
    </row>
    <row r="217" spans="5:12" x14ac:dyDescent="0.3">
      <c r="E217" s="48"/>
      <c r="F217" s="48"/>
      <c r="G217" s="48"/>
      <c r="H217" s="48"/>
      <c r="I217" s="48"/>
      <c r="J217" s="48"/>
      <c r="K217" s="48"/>
      <c r="L217" s="48"/>
    </row>
    <row r="218" spans="5:12" x14ac:dyDescent="0.3">
      <c r="E218" s="48"/>
      <c r="F218" s="48"/>
      <c r="G218" s="48"/>
      <c r="H218" s="48"/>
      <c r="I218" s="48"/>
      <c r="J218" s="48"/>
      <c r="K218" s="48"/>
      <c r="L218" s="48"/>
    </row>
    <row r="219" spans="5:12" x14ac:dyDescent="0.3">
      <c r="E219" s="48"/>
      <c r="F219" s="48"/>
      <c r="G219" s="48"/>
      <c r="H219" s="48"/>
      <c r="I219" s="48"/>
      <c r="J219" s="48"/>
      <c r="K219" s="48"/>
      <c r="L219" s="48"/>
    </row>
    <row r="220" spans="5:12" x14ac:dyDescent="0.3">
      <c r="E220" s="48"/>
      <c r="F220" s="48"/>
      <c r="G220" s="48"/>
      <c r="H220" s="48"/>
      <c r="I220" s="48"/>
      <c r="J220" s="48"/>
      <c r="K220" s="48"/>
      <c r="L220" s="48"/>
    </row>
    <row r="221" spans="5:12" x14ac:dyDescent="0.3">
      <c r="E221" s="48"/>
      <c r="F221" s="48"/>
      <c r="G221" s="48"/>
      <c r="H221" s="48"/>
      <c r="I221" s="48"/>
      <c r="J221" s="48"/>
      <c r="K221" s="48"/>
      <c r="L221" s="48"/>
    </row>
    <row r="222" spans="5:12" x14ac:dyDescent="0.3">
      <c r="E222" s="48"/>
      <c r="F222" s="48"/>
      <c r="G222" s="48"/>
      <c r="H222" s="48"/>
      <c r="I222" s="48"/>
      <c r="J222" s="48"/>
      <c r="K222" s="48"/>
      <c r="L222" s="48"/>
    </row>
    <row r="223" spans="5:12" x14ac:dyDescent="0.3">
      <c r="E223" s="48"/>
      <c r="F223" s="48"/>
      <c r="G223" s="48"/>
      <c r="H223" s="48"/>
      <c r="I223" s="48"/>
      <c r="J223" s="48"/>
      <c r="K223" s="48"/>
      <c r="L223" s="48"/>
    </row>
    <row r="224" spans="5:12" x14ac:dyDescent="0.3">
      <c r="E224" s="48"/>
      <c r="F224" s="48"/>
      <c r="G224" s="48"/>
      <c r="H224" s="48"/>
      <c r="I224" s="48"/>
      <c r="J224" s="48"/>
      <c r="K224" s="48"/>
      <c r="L224" s="48"/>
    </row>
    <row r="225" spans="5:12" x14ac:dyDescent="0.3">
      <c r="E225" s="48"/>
      <c r="F225" s="48"/>
      <c r="G225" s="48"/>
      <c r="H225" s="48"/>
      <c r="I225" s="48"/>
      <c r="J225" s="48"/>
      <c r="K225" s="48"/>
      <c r="L225" s="48"/>
    </row>
  </sheetData>
  <sortState xmlns:xlrd2="http://schemas.microsoft.com/office/spreadsheetml/2017/richdata2" ref="A10:AB43">
    <sortCondition ref="A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63634"/>
  </sheetPr>
  <dimension ref="A1:AB225"/>
  <sheetViews>
    <sheetView workbookViewId="0">
      <pane xSplit="1" ySplit="5" topLeftCell="N103" activePane="bottomRight" state="frozen"/>
      <selection activeCell="P5" sqref="P5"/>
      <selection pane="topRight" activeCell="P5" sqref="P5"/>
      <selection pane="bottomLeft" activeCell="P5" sqref="P5"/>
      <selection pane="bottomRight" activeCell="A10" sqref="A10:AB120"/>
    </sheetView>
  </sheetViews>
  <sheetFormatPr defaultRowHeight="14.4" x14ac:dyDescent="0.3"/>
  <cols>
    <col min="1" max="1" width="41.33203125" customWidth="1"/>
    <col min="2" max="2" width="16.88671875" customWidth="1"/>
    <col min="4" max="4" width="10.33203125" customWidth="1"/>
    <col min="5" max="5" width="11.5546875" bestFit="1" customWidth="1"/>
    <col min="6" max="6" width="11.44140625" bestFit="1" customWidth="1"/>
    <col min="7" max="7" width="10" bestFit="1" customWidth="1"/>
    <col min="8" max="8" width="8" bestFit="1" customWidth="1"/>
    <col min="9" max="9" width="11.109375" bestFit="1" customWidth="1"/>
    <col min="10" max="11" width="10.44140625" bestFit="1" customWidth="1"/>
    <col min="12" max="12" width="10.6640625" bestFit="1" customWidth="1"/>
    <col min="13" max="19" width="9.5546875" bestFit="1" customWidth="1"/>
    <col min="20" max="20" width="11.44140625" customWidth="1"/>
    <col min="21" max="21" width="11.44140625" bestFit="1" customWidth="1"/>
    <col min="22" max="22" width="11.5546875" customWidth="1"/>
    <col min="23" max="23" width="10.44140625" customWidth="1"/>
    <col min="24" max="24" width="12.33203125" customWidth="1"/>
    <col min="25" max="25" width="11.44140625" customWidth="1"/>
    <col min="26" max="26" width="11.88671875" customWidth="1"/>
    <col min="27" max="27" width="9.33203125" bestFit="1" customWidth="1"/>
  </cols>
  <sheetData>
    <row r="1" spans="1:28" s="4" customFormat="1" ht="18" x14ac:dyDescent="0.35">
      <c r="A1" s="1" t="s">
        <v>323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6" x14ac:dyDescent="0.3">
      <c r="A2" s="5" t="s">
        <v>288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ht="13.8" x14ac:dyDescent="0.25">
      <c r="A3" s="8" t="str">
        <f>CT!A3</f>
        <v>As of and for the 6-Month Period Ending June 30, 2020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69" x14ac:dyDescent="0.25">
      <c r="A4" s="24" t="s">
        <v>289</v>
      </c>
      <c r="B4" s="24" t="s">
        <v>290</v>
      </c>
      <c r="C4" s="24" t="s">
        <v>291</v>
      </c>
      <c r="D4" s="24" t="s">
        <v>292</v>
      </c>
      <c r="E4" s="24" t="s">
        <v>293</v>
      </c>
      <c r="F4" s="24" t="s">
        <v>294</v>
      </c>
      <c r="G4" s="24" t="s">
        <v>295</v>
      </c>
      <c r="H4" s="24" t="s">
        <v>296</v>
      </c>
      <c r="I4" s="24" t="s">
        <v>297</v>
      </c>
      <c r="J4" s="24" t="s">
        <v>298</v>
      </c>
      <c r="K4" s="24" t="s">
        <v>299</v>
      </c>
      <c r="L4" s="24" t="s">
        <v>300</v>
      </c>
      <c r="M4" s="24" t="s">
        <v>301</v>
      </c>
      <c r="N4" s="24" t="s">
        <v>302</v>
      </c>
      <c r="O4" s="24" t="s">
        <v>303</v>
      </c>
      <c r="P4" s="24" t="s">
        <v>406</v>
      </c>
      <c r="Q4" s="24" t="s">
        <v>304</v>
      </c>
      <c r="R4" s="24" t="s">
        <v>305</v>
      </c>
      <c r="S4" s="24" t="s">
        <v>306</v>
      </c>
      <c r="T4" s="24" t="s">
        <v>307</v>
      </c>
      <c r="U4" s="24" t="s">
        <v>308</v>
      </c>
      <c r="V4" s="24" t="s">
        <v>309</v>
      </c>
      <c r="W4" s="24" t="s">
        <v>310</v>
      </c>
      <c r="X4" s="24" t="s">
        <v>311</v>
      </c>
      <c r="Y4" s="24" t="s">
        <v>312</v>
      </c>
      <c r="Z4" s="24" t="s">
        <v>313</v>
      </c>
      <c r="AA4" s="24" t="s">
        <v>314</v>
      </c>
      <c r="AB4" s="24" t="s">
        <v>315</v>
      </c>
    </row>
    <row r="5" spans="1:28" s="4" customFormat="1" ht="13.8" x14ac:dyDescent="0.25">
      <c r="A5" s="10"/>
      <c r="B5" s="10"/>
      <c r="C5" s="10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ht="13.8" x14ac:dyDescent="0.25">
      <c r="A6" s="13" t="s">
        <v>316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5">
        <f>CT!M6</f>
        <v>4.3899999999999997</v>
      </c>
      <c r="N6" s="25">
        <f>CT!N6</f>
        <v>0.74</v>
      </c>
      <c r="O6" s="25">
        <f>CT!O6</f>
        <v>3.65</v>
      </c>
      <c r="P6" s="25">
        <f>CT!P6</f>
        <v>1.1499999999999999</v>
      </c>
      <c r="Q6" s="25">
        <f>CT!Q6</f>
        <v>1.19</v>
      </c>
      <c r="R6" s="25">
        <f>CT!R6</f>
        <v>10.15</v>
      </c>
      <c r="S6" s="25">
        <f>CT!S6</f>
        <v>0.12</v>
      </c>
      <c r="T6" s="25">
        <f>CT!T6</f>
        <v>65.37</v>
      </c>
      <c r="U6" s="25">
        <f>CT!U6</f>
        <v>1.25</v>
      </c>
      <c r="V6" s="25">
        <f>CT!V6</f>
        <v>147.47999999999999</v>
      </c>
      <c r="W6" s="25">
        <f>CT!W6</f>
        <v>0.69</v>
      </c>
      <c r="X6" s="25">
        <f>CT!X6</f>
        <v>0.85</v>
      </c>
      <c r="Y6" s="25">
        <f>CT!Y6</f>
        <v>10.99</v>
      </c>
      <c r="Z6" s="25">
        <f>CT!Z6</f>
        <v>15.57</v>
      </c>
      <c r="AA6" s="25">
        <f>CT!AA6</f>
        <v>16.68</v>
      </c>
      <c r="AB6" s="25">
        <f>CT!AB6</f>
        <v>15.55</v>
      </c>
    </row>
    <row r="7" spans="1:28" s="27" customFormat="1" ht="13.8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8" s="27" customFormat="1" ht="13.8" x14ac:dyDescent="0.25">
      <c r="A8" s="28" t="s">
        <v>347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1">
        <f>AVERAGE(M10:M120)</f>
        <v>3.9022984479308764</v>
      </c>
      <c r="N8" s="21">
        <f t="shared" ref="N8:AB8" si="0">AVERAGE(N10:N120)</f>
        <v>0.84166113921809316</v>
      </c>
      <c r="O8" s="21">
        <f t="shared" si="0"/>
        <v>3.0606373087127845</v>
      </c>
      <c r="P8" s="21">
        <f t="shared" si="0"/>
        <v>0.83870071512211752</v>
      </c>
      <c r="Q8" s="21">
        <f t="shared" si="0"/>
        <v>0.92714501520465742</v>
      </c>
      <c r="R8" s="21">
        <f t="shared" si="0"/>
        <v>3.7576895262184458</v>
      </c>
      <c r="S8" s="21">
        <f t="shared" si="0"/>
        <v>3.515789109087565</v>
      </c>
      <c r="T8" s="21">
        <f t="shared" si="0"/>
        <v>70.661658073415367</v>
      </c>
      <c r="U8" s="21">
        <f t="shared" si="0"/>
        <v>1.2506555257706062</v>
      </c>
      <c r="V8" s="21">
        <f t="shared" si="0"/>
        <v>285.69887925147839</v>
      </c>
      <c r="W8" s="21">
        <f t="shared" si="0"/>
        <v>0.41807398701113385</v>
      </c>
      <c r="X8" s="21">
        <f t="shared" si="0"/>
        <v>1.0571045229020151</v>
      </c>
      <c r="Y8" s="21">
        <f t="shared" si="0"/>
        <v>11.846677083945501</v>
      </c>
      <c r="Z8" s="21">
        <f t="shared" si="0"/>
        <v>12.185778721737716</v>
      </c>
      <c r="AA8" s="21">
        <f t="shared" si="0"/>
        <v>12.18199457145907</v>
      </c>
      <c r="AB8" s="21">
        <f t="shared" si="0"/>
        <v>11.950358888705654</v>
      </c>
    </row>
    <row r="10" spans="1:28" s="4" customFormat="1" ht="13.8" x14ac:dyDescent="0.25">
      <c r="A10" s="4" t="s">
        <v>358</v>
      </c>
      <c r="B10" s="4" t="s">
        <v>48</v>
      </c>
      <c r="C10" s="4" t="s">
        <v>49</v>
      </c>
      <c r="D10" s="45">
        <v>44012</v>
      </c>
      <c r="E10" s="47">
        <v>592382</v>
      </c>
      <c r="F10" s="47">
        <v>416752</v>
      </c>
      <c r="G10" s="47">
        <v>1406</v>
      </c>
      <c r="H10" s="47">
        <v>0</v>
      </c>
      <c r="I10" s="47">
        <v>91236</v>
      </c>
      <c r="J10" s="47">
        <v>3174</v>
      </c>
      <c r="K10" s="47">
        <v>19</v>
      </c>
      <c r="L10" s="47">
        <v>0</v>
      </c>
      <c r="M10" s="46">
        <v>4.7769552656737302</v>
      </c>
      <c r="N10" s="46">
        <v>1.06259044295498</v>
      </c>
      <c r="O10" s="46">
        <v>3.7143648227187498</v>
      </c>
      <c r="P10" s="46">
        <v>0.54407464986212895</v>
      </c>
      <c r="Q10" s="46">
        <v>0.55009904902536799</v>
      </c>
      <c r="R10" s="46">
        <v>3.5197965452616602</v>
      </c>
      <c r="S10" s="46">
        <v>0</v>
      </c>
      <c r="T10" s="46">
        <v>68.455022186365497</v>
      </c>
      <c r="U10" s="46">
        <v>0.33623654216827098</v>
      </c>
      <c r="V10" s="46">
        <v>44.297416509136703</v>
      </c>
      <c r="W10" s="46">
        <v>0.53580291095948196</v>
      </c>
      <c r="X10" s="46">
        <v>0.75904323246237104</v>
      </c>
      <c r="Y10" s="46">
        <v>11.6633976498937</v>
      </c>
      <c r="Z10" s="46">
        <v>17.176200345879199</v>
      </c>
      <c r="AA10" s="46">
        <v>17.176200345879199</v>
      </c>
      <c r="AB10" s="46">
        <v>17.600232346301599</v>
      </c>
    </row>
    <row r="11" spans="1:28" s="4" customFormat="1" ht="13.8" x14ac:dyDescent="0.25">
      <c r="A11" s="4" t="s">
        <v>50</v>
      </c>
      <c r="B11" s="4" t="s">
        <v>51</v>
      </c>
      <c r="C11" s="4" t="s">
        <v>49</v>
      </c>
      <c r="D11" s="45">
        <v>44012</v>
      </c>
      <c r="E11" s="47">
        <v>686769</v>
      </c>
      <c r="F11" s="47">
        <v>569908</v>
      </c>
      <c r="G11" s="47">
        <v>4212</v>
      </c>
      <c r="H11" s="47">
        <v>90</v>
      </c>
      <c r="I11" s="47">
        <v>59937</v>
      </c>
      <c r="J11" s="47">
        <v>5531</v>
      </c>
      <c r="K11" s="47">
        <v>2461</v>
      </c>
      <c r="L11" s="47">
        <v>0</v>
      </c>
      <c r="M11" s="46">
        <v>3.8940876070507602</v>
      </c>
      <c r="N11" s="46">
        <v>0.967900341868</v>
      </c>
      <c r="O11" s="46">
        <v>2.9261872651827598</v>
      </c>
      <c r="P11" s="46">
        <v>0.34415418639057799</v>
      </c>
      <c r="Q11" s="46">
        <v>0.35187765484616101</v>
      </c>
      <c r="R11" s="46">
        <v>3.8728679196312199</v>
      </c>
      <c r="S11" s="46">
        <v>6.5337650458089499E-3</v>
      </c>
      <c r="T11" s="46">
        <v>82.311486962649795</v>
      </c>
      <c r="U11" s="46">
        <v>0.73364453424371201</v>
      </c>
      <c r="V11" s="46">
        <v>76.152594467546606</v>
      </c>
      <c r="W11" s="46">
        <v>0.81847025710246102</v>
      </c>
      <c r="X11" s="46">
        <v>0.963387445133422</v>
      </c>
      <c r="Y11" s="46">
        <v>8.2217319275958705</v>
      </c>
      <c r="Z11" s="46">
        <v>13.500327184930899</v>
      </c>
      <c r="AA11" s="46">
        <v>13.500327184930899</v>
      </c>
      <c r="AB11" s="46">
        <v>14.5563447551378</v>
      </c>
    </row>
    <row r="12" spans="1:28" s="4" customFormat="1" ht="13.8" x14ac:dyDescent="0.25">
      <c r="A12" s="4" t="s">
        <v>53</v>
      </c>
      <c r="B12" s="4" t="s">
        <v>54</v>
      </c>
      <c r="C12" s="4" t="s">
        <v>49</v>
      </c>
      <c r="D12" s="45">
        <v>44012</v>
      </c>
      <c r="E12" s="47">
        <v>498920</v>
      </c>
      <c r="F12" s="47">
        <v>300901</v>
      </c>
      <c r="G12" s="47">
        <v>3817</v>
      </c>
      <c r="H12" s="47">
        <v>0</v>
      </c>
      <c r="I12" s="47">
        <v>61837</v>
      </c>
      <c r="J12" s="47">
        <v>2384</v>
      </c>
      <c r="K12" s="47">
        <v>189</v>
      </c>
      <c r="L12" s="47">
        <v>43</v>
      </c>
      <c r="M12" s="46">
        <v>3.3887632861924</v>
      </c>
      <c r="N12" s="46">
        <v>0.72912935658212596</v>
      </c>
      <c r="O12" s="46">
        <v>2.65963392961027</v>
      </c>
      <c r="P12" s="46">
        <v>0.343740677067572</v>
      </c>
      <c r="Q12" s="46">
        <v>-0.36229317845729198</v>
      </c>
      <c r="R12" s="46">
        <v>-2.7778996796419002</v>
      </c>
      <c r="S12" s="46">
        <v>3.2103265504037998E-2</v>
      </c>
      <c r="T12" s="46">
        <v>85.800445784712196</v>
      </c>
      <c r="U12" s="46">
        <v>1.25263358252548</v>
      </c>
      <c r="V12" s="46">
        <v>160.109060402685</v>
      </c>
      <c r="W12" s="46">
        <v>0.47783211737352699</v>
      </c>
      <c r="X12" s="46">
        <v>0.78236270912778405</v>
      </c>
      <c r="Y12" s="46">
        <v>12.801333632279499</v>
      </c>
      <c r="Z12" s="46">
        <v>20.712090422047901</v>
      </c>
      <c r="AA12" s="46">
        <v>20.712090422047901</v>
      </c>
      <c r="AB12" s="46">
        <v>21.9626152528425</v>
      </c>
    </row>
    <row r="13" spans="1:28" s="4" customFormat="1" ht="13.8" x14ac:dyDescent="0.25">
      <c r="A13" s="4" t="s">
        <v>55</v>
      </c>
      <c r="B13" s="4" t="s">
        <v>56</v>
      </c>
      <c r="C13" s="4" t="s">
        <v>49</v>
      </c>
      <c r="D13" s="45">
        <v>44012</v>
      </c>
      <c r="E13" s="47">
        <v>2013857</v>
      </c>
      <c r="F13" s="47">
        <v>1447345</v>
      </c>
      <c r="G13" s="47">
        <v>13524</v>
      </c>
      <c r="H13" s="47">
        <v>188</v>
      </c>
      <c r="I13" s="47">
        <v>184315</v>
      </c>
      <c r="J13" s="47">
        <v>15655</v>
      </c>
      <c r="K13" s="47">
        <v>1630</v>
      </c>
      <c r="L13" s="47">
        <v>107</v>
      </c>
      <c r="M13" s="46">
        <v>4.1045991580071899</v>
      </c>
      <c r="N13" s="46">
        <v>0.50436202911930395</v>
      </c>
      <c r="O13" s="46">
        <v>3.60023712888789</v>
      </c>
      <c r="P13" s="46">
        <v>0.41474999904223597</v>
      </c>
      <c r="Q13" s="46">
        <v>0.37237853230099199</v>
      </c>
      <c r="R13" s="46">
        <v>3.77016266814922</v>
      </c>
      <c r="S13" s="46">
        <v>0.19641659123185001</v>
      </c>
      <c r="T13" s="46">
        <v>80.110482564470303</v>
      </c>
      <c r="U13" s="46">
        <v>0.92575035817722195</v>
      </c>
      <c r="V13" s="46">
        <v>86.387735547748306</v>
      </c>
      <c r="W13" s="46">
        <v>0.78669935352907405</v>
      </c>
      <c r="X13" s="46">
        <v>1.0716224384253501</v>
      </c>
      <c r="Y13" s="46">
        <v>8.6853067387407794</v>
      </c>
      <c r="Z13" s="46">
        <v>12.7966403500252</v>
      </c>
      <c r="AA13" s="46">
        <v>12.7966403500252</v>
      </c>
      <c r="AB13" s="46">
        <v>13.839130857071501</v>
      </c>
    </row>
    <row r="14" spans="1:28" s="4" customFormat="1" ht="13.8" x14ac:dyDescent="0.25">
      <c r="A14" s="4" t="s">
        <v>324</v>
      </c>
      <c r="B14" s="4" t="s">
        <v>5</v>
      </c>
      <c r="C14" s="4" t="s">
        <v>49</v>
      </c>
      <c r="D14" s="45">
        <v>44012</v>
      </c>
      <c r="E14" s="47">
        <v>712217</v>
      </c>
      <c r="F14" s="47">
        <v>580820</v>
      </c>
      <c r="G14" s="47">
        <v>6792</v>
      </c>
      <c r="H14" s="47">
        <v>0</v>
      </c>
      <c r="I14" s="47">
        <v>73339</v>
      </c>
      <c r="J14" s="47">
        <v>4810</v>
      </c>
      <c r="K14" s="47">
        <v>126</v>
      </c>
      <c r="L14" s="47">
        <v>0</v>
      </c>
      <c r="M14" s="46">
        <v>3.9988887727820699</v>
      </c>
      <c r="N14" s="46">
        <v>0.50525156807923399</v>
      </c>
      <c r="O14" s="46">
        <v>3.4936372047028401</v>
      </c>
      <c r="P14" s="46">
        <v>0.64250855590993505</v>
      </c>
      <c r="Q14" s="46">
        <v>0.65516043180410799</v>
      </c>
      <c r="R14" s="46">
        <v>6.0070215407342804</v>
      </c>
      <c r="S14" s="46">
        <v>3.54783126987525E-4</v>
      </c>
      <c r="T14" s="46">
        <v>77.518444948921697</v>
      </c>
      <c r="U14" s="46">
        <v>1.15586475429365</v>
      </c>
      <c r="V14" s="46">
        <v>141.205821205821</v>
      </c>
      <c r="W14" s="46">
        <v>0.67535596594858005</v>
      </c>
      <c r="X14" s="46">
        <v>0.81856735396826497</v>
      </c>
      <c r="Y14" s="46">
        <v>11.4833556926675</v>
      </c>
      <c r="Z14" s="46">
        <v>15.374505725583401</v>
      </c>
      <c r="AA14" s="46">
        <v>15.374505725583401</v>
      </c>
      <c r="AB14" s="46">
        <v>16.6255247499105</v>
      </c>
    </row>
    <row r="15" spans="1:28" s="4" customFormat="1" ht="13.8" x14ac:dyDescent="0.25">
      <c r="A15" s="4" t="s">
        <v>57</v>
      </c>
      <c r="B15" s="4" t="s">
        <v>58</v>
      </c>
      <c r="C15" s="4" t="s">
        <v>49</v>
      </c>
      <c r="D15" s="45">
        <v>44012</v>
      </c>
      <c r="E15" s="47">
        <v>174952</v>
      </c>
      <c r="F15" s="47">
        <v>87731</v>
      </c>
      <c r="G15" s="47">
        <v>511</v>
      </c>
      <c r="H15" s="47">
        <v>0</v>
      </c>
      <c r="I15" s="47">
        <v>19284</v>
      </c>
      <c r="J15" s="47">
        <v>389</v>
      </c>
      <c r="K15" s="47">
        <v>710</v>
      </c>
      <c r="L15" s="47">
        <v>0</v>
      </c>
      <c r="M15" s="46">
        <v>2.9940689523930399</v>
      </c>
      <c r="N15" s="46">
        <v>0.79672682292492603</v>
      </c>
      <c r="O15" s="46">
        <v>2.1973421294681099</v>
      </c>
      <c r="P15" s="46">
        <v>0.66556996866386098</v>
      </c>
      <c r="Q15" s="46">
        <v>0.67888281246865401</v>
      </c>
      <c r="R15" s="46">
        <v>6.0346672373207797</v>
      </c>
      <c r="S15" s="46">
        <v>-4.5235734722572996E-3</v>
      </c>
      <c r="T15" s="46">
        <v>61.3624544981799</v>
      </c>
      <c r="U15" s="46">
        <v>0.57908932254482004</v>
      </c>
      <c r="V15" s="46">
        <v>131.36246786632401</v>
      </c>
      <c r="W15" s="46">
        <v>0.222346700809365</v>
      </c>
      <c r="X15" s="46">
        <v>0.440833163346252</v>
      </c>
      <c r="Y15" s="46">
        <v>10.9192670580127</v>
      </c>
      <c r="Z15" s="46">
        <v>0</v>
      </c>
      <c r="AA15" s="46">
        <v>0</v>
      </c>
      <c r="AB15" s="46">
        <v>0</v>
      </c>
    </row>
    <row r="16" spans="1:28" s="4" customFormat="1" ht="13.8" x14ac:dyDescent="0.25">
      <c r="A16" s="4" t="s">
        <v>370</v>
      </c>
      <c r="B16" s="4" t="s">
        <v>59</v>
      </c>
      <c r="C16" s="4" t="s">
        <v>49</v>
      </c>
      <c r="D16" s="45">
        <v>44012</v>
      </c>
      <c r="E16" s="47">
        <v>320577</v>
      </c>
      <c r="F16" s="47">
        <v>263525</v>
      </c>
      <c r="G16" s="47">
        <v>1649</v>
      </c>
      <c r="H16" s="47">
        <v>0</v>
      </c>
      <c r="I16" s="47">
        <v>24875</v>
      </c>
      <c r="J16" s="47">
        <v>3975</v>
      </c>
      <c r="K16" s="47">
        <v>2821</v>
      </c>
      <c r="L16" s="47">
        <v>0</v>
      </c>
      <c r="M16" s="46">
        <v>4.7776030107804903</v>
      </c>
      <c r="N16" s="46">
        <v>1.0694303792922699</v>
      </c>
      <c r="O16" s="46">
        <v>3.7081726314882202</v>
      </c>
      <c r="P16" s="46">
        <v>0.55384344556524601</v>
      </c>
      <c r="Q16" s="46">
        <v>0.55384344556524601</v>
      </c>
      <c r="R16" s="46">
        <v>6.6952227648487197</v>
      </c>
      <c r="S16" s="46">
        <v>0.35837585039772102</v>
      </c>
      <c r="T16" s="46">
        <v>77.218058218581106</v>
      </c>
      <c r="U16" s="46">
        <v>0.62185583805350497</v>
      </c>
      <c r="V16" s="46">
        <v>41.484276729559802</v>
      </c>
      <c r="W16" s="46">
        <v>1.2399517120691801</v>
      </c>
      <c r="X16" s="46">
        <v>1.49901574060805</v>
      </c>
      <c r="Y16" s="46">
        <v>8.0719027958929495</v>
      </c>
      <c r="Z16" s="46">
        <v>11.695360788121301</v>
      </c>
      <c r="AA16" s="46">
        <v>11.695360788121301</v>
      </c>
      <c r="AB16" s="46">
        <v>12.4763776730528</v>
      </c>
    </row>
    <row r="17" spans="1:28" s="4" customFormat="1" ht="13.8" x14ac:dyDescent="0.25">
      <c r="A17" s="4" t="s">
        <v>60</v>
      </c>
      <c r="B17" s="4" t="s">
        <v>61</v>
      </c>
      <c r="C17" s="4" t="s">
        <v>49</v>
      </c>
      <c r="D17" s="45">
        <v>44012</v>
      </c>
      <c r="E17" s="47">
        <v>467197</v>
      </c>
      <c r="F17" s="47">
        <v>420817</v>
      </c>
      <c r="G17" s="47">
        <v>5194</v>
      </c>
      <c r="H17" s="47">
        <v>0</v>
      </c>
      <c r="I17" s="47">
        <v>40871</v>
      </c>
      <c r="J17" s="47">
        <v>3353</v>
      </c>
      <c r="K17" s="47">
        <v>1385</v>
      </c>
      <c r="L17" s="47">
        <v>0</v>
      </c>
      <c r="M17" s="46">
        <v>4.0624362152485096</v>
      </c>
      <c r="N17" s="46">
        <v>1.0026378646540199</v>
      </c>
      <c r="O17" s="46">
        <v>3.0597983505944901</v>
      </c>
      <c r="P17" s="46">
        <v>0.488468930172966</v>
      </c>
      <c r="Q17" s="46">
        <v>0.488468930172966</v>
      </c>
      <c r="R17" s="46">
        <v>5.4625506828188399</v>
      </c>
      <c r="S17" s="46">
        <v>-2.92686020258751E-3</v>
      </c>
      <c r="T17" s="46">
        <v>77.067720397874396</v>
      </c>
      <c r="U17" s="46">
        <v>1.21921734415309</v>
      </c>
      <c r="V17" s="46">
        <v>154.90605427974899</v>
      </c>
      <c r="W17" s="46">
        <v>0.71768440293923097</v>
      </c>
      <c r="X17" s="46">
        <v>0.787068878503137</v>
      </c>
      <c r="Y17" s="46">
        <v>8.7376700717617197</v>
      </c>
      <c r="Z17" s="46">
        <v>11.8329100673855</v>
      </c>
      <c r="AA17" s="46">
        <v>11.8329100673855</v>
      </c>
      <c r="AB17" s="46">
        <v>13.086649577427901</v>
      </c>
    </row>
    <row r="18" spans="1:28" s="4" customFormat="1" ht="13.8" x14ac:dyDescent="0.25">
      <c r="A18" s="4" t="s">
        <v>372</v>
      </c>
      <c r="B18" s="4" t="s">
        <v>62</v>
      </c>
      <c r="C18" s="4" t="s">
        <v>49</v>
      </c>
      <c r="D18" s="45">
        <v>44012</v>
      </c>
      <c r="E18" s="47">
        <v>2126183</v>
      </c>
      <c r="F18" s="47">
        <v>1630547</v>
      </c>
      <c r="G18" s="47">
        <v>13146</v>
      </c>
      <c r="H18" s="47">
        <v>0</v>
      </c>
      <c r="I18" s="47">
        <v>169395</v>
      </c>
      <c r="J18" s="47">
        <v>4415</v>
      </c>
      <c r="K18" s="47">
        <v>482</v>
      </c>
      <c r="L18" s="47">
        <v>0</v>
      </c>
      <c r="M18" s="46">
        <v>4.1047403518486103</v>
      </c>
      <c r="N18" s="46">
        <v>0.85488526312371604</v>
      </c>
      <c r="O18" s="46">
        <v>3.2498550887248898</v>
      </c>
      <c r="P18" s="46">
        <v>0.69852341532060502</v>
      </c>
      <c r="Q18" s="46">
        <v>0.47596502486376702</v>
      </c>
      <c r="R18" s="46">
        <v>5.5549295321190302</v>
      </c>
      <c r="S18" s="46">
        <v>2.0948349226438599E-2</v>
      </c>
      <c r="T18" s="46">
        <v>80.137280137280101</v>
      </c>
      <c r="U18" s="46">
        <v>0.79978438796052498</v>
      </c>
      <c r="V18" s="46">
        <v>297.75764439411103</v>
      </c>
      <c r="W18" s="46">
        <v>0.20764910640335299</v>
      </c>
      <c r="X18" s="46">
        <v>0.26860247016930799</v>
      </c>
      <c r="Y18" s="46">
        <v>8.3997762438564205</v>
      </c>
      <c r="Z18" s="46">
        <v>9.6500609496571492</v>
      </c>
      <c r="AA18" s="46">
        <v>9.6500609496571492</v>
      </c>
      <c r="AB18" s="46">
        <v>10.4425873521323</v>
      </c>
    </row>
    <row r="19" spans="1:28" s="4" customFormat="1" ht="13.8" x14ac:dyDescent="0.25">
      <c r="A19" s="4" t="s">
        <v>63</v>
      </c>
      <c r="B19" s="4" t="s">
        <v>64</v>
      </c>
      <c r="C19" s="4" t="s">
        <v>49</v>
      </c>
      <c r="D19" s="45">
        <v>44012</v>
      </c>
      <c r="E19" s="47">
        <v>13055743</v>
      </c>
      <c r="F19" s="47">
        <v>9303365</v>
      </c>
      <c r="G19" s="47">
        <v>139394</v>
      </c>
      <c r="H19" s="47">
        <v>517</v>
      </c>
      <c r="I19" s="47">
        <v>1153194</v>
      </c>
      <c r="J19" s="47">
        <v>57939</v>
      </c>
      <c r="K19" s="47">
        <v>35128</v>
      </c>
      <c r="L19" s="47">
        <v>13055</v>
      </c>
      <c r="M19" s="46">
        <v>3.71582149706015</v>
      </c>
      <c r="N19" s="46">
        <v>0.89240089345444196</v>
      </c>
      <c r="O19" s="46">
        <v>2.8234206036057099</v>
      </c>
      <c r="P19" s="46">
        <v>-8.0319639384127495</v>
      </c>
      <c r="Q19" s="46">
        <v>-8.3221405543269302</v>
      </c>
      <c r="R19" s="46">
        <v>-71.535738788066794</v>
      </c>
      <c r="S19" s="46">
        <v>0.30452235346241002</v>
      </c>
      <c r="T19" s="46">
        <v>69.777973226953094</v>
      </c>
      <c r="U19" s="46">
        <v>1.47619991148773</v>
      </c>
      <c r="V19" s="46">
        <v>240.587514454858</v>
      </c>
      <c r="W19" s="46">
        <v>0.447741656679363</v>
      </c>
      <c r="X19" s="46">
        <v>0.61358126369634103</v>
      </c>
      <c r="Y19" s="46">
        <v>8.3060729211547102</v>
      </c>
      <c r="Z19" s="46">
        <v>12.5494043397212</v>
      </c>
      <c r="AA19" s="46">
        <v>12.5494043397212</v>
      </c>
      <c r="AB19" s="46">
        <v>13.676271582697099</v>
      </c>
    </row>
    <row r="20" spans="1:28" s="4" customFormat="1" ht="13.8" x14ac:dyDescent="0.25">
      <c r="A20" s="4" t="s">
        <v>373</v>
      </c>
      <c r="B20" s="4" t="s">
        <v>52</v>
      </c>
      <c r="C20" s="4" t="s">
        <v>49</v>
      </c>
      <c r="D20" s="45">
        <v>44012</v>
      </c>
      <c r="E20" s="47">
        <v>51021</v>
      </c>
      <c r="F20" s="47">
        <v>44</v>
      </c>
      <c r="G20" s="47">
        <v>6</v>
      </c>
      <c r="H20" s="47">
        <v>0</v>
      </c>
      <c r="I20" s="47">
        <v>41321</v>
      </c>
      <c r="J20" s="47">
        <v>0</v>
      </c>
      <c r="K20" s="47">
        <v>0</v>
      </c>
      <c r="L20" s="47">
        <v>0</v>
      </c>
      <c r="M20" s="46">
        <v>2.3596377749029802</v>
      </c>
      <c r="N20" s="46">
        <v>9.3143596377748994E-2</v>
      </c>
      <c r="O20" s="46">
        <v>2.2664941785252299</v>
      </c>
      <c r="P20" s="46">
        <v>43.311520530247698</v>
      </c>
      <c r="Q20" s="46">
        <v>43.311520530247698</v>
      </c>
      <c r="R20" s="46">
        <v>50.6944330303578</v>
      </c>
      <c r="S20" s="46">
        <v>0</v>
      </c>
      <c r="T20" s="46">
        <v>57.167859984089098</v>
      </c>
      <c r="U20" s="46">
        <v>1.5</v>
      </c>
      <c r="V20" s="46"/>
      <c r="W20" s="46">
        <v>0</v>
      </c>
      <c r="X20" s="46">
        <v>0</v>
      </c>
      <c r="Y20" s="46">
        <v>66.868279569892493</v>
      </c>
      <c r="Z20" s="46">
        <v>103.777099009163</v>
      </c>
      <c r="AA20" s="46">
        <v>103.777099009163</v>
      </c>
      <c r="AB20" s="46">
        <v>103.82179840572201</v>
      </c>
    </row>
    <row r="21" spans="1:28" s="4" customFormat="1" ht="13.8" x14ac:dyDescent="0.25">
      <c r="A21" s="4" t="s">
        <v>65</v>
      </c>
      <c r="B21" s="4" t="s">
        <v>66</v>
      </c>
      <c r="C21" s="4" t="s">
        <v>49</v>
      </c>
      <c r="D21" s="45">
        <v>44012</v>
      </c>
      <c r="E21" s="47">
        <v>712386</v>
      </c>
      <c r="F21" s="47">
        <v>508878</v>
      </c>
      <c r="G21" s="47">
        <v>4497</v>
      </c>
      <c r="H21" s="47">
        <v>0</v>
      </c>
      <c r="I21" s="47">
        <v>65510</v>
      </c>
      <c r="J21" s="47">
        <v>0</v>
      </c>
      <c r="K21" s="47">
        <v>246</v>
      </c>
      <c r="L21" s="47">
        <v>0</v>
      </c>
      <c r="M21" s="46">
        <v>3.58542853451537</v>
      </c>
      <c r="N21" s="46">
        <v>0.67960323789589705</v>
      </c>
      <c r="O21" s="46">
        <v>2.90582529661947</v>
      </c>
      <c r="P21" s="46">
        <v>0.57518236210965901</v>
      </c>
      <c r="Q21" s="46">
        <v>0.61616080347768598</v>
      </c>
      <c r="R21" s="46">
        <v>6.4571877454831101</v>
      </c>
      <c r="S21" s="46">
        <v>8.1962230438176902E-4</v>
      </c>
      <c r="T21" s="46">
        <v>78.774685118955105</v>
      </c>
      <c r="U21" s="46">
        <v>0.87596785975164404</v>
      </c>
      <c r="V21" s="46"/>
      <c r="W21" s="46">
        <v>0</v>
      </c>
      <c r="X21" s="46">
        <v>0</v>
      </c>
      <c r="Y21" s="46">
        <v>8.8948404038587903</v>
      </c>
      <c r="Z21" s="46">
        <v>14.569399581987501</v>
      </c>
      <c r="AA21" s="46">
        <v>14.569399581987501</v>
      </c>
      <c r="AB21" s="46">
        <v>15.659082272468201</v>
      </c>
    </row>
    <row r="22" spans="1:28" s="4" customFormat="1" ht="13.8" x14ac:dyDescent="0.25">
      <c r="A22" s="4" t="s">
        <v>67</v>
      </c>
      <c r="B22" s="4" t="s">
        <v>68</v>
      </c>
      <c r="C22" s="4" t="s">
        <v>49</v>
      </c>
      <c r="D22" s="45">
        <v>44012</v>
      </c>
      <c r="E22" s="47">
        <v>2613064</v>
      </c>
      <c r="F22" s="47">
        <v>1956156</v>
      </c>
      <c r="G22" s="47">
        <v>17284</v>
      </c>
      <c r="H22" s="47">
        <v>464</v>
      </c>
      <c r="I22" s="47">
        <v>306661</v>
      </c>
      <c r="J22" s="47">
        <v>4914</v>
      </c>
      <c r="K22" s="47">
        <v>1216</v>
      </c>
      <c r="L22" s="47">
        <v>0</v>
      </c>
      <c r="M22" s="46">
        <v>3.68750286882522</v>
      </c>
      <c r="N22" s="46">
        <v>0.71579813722201002</v>
      </c>
      <c r="O22" s="46">
        <v>2.9717047316032099</v>
      </c>
      <c r="P22" s="46">
        <v>0.85470024868835504</v>
      </c>
      <c r="Q22" s="46">
        <v>-1.1394961921240101</v>
      </c>
      <c r="R22" s="46">
        <v>-9.5483439743223801</v>
      </c>
      <c r="S22" s="46">
        <v>8.3302589020321102E-2</v>
      </c>
      <c r="T22" s="46">
        <v>70.276638266540402</v>
      </c>
      <c r="U22" s="46">
        <v>0.87583103616020797</v>
      </c>
      <c r="V22" s="46">
        <v>351.72975172975202</v>
      </c>
      <c r="W22" s="46">
        <v>0.205812027566106</v>
      </c>
      <c r="X22" s="46">
        <v>0.249006810442679</v>
      </c>
      <c r="Y22" s="46">
        <v>10.963829912088601</v>
      </c>
      <c r="Z22" s="46">
        <v>12.255117692864401</v>
      </c>
      <c r="AA22" s="46">
        <v>12.255117692864401</v>
      </c>
      <c r="AB22" s="46">
        <v>13.022112368753101</v>
      </c>
    </row>
    <row r="23" spans="1:28" s="4" customFormat="1" ht="13.8" x14ac:dyDescent="0.25">
      <c r="A23" s="4" t="s">
        <v>359</v>
      </c>
      <c r="B23" s="4" t="s">
        <v>69</v>
      </c>
      <c r="C23" s="4" t="s">
        <v>49</v>
      </c>
      <c r="D23" s="45">
        <v>44012</v>
      </c>
      <c r="E23" s="47">
        <v>5965977</v>
      </c>
      <c r="F23" s="47">
        <v>4955230</v>
      </c>
      <c r="G23" s="47">
        <v>87517</v>
      </c>
      <c r="H23" s="47">
        <v>0</v>
      </c>
      <c r="I23" s="47">
        <v>579716</v>
      </c>
      <c r="J23" s="47">
        <v>29679</v>
      </c>
      <c r="K23" s="47">
        <v>38583</v>
      </c>
      <c r="L23" s="47">
        <v>1500</v>
      </c>
      <c r="M23" s="46">
        <v>4.5232173698684699</v>
      </c>
      <c r="N23" s="46">
        <v>1.0585042416700099</v>
      </c>
      <c r="O23" s="46">
        <v>3.46471312819846</v>
      </c>
      <c r="P23" s="46">
        <v>1.0162866308444001E-3</v>
      </c>
      <c r="Q23" s="46">
        <v>9.9030202948759E-2</v>
      </c>
      <c r="R23" s="46">
        <v>0.96633839099727603</v>
      </c>
      <c r="S23" s="46">
        <v>0.145456212021222</v>
      </c>
      <c r="T23" s="46">
        <v>55.502280790674099</v>
      </c>
      <c r="U23" s="46">
        <v>1.7355024949695099</v>
      </c>
      <c r="V23" s="46">
        <v>294.87853364331698</v>
      </c>
      <c r="W23" s="46">
        <v>0.49747090878828398</v>
      </c>
      <c r="X23" s="46">
        <v>0.58854826545928196</v>
      </c>
      <c r="Y23" s="46">
        <v>9.3438899247572706</v>
      </c>
      <c r="Z23" s="46">
        <v>10.765141241524301</v>
      </c>
      <c r="AA23" s="46">
        <v>10.765141241524301</v>
      </c>
      <c r="AB23" s="46">
        <v>12.0236795356169</v>
      </c>
    </row>
    <row r="24" spans="1:28" s="4" customFormat="1" ht="13.8" x14ac:dyDescent="0.25">
      <c r="A24" s="4" t="s">
        <v>70</v>
      </c>
      <c r="B24" s="4" t="s">
        <v>71</v>
      </c>
      <c r="C24" s="4" t="s">
        <v>49</v>
      </c>
      <c r="D24" s="45">
        <v>44012</v>
      </c>
      <c r="E24" s="47">
        <v>5075233</v>
      </c>
      <c r="F24" s="47">
        <v>4030537</v>
      </c>
      <c r="G24" s="47">
        <v>39862</v>
      </c>
      <c r="H24" s="47">
        <v>0</v>
      </c>
      <c r="I24" s="47">
        <v>439798</v>
      </c>
      <c r="J24" s="47">
        <v>19580</v>
      </c>
      <c r="K24" s="47">
        <v>5427</v>
      </c>
      <c r="L24" s="47">
        <v>0</v>
      </c>
      <c r="M24" s="46">
        <v>3.7731444619353902</v>
      </c>
      <c r="N24" s="46">
        <v>0.75720823550049798</v>
      </c>
      <c r="O24" s="46">
        <v>3.0159362264348899</v>
      </c>
      <c r="P24" s="46">
        <v>0.56805749966659502</v>
      </c>
      <c r="Q24" s="46">
        <v>0.49337472256887899</v>
      </c>
      <c r="R24" s="46">
        <v>5.2413094058835696</v>
      </c>
      <c r="S24" s="46">
        <v>0.16448336104170599</v>
      </c>
      <c r="T24" s="46">
        <v>65.354032563422905</v>
      </c>
      <c r="U24" s="46">
        <v>0.979314312921166</v>
      </c>
      <c r="V24" s="46">
        <v>203.585291113381</v>
      </c>
      <c r="W24" s="46">
        <v>0.38579509551581198</v>
      </c>
      <c r="X24" s="46">
        <v>0.481033923209985</v>
      </c>
      <c r="Y24" s="46">
        <v>8.5428997985342292</v>
      </c>
      <c r="Z24" s="46">
        <v>10.5736922766276</v>
      </c>
      <c r="AA24" s="46">
        <v>10.5736922766276</v>
      </c>
      <c r="AB24" s="46">
        <v>11.6386733632218</v>
      </c>
    </row>
    <row r="25" spans="1:28" s="4" customFormat="1" ht="13.8" x14ac:dyDescent="0.25">
      <c r="A25" s="4" t="s">
        <v>72</v>
      </c>
      <c r="B25" s="4" t="s">
        <v>71</v>
      </c>
      <c r="C25" s="4" t="s">
        <v>49</v>
      </c>
      <c r="D25" s="45">
        <v>44012</v>
      </c>
      <c r="E25" s="47">
        <v>4022465</v>
      </c>
      <c r="F25" s="47">
        <v>3301484</v>
      </c>
      <c r="G25" s="47">
        <v>34014</v>
      </c>
      <c r="H25" s="47">
        <v>1970</v>
      </c>
      <c r="I25" s="47">
        <v>384526</v>
      </c>
      <c r="J25" s="47">
        <v>10251</v>
      </c>
      <c r="K25" s="47">
        <v>7393</v>
      </c>
      <c r="L25" s="47">
        <v>1889</v>
      </c>
      <c r="M25" s="46">
        <v>3.7819313354215902</v>
      </c>
      <c r="N25" s="46">
        <v>0.35823490317191897</v>
      </c>
      <c r="O25" s="46">
        <v>3.4236964322496699</v>
      </c>
      <c r="P25" s="46">
        <v>0.34169377609351897</v>
      </c>
      <c r="Q25" s="46">
        <v>0.34505491682188999</v>
      </c>
      <c r="R25" s="46">
        <v>3.4921417450100001</v>
      </c>
      <c r="S25" s="46">
        <v>3.06809286963712E-2</v>
      </c>
      <c r="T25" s="46">
        <v>66.234613544430402</v>
      </c>
      <c r="U25" s="46">
        <v>1.01975776930461</v>
      </c>
      <c r="V25" s="46">
        <v>331.81153058238198</v>
      </c>
      <c r="W25" s="46">
        <v>0.30381867834773002</v>
      </c>
      <c r="X25" s="46">
        <v>0.30733041962549501</v>
      </c>
      <c r="Y25" s="46">
        <v>10.037838267954101</v>
      </c>
      <c r="Z25" s="46">
        <v>11.447976471410801</v>
      </c>
      <c r="AA25" s="46">
        <v>11.447976471410801</v>
      </c>
      <c r="AB25" s="46">
        <v>12.6901554718836</v>
      </c>
    </row>
    <row r="26" spans="1:28" s="4" customFormat="1" ht="13.8" x14ac:dyDescent="0.25">
      <c r="A26" s="4" t="s">
        <v>374</v>
      </c>
      <c r="B26" s="4" t="s">
        <v>5</v>
      </c>
      <c r="C26" s="4" t="s">
        <v>49</v>
      </c>
      <c r="D26" s="45">
        <v>44012</v>
      </c>
      <c r="E26" s="47">
        <v>134113</v>
      </c>
      <c r="F26" s="47">
        <v>77844</v>
      </c>
      <c r="G26" s="47">
        <v>542</v>
      </c>
      <c r="H26" s="47">
        <v>0</v>
      </c>
      <c r="I26" s="47">
        <v>20383</v>
      </c>
      <c r="J26" s="47">
        <v>2735</v>
      </c>
      <c r="K26" s="47">
        <v>89</v>
      </c>
      <c r="L26" s="47">
        <v>0</v>
      </c>
      <c r="M26" s="46">
        <v>3.6394376711990399</v>
      </c>
      <c r="N26" s="46">
        <v>0.53027100910682801</v>
      </c>
      <c r="O26" s="46">
        <v>3.10916666209221</v>
      </c>
      <c r="P26" s="46">
        <v>0.49104032694583799</v>
      </c>
      <c r="Q26" s="46">
        <v>0.49104032694583799</v>
      </c>
      <c r="R26" s="46">
        <v>3.2046514772496799</v>
      </c>
      <c r="S26" s="46">
        <v>0</v>
      </c>
      <c r="T26" s="46">
        <v>80</v>
      </c>
      <c r="U26" s="46">
        <v>0.691450003827214</v>
      </c>
      <c r="V26" s="46">
        <v>19.8171846435101</v>
      </c>
      <c r="W26" s="46">
        <v>2.0393250467889001</v>
      </c>
      <c r="X26" s="46">
        <v>3.4891434694971002</v>
      </c>
      <c r="Y26" s="46">
        <v>15.4535075674592</v>
      </c>
      <c r="Z26" s="46">
        <v>25.350847221694899</v>
      </c>
      <c r="AA26" s="46">
        <v>25.350847221694899</v>
      </c>
      <c r="AB26" s="46">
        <v>26.036723485567499</v>
      </c>
    </row>
    <row r="27" spans="1:28" s="4" customFormat="1" ht="13.8" x14ac:dyDescent="0.25">
      <c r="A27" s="4" t="s">
        <v>73</v>
      </c>
      <c r="B27" s="4" t="s">
        <v>59</v>
      </c>
      <c r="C27" s="4" t="s">
        <v>49</v>
      </c>
      <c r="D27" s="45">
        <v>44012</v>
      </c>
      <c r="E27" s="47">
        <v>727221</v>
      </c>
      <c r="F27" s="47">
        <v>453172</v>
      </c>
      <c r="G27" s="47">
        <v>3704</v>
      </c>
      <c r="H27" s="47">
        <v>0</v>
      </c>
      <c r="I27" s="47">
        <v>160018</v>
      </c>
      <c r="J27" s="47">
        <v>4773</v>
      </c>
      <c r="K27" s="47">
        <v>1927</v>
      </c>
      <c r="L27" s="47">
        <v>0</v>
      </c>
      <c r="M27" s="46">
        <v>3.6083585872781399</v>
      </c>
      <c r="N27" s="46">
        <v>0.93397860782199404</v>
      </c>
      <c r="O27" s="46">
        <v>2.67437997945615</v>
      </c>
      <c r="P27" s="46">
        <v>0.85156011421242295</v>
      </c>
      <c r="Q27" s="46">
        <v>-0.68596164417028005</v>
      </c>
      <c r="R27" s="46">
        <v>-3.0380324640057799</v>
      </c>
      <c r="S27" s="46">
        <v>9.0568361754188396E-3</v>
      </c>
      <c r="T27" s="46">
        <v>67.713923309591195</v>
      </c>
      <c r="U27" s="46">
        <v>0.81072325970285197</v>
      </c>
      <c r="V27" s="46">
        <v>77.603184579928794</v>
      </c>
      <c r="W27" s="46">
        <v>0.65633418176867797</v>
      </c>
      <c r="X27" s="46">
        <v>1.0447035957240001</v>
      </c>
      <c r="Y27" s="46">
        <v>23.175917975655299</v>
      </c>
      <c r="Z27" s="46">
        <v>39.881746144085</v>
      </c>
      <c r="AA27" s="46">
        <v>39.881746144085</v>
      </c>
      <c r="AB27" s="46">
        <v>40.801553540786699</v>
      </c>
    </row>
    <row r="28" spans="1:28" s="4" customFormat="1" ht="13.8" x14ac:dyDescent="0.25">
      <c r="A28" s="4" t="s">
        <v>375</v>
      </c>
      <c r="B28" s="4" t="s">
        <v>74</v>
      </c>
      <c r="C28" s="4" t="s">
        <v>49</v>
      </c>
      <c r="D28" s="45">
        <v>44012</v>
      </c>
      <c r="E28" s="47">
        <v>1083686</v>
      </c>
      <c r="F28" s="47">
        <v>901661</v>
      </c>
      <c r="G28" s="47">
        <v>9143</v>
      </c>
      <c r="H28" s="47">
        <v>37</v>
      </c>
      <c r="I28" s="47">
        <v>100686</v>
      </c>
      <c r="J28" s="47">
        <v>5726</v>
      </c>
      <c r="K28" s="47">
        <v>5259</v>
      </c>
      <c r="L28" s="47">
        <v>0</v>
      </c>
      <c r="M28" s="46">
        <v>3.91871490788458</v>
      </c>
      <c r="N28" s="46">
        <v>0.66227303772430102</v>
      </c>
      <c r="O28" s="46">
        <v>3.25644187016028</v>
      </c>
      <c r="P28" s="46">
        <v>0.55655617108222999</v>
      </c>
      <c r="Q28" s="46">
        <v>0.55861242542240497</v>
      </c>
      <c r="R28" s="46">
        <v>5.6269853274845003</v>
      </c>
      <c r="S28" s="46">
        <v>-2.0025318833346701E-2</v>
      </c>
      <c r="T28" s="46">
        <v>70.252164914765004</v>
      </c>
      <c r="U28" s="46">
        <v>1.0038383669812601</v>
      </c>
      <c r="V28" s="46">
        <v>159.67516590988501</v>
      </c>
      <c r="W28" s="46">
        <v>0.53179611068150701</v>
      </c>
      <c r="X28" s="46">
        <v>0.62867532421904204</v>
      </c>
      <c r="Y28" s="46">
        <v>9.6414442905258095</v>
      </c>
      <c r="Z28" s="46">
        <v>0</v>
      </c>
      <c r="AA28" s="46">
        <v>0</v>
      </c>
      <c r="AB28" s="46">
        <v>0</v>
      </c>
    </row>
    <row r="29" spans="1:28" s="4" customFormat="1" ht="13.8" x14ac:dyDescent="0.25">
      <c r="A29" s="4" t="s">
        <v>325</v>
      </c>
      <c r="B29" s="4" t="s">
        <v>173</v>
      </c>
      <c r="C29" s="4" t="s">
        <v>49</v>
      </c>
      <c r="D29" s="45">
        <v>44012</v>
      </c>
      <c r="E29" s="47">
        <v>3988266</v>
      </c>
      <c r="F29" s="47">
        <v>3269315</v>
      </c>
      <c r="G29" s="47">
        <v>27679</v>
      </c>
      <c r="H29" s="47">
        <v>1182</v>
      </c>
      <c r="I29" s="47">
        <v>372301</v>
      </c>
      <c r="J29" s="47">
        <v>15539</v>
      </c>
      <c r="K29" s="47">
        <v>4535</v>
      </c>
      <c r="L29" s="47">
        <v>0</v>
      </c>
      <c r="M29" s="46">
        <v>3.8015506033620099</v>
      </c>
      <c r="N29" s="46">
        <v>0.66705222466559</v>
      </c>
      <c r="O29" s="46">
        <v>3.1344983786964198</v>
      </c>
      <c r="P29" s="46">
        <v>0.664777903261625</v>
      </c>
      <c r="Q29" s="46">
        <v>0.68177993884288901</v>
      </c>
      <c r="R29" s="46">
        <v>7.1190417613730199</v>
      </c>
      <c r="S29" s="46">
        <v>1.15826560169525E-2</v>
      </c>
      <c r="T29" s="46">
        <v>66.004053632678506</v>
      </c>
      <c r="U29" s="46">
        <v>0.83952230425654395</v>
      </c>
      <c r="V29" s="46">
        <v>178.126005534462</v>
      </c>
      <c r="W29" s="46">
        <v>0.41925488420280899</v>
      </c>
      <c r="X29" s="46">
        <v>0.47130810671781598</v>
      </c>
      <c r="Y29" s="46">
        <v>9.4649076917796808</v>
      </c>
      <c r="Z29" s="46">
        <v>14.712648602507899</v>
      </c>
      <c r="AA29" s="46">
        <v>14.712648602507899</v>
      </c>
      <c r="AB29" s="46">
        <v>15.8313454998711</v>
      </c>
    </row>
    <row r="30" spans="1:28" s="4" customFormat="1" ht="13.8" x14ac:dyDescent="0.25">
      <c r="A30" s="4" t="s">
        <v>75</v>
      </c>
      <c r="B30" s="4" t="s">
        <v>76</v>
      </c>
      <c r="C30" s="4" t="s">
        <v>49</v>
      </c>
      <c r="D30" s="45">
        <v>44012</v>
      </c>
      <c r="E30" s="47">
        <v>5930498</v>
      </c>
      <c r="F30" s="47">
        <v>2765571</v>
      </c>
      <c r="G30" s="47">
        <v>32516</v>
      </c>
      <c r="H30" s="47">
        <v>0</v>
      </c>
      <c r="I30" s="47">
        <v>372238</v>
      </c>
      <c r="J30" s="47">
        <v>1538</v>
      </c>
      <c r="K30" s="47">
        <v>4172</v>
      </c>
      <c r="L30" s="47">
        <v>0</v>
      </c>
      <c r="M30" s="46">
        <v>2.82325554854825</v>
      </c>
      <c r="N30" s="46">
        <v>0.90481572743708705</v>
      </c>
      <c r="O30" s="46">
        <v>1.91843982111117</v>
      </c>
      <c r="P30" s="46">
        <v>0.716758402631548</v>
      </c>
      <c r="Q30" s="46">
        <v>0.716497909418086</v>
      </c>
      <c r="R30" s="46">
        <v>11.1750840449786</v>
      </c>
      <c r="S30" s="46">
        <v>-1.2119485698747901E-2</v>
      </c>
      <c r="T30" s="46">
        <v>58.559671468874697</v>
      </c>
      <c r="U30" s="46">
        <v>1.1620796637130999</v>
      </c>
      <c r="V30" s="46">
        <v>600</v>
      </c>
      <c r="W30" s="46">
        <v>2.59337411461904E-2</v>
      </c>
      <c r="X30" s="46">
        <v>5.49661250704499E-2</v>
      </c>
      <c r="Y30" s="46">
        <v>6.6838834467771502</v>
      </c>
      <c r="Z30" s="46">
        <v>12.3534384186633</v>
      </c>
      <c r="AA30" s="46">
        <v>12.3534384186633</v>
      </c>
      <c r="AB30" s="46">
        <v>13.375988870062301</v>
      </c>
    </row>
    <row r="31" spans="1:28" s="4" customFormat="1" ht="13.8" x14ac:dyDescent="0.25">
      <c r="A31" s="4" t="s">
        <v>77</v>
      </c>
      <c r="B31" s="4" t="s">
        <v>78</v>
      </c>
      <c r="C31" s="4" t="s">
        <v>49</v>
      </c>
      <c r="D31" s="45">
        <v>44012</v>
      </c>
      <c r="E31" s="47">
        <v>279600</v>
      </c>
      <c r="F31" s="47">
        <v>195985</v>
      </c>
      <c r="G31" s="47">
        <v>1154</v>
      </c>
      <c r="H31" s="47">
        <v>0</v>
      </c>
      <c r="I31" s="47">
        <v>22187</v>
      </c>
      <c r="J31" s="47">
        <v>1308</v>
      </c>
      <c r="K31" s="47">
        <v>671</v>
      </c>
      <c r="L31" s="47">
        <v>629</v>
      </c>
      <c r="M31" s="46">
        <v>3.89044130814111</v>
      </c>
      <c r="N31" s="46">
        <v>0.78375193126970299</v>
      </c>
      <c r="O31" s="46">
        <v>3.1066893768714099</v>
      </c>
      <c r="P31" s="46">
        <v>0.46265043680127099</v>
      </c>
      <c r="Q31" s="46">
        <v>0.45360131956747501</v>
      </c>
      <c r="R31" s="46">
        <v>5.5343333643902</v>
      </c>
      <c r="S31" s="46">
        <v>-1.0884215529235899E-3</v>
      </c>
      <c r="T31" s="46">
        <v>81.992254733218601</v>
      </c>
      <c r="U31" s="46">
        <v>0.58537377180567995</v>
      </c>
      <c r="V31" s="46">
        <v>88.226299694189606</v>
      </c>
      <c r="W31" s="46">
        <v>0.467811158798283</v>
      </c>
      <c r="X31" s="46">
        <v>0.66349124221995603</v>
      </c>
      <c r="Y31" s="46">
        <v>7.7573653786753303</v>
      </c>
      <c r="Z31" s="46">
        <v>12.9033836517995</v>
      </c>
      <c r="AA31" s="46">
        <v>12.9033836517995</v>
      </c>
      <c r="AB31" s="46">
        <v>13.6330829643041</v>
      </c>
    </row>
    <row r="32" spans="1:28" s="4" customFormat="1" ht="13.8" x14ac:dyDescent="0.25">
      <c r="A32" s="4" t="s">
        <v>79</v>
      </c>
      <c r="B32" s="4" t="s">
        <v>80</v>
      </c>
      <c r="C32" s="4" t="s">
        <v>49</v>
      </c>
      <c r="D32" s="45">
        <v>44012</v>
      </c>
      <c r="E32" s="47">
        <v>629332</v>
      </c>
      <c r="F32" s="47">
        <v>439900</v>
      </c>
      <c r="G32" s="47">
        <v>4468</v>
      </c>
      <c r="H32" s="47">
        <v>0</v>
      </c>
      <c r="I32" s="47">
        <v>68679</v>
      </c>
      <c r="J32" s="47">
        <v>4331</v>
      </c>
      <c r="K32" s="47">
        <v>1262</v>
      </c>
      <c r="L32" s="47">
        <v>0</v>
      </c>
      <c r="M32" s="46">
        <v>3.9136483840933498</v>
      </c>
      <c r="N32" s="46">
        <v>0.89070459831559101</v>
      </c>
      <c r="O32" s="46">
        <v>3.0229437857777599</v>
      </c>
      <c r="P32" s="46">
        <v>0.60994560605984804</v>
      </c>
      <c r="Q32" s="46">
        <v>0.461423310878955</v>
      </c>
      <c r="R32" s="46">
        <v>4.1131716595340002</v>
      </c>
      <c r="S32" s="46">
        <v>6.0355774074409398E-3</v>
      </c>
      <c r="T32" s="46">
        <v>76.634663971702906</v>
      </c>
      <c r="U32" s="46">
        <v>1.00547294134591</v>
      </c>
      <c r="V32" s="46">
        <v>103.163241745555</v>
      </c>
      <c r="W32" s="46">
        <v>0.68819001735173202</v>
      </c>
      <c r="X32" s="46">
        <v>0.97464263853382804</v>
      </c>
      <c r="Y32" s="46">
        <v>11.090016829726901</v>
      </c>
      <c r="Z32" s="46">
        <v>15.8134134040207</v>
      </c>
      <c r="AA32" s="46">
        <v>15.8134134040207</v>
      </c>
      <c r="AB32" s="46">
        <v>16.863872012010599</v>
      </c>
    </row>
    <row r="33" spans="1:28" s="4" customFormat="1" ht="13.8" x14ac:dyDescent="0.25">
      <c r="A33" s="4" t="s">
        <v>81</v>
      </c>
      <c r="B33" s="4" t="s">
        <v>82</v>
      </c>
      <c r="C33" s="4" t="s">
        <v>49</v>
      </c>
      <c r="D33" s="45">
        <v>44012</v>
      </c>
      <c r="E33" s="47">
        <v>899772</v>
      </c>
      <c r="F33" s="47">
        <v>728748</v>
      </c>
      <c r="G33" s="47">
        <v>5060</v>
      </c>
      <c r="H33" s="47">
        <v>0</v>
      </c>
      <c r="I33" s="47">
        <v>91262</v>
      </c>
      <c r="J33" s="47">
        <v>4530</v>
      </c>
      <c r="K33" s="47">
        <v>2024</v>
      </c>
      <c r="L33" s="47">
        <v>0</v>
      </c>
      <c r="M33" s="46">
        <v>4.2805672545406699</v>
      </c>
      <c r="N33" s="46">
        <v>0.79511055540931797</v>
      </c>
      <c r="O33" s="46">
        <v>3.4854566991313498</v>
      </c>
      <c r="P33" s="46">
        <v>0.50986285422391397</v>
      </c>
      <c r="Q33" s="46">
        <v>0.55149544407594997</v>
      </c>
      <c r="R33" s="46">
        <v>5.3112513495164002</v>
      </c>
      <c r="S33" s="46">
        <v>-4.72061371680761E-3</v>
      </c>
      <c r="T33" s="46">
        <v>71.102302755756895</v>
      </c>
      <c r="U33" s="46">
        <v>0.68955367071495499</v>
      </c>
      <c r="V33" s="46">
        <v>111.699779249448</v>
      </c>
      <c r="W33" s="46">
        <v>0.78408752439506901</v>
      </c>
      <c r="X33" s="46">
        <v>0.61732769334757898</v>
      </c>
      <c r="Y33" s="46">
        <v>9.7246941235720303</v>
      </c>
      <c r="Z33" s="46">
        <v>0</v>
      </c>
      <c r="AA33" s="46">
        <v>0</v>
      </c>
      <c r="AB33" s="46">
        <v>0</v>
      </c>
    </row>
    <row r="34" spans="1:28" s="4" customFormat="1" ht="13.8" x14ac:dyDescent="0.25">
      <c r="A34" s="4" t="s">
        <v>83</v>
      </c>
      <c r="B34" s="4" t="s">
        <v>84</v>
      </c>
      <c r="C34" s="4" t="s">
        <v>49</v>
      </c>
      <c r="D34" s="45">
        <v>44012</v>
      </c>
      <c r="E34" s="47">
        <v>332838</v>
      </c>
      <c r="F34" s="47">
        <v>186843</v>
      </c>
      <c r="G34" s="47">
        <v>1662</v>
      </c>
      <c r="H34" s="47">
        <v>0</v>
      </c>
      <c r="I34" s="47">
        <v>47140</v>
      </c>
      <c r="J34" s="47">
        <v>5</v>
      </c>
      <c r="K34" s="47">
        <v>2</v>
      </c>
      <c r="L34" s="47">
        <v>0</v>
      </c>
      <c r="M34" s="46">
        <v>3.3697622103051699</v>
      </c>
      <c r="N34" s="46">
        <v>0.91884718891349504</v>
      </c>
      <c r="O34" s="46">
        <v>2.4509150213916699</v>
      </c>
      <c r="P34" s="46">
        <v>0.52021060572397004</v>
      </c>
      <c r="Q34" s="46">
        <v>0.52021060572397004</v>
      </c>
      <c r="R34" s="46">
        <v>3.5916095890410999</v>
      </c>
      <c r="S34" s="46">
        <v>-2.0997595775283698E-3</v>
      </c>
      <c r="T34" s="46">
        <v>74.321295143213007</v>
      </c>
      <c r="U34" s="46">
        <v>0.88167422614784796</v>
      </c>
      <c r="V34" s="46">
        <v>600</v>
      </c>
      <c r="W34" s="46">
        <v>1.50223231722339E-3</v>
      </c>
      <c r="X34" s="46">
        <v>2.6524495371475598E-3</v>
      </c>
      <c r="Y34" s="46">
        <v>14.519095398435599</v>
      </c>
      <c r="Z34" s="46">
        <v>29.030410170806999</v>
      </c>
      <c r="AA34" s="46">
        <v>29.030410170806999</v>
      </c>
      <c r="AB34" s="46">
        <v>30.054143285678201</v>
      </c>
    </row>
    <row r="35" spans="1:28" s="4" customFormat="1" ht="13.8" x14ac:dyDescent="0.25">
      <c r="A35" s="4" t="s">
        <v>376</v>
      </c>
      <c r="B35" s="4" t="s">
        <v>85</v>
      </c>
      <c r="C35" s="4" t="s">
        <v>49</v>
      </c>
      <c r="D35" s="45">
        <v>44012</v>
      </c>
      <c r="E35" s="47">
        <v>193227</v>
      </c>
      <c r="F35" s="47">
        <v>149502</v>
      </c>
      <c r="G35" s="47">
        <v>978</v>
      </c>
      <c r="H35" s="47">
        <v>0</v>
      </c>
      <c r="I35" s="47">
        <v>28153</v>
      </c>
      <c r="J35" s="47">
        <v>818</v>
      </c>
      <c r="K35" s="47">
        <v>0</v>
      </c>
      <c r="L35" s="47">
        <v>0</v>
      </c>
      <c r="M35" s="46">
        <v>4.5365829476038302</v>
      </c>
      <c r="N35" s="46">
        <v>0.99258407862822895</v>
      </c>
      <c r="O35" s="46">
        <v>3.5439988689756001</v>
      </c>
      <c r="P35" s="46">
        <v>0.464173060416327</v>
      </c>
      <c r="Q35" s="46">
        <v>0.72459570613852597</v>
      </c>
      <c r="R35" s="46">
        <v>4.8448998274708597</v>
      </c>
      <c r="S35" s="46">
        <v>0</v>
      </c>
      <c r="T35" s="46">
        <v>77.524038461538495</v>
      </c>
      <c r="U35" s="46">
        <v>0.64992025518341301</v>
      </c>
      <c r="V35" s="46">
        <v>119.55990220048901</v>
      </c>
      <c r="W35" s="46">
        <v>0.42333628323163902</v>
      </c>
      <c r="X35" s="46">
        <v>0.54359383306751696</v>
      </c>
      <c r="Y35" s="46">
        <v>14.9865836978878</v>
      </c>
      <c r="Z35" s="46">
        <v>0</v>
      </c>
      <c r="AA35" s="46">
        <v>0</v>
      </c>
      <c r="AB35" s="46">
        <v>0</v>
      </c>
    </row>
    <row r="36" spans="1:28" s="4" customFormat="1" ht="13.8" x14ac:dyDescent="0.25">
      <c r="A36" s="4" t="s">
        <v>326</v>
      </c>
      <c r="B36" s="4" t="s">
        <v>174</v>
      </c>
      <c r="C36" s="4" t="s">
        <v>49</v>
      </c>
      <c r="D36" s="45">
        <v>44012</v>
      </c>
      <c r="E36" s="47">
        <v>468645</v>
      </c>
      <c r="F36" s="47">
        <v>374745</v>
      </c>
      <c r="G36" s="47">
        <v>3778</v>
      </c>
      <c r="H36" s="47">
        <v>0</v>
      </c>
      <c r="I36" s="47">
        <v>45135</v>
      </c>
      <c r="J36" s="47">
        <v>2586</v>
      </c>
      <c r="K36" s="47">
        <v>110</v>
      </c>
      <c r="L36" s="47">
        <v>0</v>
      </c>
      <c r="M36" s="46">
        <v>4.1567961382023002</v>
      </c>
      <c r="N36" s="46">
        <v>0.89816908068230705</v>
      </c>
      <c r="O36" s="46">
        <v>3.2586270575199898</v>
      </c>
      <c r="P36" s="46">
        <v>0.216961162615145</v>
      </c>
      <c r="Q36" s="46">
        <v>0.31939976503415402</v>
      </c>
      <c r="R36" s="46">
        <v>3.2859707305199799</v>
      </c>
      <c r="S36" s="46">
        <v>0</v>
      </c>
      <c r="T36" s="46">
        <v>82.818050256545206</v>
      </c>
      <c r="U36" s="46">
        <v>0.99808994433627496</v>
      </c>
      <c r="V36" s="46">
        <v>146.09435421500399</v>
      </c>
      <c r="W36" s="46">
        <v>0.551803604007298</v>
      </c>
      <c r="X36" s="46">
        <v>0.68318173532387705</v>
      </c>
      <c r="Y36" s="46">
        <v>9.4815033148417793</v>
      </c>
      <c r="Z36" s="46">
        <v>12.888863639081899</v>
      </c>
      <c r="AA36" s="46">
        <v>12.888863639081899</v>
      </c>
      <c r="AB36" s="46">
        <v>14.1336458993649</v>
      </c>
    </row>
    <row r="37" spans="1:28" s="4" customFormat="1" ht="13.8" x14ac:dyDescent="0.25">
      <c r="A37" s="4" t="s">
        <v>86</v>
      </c>
      <c r="B37" s="4" t="s">
        <v>87</v>
      </c>
      <c r="C37" s="4" t="s">
        <v>49</v>
      </c>
      <c r="D37" s="45">
        <v>44012</v>
      </c>
      <c r="E37" s="47">
        <v>1307943</v>
      </c>
      <c r="F37" s="47">
        <v>1112270</v>
      </c>
      <c r="G37" s="47">
        <v>10208</v>
      </c>
      <c r="H37" s="47">
        <v>0</v>
      </c>
      <c r="I37" s="47">
        <v>115283</v>
      </c>
      <c r="J37" s="47">
        <v>2383</v>
      </c>
      <c r="K37" s="47">
        <v>1810</v>
      </c>
      <c r="L37" s="47">
        <v>0</v>
      </c>
      <c r="M37" s="46">
        <v>3.86038110171086</v>
      </c>
      <c r="N37" s="46">
        <v>0.94235570817175596</v>
      </c>
      <c r="O37" s="46">
        <v>2.9180253935391001</v>
      </c>
      <c r="P37" s="46">
        <v>-0.141157071254292</v>
      </c>
      <c r="Q37" s="46">
        <v>-0.125018997984988</v>
      </c>
      <c r="R37" s="46">
        <v>-1.2914298576332199</v>
      </c>
      <c r="S37" s="46">
        <v>-3.8038856057481798E-3</v>
      </c>
      <c r="T37" s="46">
        <v>85.852842809364503</v>
      </c>
      <c r="U37" s="46">
        <v>0.90941648745008796</v>
      </c>
      <c r="V37" s="46">
        <v>428.36760386067999</v>
      </c>
      <c r="W37" s="46">
        <v>0.18219448401038901</v>
      </c>
      <c r="X37" s="46">
        <v>0.212298147491532</v>
      </c>
      <c r="Y37" s="46">
        <v>8.8891500492834901</v>
      </c>
      <c r="Z37" s="46">
        <v>12.6312670699714</v>
      </c>
      <c r="AA37" s="46">
        <v>12.6312670699714</v>
      </c>
      <c r="AB37" s="46">
        <v>13.7310715228435</v>
      </c>
    </row>
    <row r="38" spans="1:28" s="4" customFormat="1" ht="13.8" x14ac:dyDescent="0.25">
      <c r="A38" s="4" t="s">
        <v>88</v>
      </c>
      <c r="B38" s="4" t="s">
        <v>89</v>
      </c>
      <c r="C38" s="4" t="s">
        <v>49</v>
      </c>
      <c r="D38" s="45">
        <v>44012</v>
      </c>
      <c r="E38" s="47">
        <v>1760318</v>
      </c>
      <c r="F38" s="47">
        <v>1336677</v>
      </c>
      <c r="G38" s="47">
        <v>12859</v>
      </c>
      <c r="H38" s="47">
        <v>171</v>
      </c>
      <c r="I38" s="47">
        <v>259349</v>
      </c>
      <c r="J38" s="47">
        <v>10724</v>
      </c>
      <c r="K38" s="47">
        <v>2845</v>
      </c>
      <c r="L38" s="47">
        <v>0</v>
      </c>
      <c r="M38" s="46">
        <v>4.1570234568491999</v>
      </c>
      <c r="N38" s="46">
        <v>0.927444095629953</v>
      </c>
      <c r="O38" s="46">
        <v>3.2295793612192498</v>
      </c>
      <c r="P38" s="46">
        <v>0.77761169675894504</v>
      </c>
      <c r="Q38" s="46">
        <v>0.73444765467828299</v>
      </c>
      <c r="R38" s="46">
        <v>4.9489097229537604</v>
      </c>
      <c r="S38" s="46">
        <v>-4.5516671112971101E-3</v>
      </c>
      <c r="T38" s="46">
        <v>67.761842377439194</v>
      </c>
      <c r="U38" s="46">
        <v>0.95284601522301005</v>
      </c>
      <c r="V38" s="46">
        <v>119.90861618799001</v>
      </c>
      <c r="W38" s="46">
        <v>0.61892226290931496</v>
      </c>
      <c r="X38" s="46">
        <v>0.79464349228179199</v>
      </c>
      <c r="Y38" s="46">
        <v>14.6010638606289</v>
      </c>
      <c r="Z38" s="46">
        <v>0</v>
      </c>
      <c r="AA38" s="46">
        <v>0</v>
      </c>
      <c r="AB38" s="46">
        <v>0</v>
      </c>
    </row>
    <row r="39" spans="1:28" s="4" customFormat="1" ht="13.8" x14ac:dyDescent="0.25">
      <c r="A39" s="4" t="s">
        <v>377</v>
      </c>
      <c r="B39" s="4" t="s">
        <v>90</v>
      </c>
      <c r="C39" s="4" t="s">
        <v>49</v>
      </c>
      <c r="D39" s="45">
        <v>44012</v>
      </c>
      <c r="E39" s="47">
        <v>369071</v>
      </c>
      <c r="F39" s="47">
        <v>274950</v>
      </c>
      <c r="G39" s="47">
        <v>2797</v>
      </c>
      <c r="H39" s="47">
        <v>0</v>
      </c>
      <c r="I39" s="47">
        <v>31552</v>
      </c>
      <c r="J39" s="47">
        <v>522</v>
      </c>
      <c r="K39" s="47">
        <v>6</v>
      </c>
      <c r="L39" s="47">
        <v>0</v>
      </c>
      <c r="M39" s="46">
        <v>3.9300120080373002</v>
      </c>
      <c r="N39" s="46">
        <v>0.43839816974753198</v>
      </c>
      <c r="O39" s="46">
        <v>3.4916138382897701</v>
      </c>
      <c r="P39" s="46">
        <v>0.66846124482170499</v>
      </c>
      <c r="Q39" s="46">
        <v>0.68316826097666905</v>
      </c>
      <c r="R39" s="46">
        <v>7.9102933972021097</v>
      </c>
      <c r="S39" s="46">
        <v>-2.4340292034332099E-2</v>
      </c>
      <c r="T39" s="46">
        <v>75.561545372866107</v>
      </c>
      <c r="U39" s="46">
        <v>1.0070315790989599</v>
      </c>
      <c r="V39" s="46">
        <v>535.82375478927202</v>
      </c>
      <c r="W39" s="46">
        <v>0.141436200622644</v>
      </c>
      <c r="X39" s="46">
        <v>0.18794082384328201</v>
      </c>
      <c r="Y39" s="46">
        <v>8.5004354361850307</v>
      </c>
      <c r="Z39" s="46">
        <v>14.4182414346265</v>
      </c>
      <c r="AA39" s="46">
        <v>14.4182414346265</v>
      </c>
      <c r="AB39" s="46">
        <v>15.6691176124683</v>
      </c>
    </row>
    <row r="40" spans="1:28" s="4" customFormat="1" ht="13.8" x14ac:dyDescent="0.25">
      <c r="A40" s="4" t="s">
        <v>91</v>
      </c>
      <c r="B40" s="4" t="s">
        <v>92</v>
      </c>
      <c r="C40" s="4" t="s">
        <v>49</v>
      </c>
      <c r="D40" s="45">
        <v>44012</v>
      </c>
      <c r="E40" s="47">
        <v>1676562</v>
      </c>
      <c r="F40" s="47">
        <v>1283143</v>
      </c>
      <c r="G40" s="47">
        <v>8937</v>
      </c>
      <c r="H40" s="47">
        <v>0</v>
      </c>
      <c r="I40" s="47">
        <v>189878</v>
      </c>
      <c r="J40" s="47">
        <v>2519</v>
      </c>
      <c r="K40" s="47">
        <v>70</v>
      </c>
      <c r="L40" s="47">
        <v>188</v>
      </c>
      <c r="M40" s="46">
        <v>3.8892168020531401</v>
      </c>
      <c r="N40" s="46">
        <v>0.64946372610083702</v>
      </c>
      <c r="O40" s="46">
        <v>3.2397530759522999</v>
      </c>
      <c r="P40" s="46">
        <v>0.56962018970042505</v>
      </c>
      <c r="Q40" s="46">
        <v>0.57694766317186297</v>
      </c>
      <c r="R40" s="46">
        <v>5.0057637514409397</v>
      </c>
      <c r="S40" s="46">
        <v>-1.7104273848195701E-2</v>
      </c>
      <c r="T40" s="46">
        <v>73.982542079481405</v>
      </c>
      <c r="U40" s="46">
        <v>0.69167543805337095</v>
      </c>
      <c r="V40" s="46">
        <v>354.78364430329498</v>
      </c>
      <c r="W40" s="46">
        <v>0.15024794788382401</v>
      </c>
      <c r="X40" s="46">
        <v>0.194956968608755</v>
      </c>
      <c r="Y40" s="46">
        <v>12.166497856749899</v>
      </c>
      <c r="Z40" s="46">
        <v>15.527656660342</v>
      </c>
      <c r="AA40" s="46">
        <v>15.527656660342</v>
      </c>
      <c r="AB40" s="46">
        <v>16.2295182388199</v>
      </c>
    </row>
    <row r="41" spans="1:28" s="4" customFormat="1" ht="13.8" x14ac:dyDescent="0.25">
      <c r="A41" s="4" t="s">
        <v>93</v>
      </c>
      <c r="B41" s="4" t="s">
        <v>94</v>
      </c>
      <c r="C41" s="4" t="s">
        <v>49</v>
      </c>
      <c r="D41" s="45">
        <v>44012</v>
      </c>
      <c r="E41" s="47">
        <v>491651</v>
      </c>
      <c r="F41" s="47">
        <v>355744</v>
      </c>
      <c r="G41" s="47">
        <v>3957</v>
      </c>
      <c r="H41" s="47">
        <v>0</v>
      </c>
      <c r="I41" s="47">
        <v>55753</v>
      </c>
      <c r="J41" s="47">
        <v>434</v>
      </c>
      <c r="K41" s="47">
        <v>2172</v>
      </c>
      <c r="L41" s="47">
        <v>13</v>
      </c>
      <c r="M41" s="46">
        <v>4.1852181656277798</v>
      </c>
      <c r="N41" s="46">
        <v>0.67214811667442598</v>
      </c>
      <c r="O41" s="46">
        <v>3.5130700489533599</v>
      </c>
      <c r="P41" s="46">
        <v>0.61590442592078098</v>
      </c>
      <c r="Q41" s="46">
        <v>0.34347547068666401</v>
      </c>
      <c r="R41" s="46">
        <v>2.9961723714814199</v>
      </c>
      <c r="S41" s="46">
        <v>-2.8087783686615202E-3</v>
      </c>
      <c r="T41" s="46">
        <v>78.573901003807507</v>
      </c>
      <c r="U41" s="46">
        <v>1.10008034450836</v>
      </c>
      <c r="V41" s="46">
        <v>911.75115207373301</v>
      </c>
      <c r="W41" s="46">
        <v>8.8273999239297796E-2</v>
      </c>
      <c r="X41" s="46">
        <v>0.120655766873042</v>
      </c>
      <c r="Y41" s="46">
        <v>12.0619512643371</v>
      </c>
      <c r="Z41" s="46">
        <v>0</v>
      </c>
      <c r="AA41" s="46">
        <v>0</v>
      </c>
      <c r="AB41" s="46">
        <v>0</v>
      </c>
    </row>
    <row r="42" spans="1:28" s="4" customFormat="1" ht="13.8" x14ac:dyDescent="0.25">
      <c r="A42" s="4" t="s">
        <v>95</v>
      </c>
      <c r="B42" s="4" t="s">
        <v>52</v>
      </c>
      <c r="C42" s="4" t="s">
        <v>49</v>
      </c>
      <c r="D42" s="45">
        <v>44012</v>
      </c>
      <c r="E42" s="47">
        <v>6417427</v>
      </c>
      <c r="F42" s="47">
        <v>5658139</v>
      </c>
      <c r="G42" s="47">
        <v>60547</v>
      </c>
      <c r="H42" s="47">
        <v>0</v>
      </c>
      <c r="I42" s="47">
        <v>698772</v>
      </c>
      <c r="J42" s="47">
        <v>3820</v>
      </c>
      <c r="K42" s="47">
        <v>3274</v>
      </c>
      <c r="L42" s="47">
        <v>0</v>
      </c>
      <c r="M42" s="46">
        <v>4.25306149284176</v>
      </c>
      <c r="N42" s="46">
        <v>1.1777079719266901</v>
      </c>
      <c r="O42" s="46">
        <v>3.07535352091507</v>
      </c>
      <c r="P42" s="46">
        <v>1.0132162368486399</v>
      </c>
      <c r="Q42" s="46">
        <v>0.95660560517478099</v>
      </c>
      <c r="R42" s="46">
        <v>8.7823913773933509</v>
      </c>
      <c r="S42" s="46">
        <v>4.9290025539923902E-3</v>
      </c>
      <c r="T42" s="46">
        <v>48.602219067759798</v>
      </c>
      <c r="U42" s="46">
        <v>1.0587572040150499</v>
      </c>
      <c r="V42" s="46">
        <v>600</v>
      </c>
      <c r="W42" s="46">
        <v>5.9525414157418501E-2</v>
      </c>
      <c r="X42" s="46">
        <v>6.6798561767510894E-2</v>
      </c>
      <c r="Y42" s="46">
        <v>10.625478231897199</v>
      </c>
      <c r="Z42" s="46">
        <v>0</v>
      </c>
      <c r="AA42" s="46">
        <v>0</v>
      </c>
      <c r="AB42" s="46">
        <v>0</v>
      </c>
    </row>
    <row r="43" spans="1:28" s="4" customFormat="1" ht="13.8" x14ac:dyDescent="0.25">
      <c r="A43" s="4" t="s">
        <v>96</v>
      </c>
      <c r="B43" s="4" t="s">
        <v>71</v>
      </c>
      <c r="C43" s="4" t="s">
        <v>49</v>
      </c>
      <c r="D43" s="45">
        <v>44012</v>
      </c>
      <c r="E43" s="47">
        <v>1172830</v>
      </c>
      <c r="F43" s="47">
        <v>925773</v>
      </c>
      <c r="G43" s="47">
        <v>6081</v>
      </c>
      <c r="H43" s="47">
        <v>79</v>
      </c>
      <c r="I43" s="47">
        <v>117317</v>
      </c>
      <c r="J43" s="47">
        <v>3986</v>
      </c>
      <c r="K43" s="47">
        <v>7003</v>
      </c>
      <c r="L43" s="47">
        <v>0</v>
      </c>
      <c r="M43" s="46">
        <v>3.88302550164163</v>
      </c>
      <c r="N43" s="46">
        <v>0.91464516493730497</v>
      </c>
      <c r="O43" s="46">
        <v>2.96838033670433</v>
      </c>
      <c r="P43" s="46">
        <v>0.41926961029965398</v>
      </c>
      <c r="Q43" s="46">
        <v>0.41926961029965398</v>
      </c>
      <c r="R43" s="46">
        <v>4.1442864058645901</v>
      </c>
      <c r="S43" s="46">
        <v>7.2522212674685097E-3</v>
      </c>
      <c r="T43" s="46">
        <v>78.292054241846898</v>
      </c>
      <c r="U43" s="46">
        <v>0.65257003779561995</v>
      </c>
      <c r="V43" s="46">
        <v>152.558956347215</v>
      </c>
      <c r="W43" s="46">
        <v>0.34659754610642601</v>
      </c>
      <c r="X43" s="46">
        <v>0.427749411388479</v>
      </c>
      <c r="Y43" s="46">
        <v>10.5269692254054</v>
      </c>
      <c r="Z43" s="46">
        <v>16.103263605510801</v>
      </c>
      <c r="AA43" s="46">
        <v>16.103263605510801</v>
      </c>
      <c r="AB43" s="46">
        <v>16.894286966781198</v>
      </c>
    </row>
    <row r="44" spans="1:28" s="4" customFormat="1" ht="13.8" x14ac:dyDescent="0.25">
      <c r="A44" s="4" t="s">
        <v>97</v>
      </c>
      <c r="B44" s="4" t="s">
        <v>52</v>
      </c>
      <c r="C44" s="4" t="s">
        <v>49</v>
      </c>
      <c r="D44" s="45">
        <v>44012</v>
      </c>
      <c r="E44" s="47">
        <v>13991983</v>
      </c>
      <c r="F44" s="47">
        <v>9865963</v>
      </c>
      <c r="G44" s="47">
        <v>116636</v>
      </c>
      <c r="H44" s="47">
        <v>40</v>
      </c>
      <c r="I44" s="47">
        <v>1687932</v>
      </c>
      <c r="J44" s="47">
        <v>55394</v>
      </c>
      <c r="K44" s="47">
        <v>47778</v>
      </c>
      <c r="L44" s="47">
        <v>3054</v>
      </c>
      <c r="M44" s="46">
        <v>3.6183570080976701</v>
      </c>
      <c r="N44" s="46">
        <v>0.15908536961269801</v>
      </c>
      <c r="O44" s="46">
        <v>3.45927163848497</v>
      </c>
      <c r="P44" s="46">
        <v>0.60836525338608105</v>
      </c>
      <c r="Q44" s="46">
        <v>0.61205894416078399</v>
      </c>
      <c r="R44" s="46">
        <v>4.7046250706402404</v>
      </c>
      <c r="S44" s="46">
        <v>6.12028379206166E-2</v>
      </c>
      <c r="T44" s="46">
        <v>69.384153747231593</v>
      </c>
      <c r="U44" s="46">
        <v>1.1683931208696301</v>
      </c>
      <c r="V44" s="46">
        <v>210.557100046936</v>
      </c>
      <c r="W44" s="46">
        <v>0.39618401480333398</v>
      </c>
      <c r="X44" s="46">
        <v>0.55490559121928096</v>
      </c>
      <c r="Y44" s="46">
        <v>9.9533095199087391</v>
      </c>
      <c r="Z44" s="46">
        <v>12.7352866590488</v>
      </c>
      <c r="AA44" s="46">
        <v>12.7352866590488</v>
      </c>
      <c r="AB44" s="46">
        <v>13.9587456721748</v>
      </c>
    </row>
    <row r="45" spans="1:28" s="4" customFormat="1" ht="13.8" x14ac:dyDescent="0.25">
      <c r="A45" s="4" t="s">
        <v>98</v>
      </c>
      <c r="B45" s="4" t="s">
        <v>99</v>
      </c>
      <c r="C45" s="4" t="s">
        <v>49</v>
      </c>
      <c r="D45" s="45">
        <v>44012</v>
      </c>
      <c r="E45" s="47">
        <v>1610058</v>
      </c>
      <c r="F45" s="47">
        <v>1165183</v>
      </c>
      <c r="G45" s="47">
        <v>13771</v>
      </c>
      <c r="H45" s="47">
        <v>0</v>
      </c>
      <c r="I45" s="47">
        <v>137443</v>
      </c>
      <c r="J45" s="47">
        <v>4039</v>
      </c>
      <c r="K45" s="47">
        <v>1257</v>
      </c>
      <c r="L45" s="47">
        <v>0</v>
      </c>
      <c r="M45" s="46">
        <v>3.9278575520197601</v>
      </c>
      <c r="N45" s="46">
        <v>1.0405160766380599</v>
      </c>
      <c r="O45" s="46">
        <v>2.8873414753816999</v>
      </c>
      <c r="P45" s="46">
        <v>0.61515511230170195</v>
      </c>
      <c r="Q45" s="46">
        <v>0.61515511230170195</v>
      </c>
      <c r="R45" s="46">
        <v>7.0444688778938396</v>
      </c>
      <c r="S45" s="46">
        <v>1.9120287175125299E-3</v>
      </c>
      <c r="T45" s="46">
        <v>64.278982092365695</v>
      </c>
      <c r="U45" s="46">
        <v>1.1680693224672001</v>
      </c>
      <c r="V45" s="46">
        <v>340.95073037880701</v>
      </c>
      <c r="W45" s="46">
        <v>0.25086052800582298</v>
      </c>
      <c r="X45" s="46">
        <v>0.34259182292099599</v>
      </c>
      <c r="Y45" s="46">
        <v>8.5626901513004992</v>
      </c>
      <c r="Z45" s="46">
        <v>12.278510102402899</v>
      </c>
      <c r="AA45" s="46">
        <v>12.278510102402899</v>
      </c>
      <c r="AB45" s="46">
        <v>13.5287628922839</v>
      </c>
    </row>
    <row r="46" spans="1:28" s="4" customFormat="1" ht="13.8" x14ac:dyDescent="0.25">
      <c r="A46" s="4" t="s">
        <v>100</v>
      </c>
      <c r="B46" s="4" t="s">
        <v>101</v>
      </c>
      <c r="C46" s="4" t="s">
        <v>49</v>
      </c>
      <c r="D46" s="45">
        <v>44012</v>
      </c>
      <c r="E46" s="47">
        <v>4037229</v>
      </c>
      <c r="F46" s="47">
        <v>3135294</v>
      </c>
      <c r="G46" s="47">
        <v>42324</v>
      </c>
      <c r="H46" s="47">
        <v>0</v>
      </c>
      <c r="I46" s="47">
        <v>331167</v>
      </c>
      <c r="J46" s="47">
        <v>21330</v>
      </c>
      <c r="K46" s="47">
        <v>5722</v>
      </c>
      <c r="L46" s="47">
        <v>0</v>
      </c>
      <c r="M46" s="46">
        <v>4.2321905405810503</v>
      </c>
      <c r="N46" s="46">
        <v>0.48787306871210501</v>
      </c>
      <c r="O46" s="46">
        <v>3.74431747186894</v>
      </c>
      <c r="P46" s="46">
        <v>0.66694299723359296</v>
      </c>
      <c r="Q46" s="46">
        <v>0.66556190833889495</v>
      </c>
      <c r="R46" s="46">
        <v>7.3642677227261499</v>
      </c>
      <c r="S46" s="46">
        <v>7.9733452965152999E-3</v>
      </c>
      <c r="T46" s="46">
        <v>65.895068235161801</v>
      </c>
      <c r="U46" s="46">
        <v>1.3319410954998401</v>
      </c>
      <c r="V46" s="46">
        <v>198.42475386779199</v>
      </c>
      <c r="W46" s="46">
        <v>0.52833267570405296</v>
      </c>
      <c r="X46" s="46">
        <v>0.67125752686446305</v>
      </c>
      <c r="Y46" s="46">
        <v>7.9489622031855003</v>
      </c>
      <c r="Z46" s="46">
        <v>10.534774037208599</v>
      </c>
      <c r="AA46" s="46">
        <v>10.534774037208599</v>
      </c>
      <c r="AB46" s="46">
        <v>11.7874604349526</v>
      </c>
    </row>
    <row r="47" spans="1:28" s="4" customFormat="1" ht="13.8" x14ac:dyDescent="0.25">
      <c r="A47" s="4" t="s">
        <v>102</v>
      </c>
      <c r="B47" s="4" t="s">
        <v>103</v>
      </c>
      <c r="C47" s="4" t="s">
        <v>49</v>
      </c>
      <c r="D47" s="45">
        <v>44012</v>
      </c>
      <c r="E47" s="47">
        <v>725374</v>
      </c>
      <c r="F47" s="47">
        <v>552611</v>
      </c>
      <c r="G47" s="47">
        <v>6059</v>
      </c>
      <c r="H47" s="47">
        <v>132</v>
      </c>
      <c r="I47" s="47">
        <v>80155</v>
      </c>
      <c r="J47" s="47">
        <v>3829</v>
      </c>
      <c r="K47" s="47">
        <v>7300</v>
      </c>
      <c r="L47" s="47">
        <v>582</v>
      </c>
      <c r="M47" s="46">
        <v>3.8633556948506098</v>
      </c>
      <c r="N47" s="46">
        <v>0.94255416762579003</v>
      </c>
      <c r="O47" s="46">
        <v>2.9208015272248198</v>
      </c>
      <c r="P47" s="46">
        <v>1.31000455774907</v>
      </c>
      <c r="Q47" s="46">
        <v>1.31000455774907</v>
      </c>
      <c r="R47" s="46">
        <v>11.5682216627341</v>
      </c>
      <c r="S47" s="46">
        <v>4.7710040394500896E-3</v>
      </c>
      <c r="T47" s="46">
        <v>76.669644084100597</v>
      </c>
      <c r="U47" s="46">
        <v>1.0845400683766799</v>
      </c>
      <c r="V47" s="46">
        <v>158.239749281797</v>
      </c>
      <c r="W47" s="46">
        <v>0.54606313432794695</v>
      </c>
      <c r="X47" s="46">
        <v>0.68537777220899598</v>
      </c>
      <c r="Y47" s="46">
        <v>11.5828042254286</v>
      </c>
      <c r="Z47" s="46">
        <v>14.3376623376623</v>
      </c>
      <c r="AA47" s="46">
        <v>14.3376623376623</v>
      </c>
      <c r="AB47" s="46">
        <v>15.438198165470901</v>
      </c>
    </row>
    <row r="48" spans="1:28" s="4" customFormat="1" ht="13.8" x14ac:dyDescent="0.25">
      <c r="A48" s="4" t="s">
        <v>363</v>
      </c>
      <c r="B48" s="4" t="s">
        <v>52</v>
      </c>
      <c r="C48" s="4" t="s">
        <v>49</v>
      </c>
      <c r="D48" s="45">
        <v>44012</v>
      </c>
      <c r="E48" s="47">
        <v>275528</v>
      </c>
      <c r="F48" s="47">
        <v>228025</v>
      </c>
      <c r="G48" s="47">
        <v>2122</v>
      </c>
      <c r="H48" s="47">
        <v>0</v>
      </c>
      <c r="I48" s="47">
        <v>27388</v>
      </c>
      <c r="J48" s="47">
        <v>368</v>
      </c>
      <c r="K48" s="47">
        <v>1170</v>
      </c>
      <c r="L48" s="47">
        <v>0</v>
      </c>
      <c r="M48" s="46">
        <v>5.0598063279409802</v>
      </c>
      <c r="N48" s="46">
        <v>1.33858657593741</v>
      </c>
      <c r="O48" s="46">
        <v>3.7212197520035599</v>
      </c>
      <c r="P48" s="46">
        <v>-3.8301154939273498</v>
      </c>
      <c r="Q48" s="46">
        <v>-3.8301154939273498</v>
      </c>
      <c r="R48" s="46">
        <v>-31.655647011199601</v>
      </c>
      <c r="S48" s="46">
        <v>0.22607309696802</v>
      </c>
      <c r="T48" s="46">
        <v>181.17546848381599</v>
      </c>
      <c r="U48" s="46">
        <v>0.92201940498898505</v>
      </c>
      <c r="V48" s="46">
        <v>576.63043478260897</v>
      </c>
      <c r="W48" s="46">
        <v>0.13356174327110101</v>
      </c>
      <c r="X48" s="46">
        <v>0.159897804446723</v>
      </c>
      <c r="Y48" s="46">
        <v>10.081545445136101</v>
      </c>
      <c r="Z48" s="46">
        <v>14.036469189556399</v>
      </c>
      <c r="AA48" s="46">
        <v>14.036469189556399</v>
      </c>
      <c r="AB48" s="46">
        <v>15.229978229654</v>
      </c>
    </row>
    <row r="49" spans="1:28" s="4" customFormat="1" ht="13.8" x14ac:dyDescent="0.25">
      <c r="A49" s="4" t="s">
        <v>378</v>
      </c>
      <c r="B49" s="4" t="s">
        <v>94</v>
      </c>
      <c r="C49" s="4" t="s">
        <v>49</v>
      </c>
      <c r="D49" s="45">
        <v>44012</v>
      </c>
      <c r="E49" s="47">
        <v>543704</v>
      </c>
      <c r="F49" s="47">
        <v>433719</v>
      </c>
      <c r="G49" s="47">
        <v>3666</v>
      </c>
      <c r="H49" s="47">
        <v>0</v>
      </c>
      <c r="I49" s="47">
        <v>70637</v>
      </c>
      <c r="J49" s="47">
        <v>1942</v>
      </c>
      <c r="K49" s="47">
        <v>460</v>
      </c>
      <c r="L49" s="47">
        <v>0</v>
      </c>
      <c r="M49" s="46">
        <v>4.2713163360366098</v>
      </c>
      <c r="N49" s="46">
        <v>1.25051791524927</v>
      </c>
      <c r="O49" s="46">
        <v>3.0207984207873402</v>
      </c>
      <c r="P49" s="46">
        <v>0.92950204707258499</v>
      </c>
      <c r="Q49" s="46">
        <v>0.92950204707258499</v>
      </c>
      <c r="R49" s="46">
        <v>7.0670429878238696</v>
      </c>
      <c r="S49" s="46">
        <v>-4.6380504109699199E-4</v>
      </c>
      <c r="T49" s="46">
        <v>60.213903743315498</v>
      </c>
      <c r="U49" s="46">
        <v>0.83816317432010701</v>
      </c>
      <c r="V49" s="46">
        <v>188.774459320288</v>
      </c>
      <c r="W49" s="46">
        <v>0.35717964186395501</v>
      </c>
      <c r="X49" s="46">
        <v>0.44400242349417601</v>
      </c>
      <c r="Y49" s="46">
        <v>13.261966478524499</v>
      </c>
      <c r="Z49" s="46">
        <v>17.780541500132902</v>
      </c>
      <c r="AA49" s="46">
        <v>17.780541500132902</v>
      </c>
      <c r="AB49" s="46">
        <v>18.7466463399345</v>
      </c>
    </row>
    <row r="50" spans="1:28" s="4" customFormat="1" ht="13.8" x14ac:dyDescent="0.25">
      <c r="A50" s="4" t="s">
        <v>104</v>
      </c>
      <c r="B50" s="4" t="s">
        <v>105</v>
      </c>
      <c r="C50" s="4" t="s">
        <v>49</v>
      </c>
      <c r="D50" s="45">
        <v>44012</v>
      </c>
      <c r="E50" s="47">
        <v>1186866</v>
      </c>
      <c r="F50" s="47">
        <v>914392</v>
      </c>
      <c r="G50" s="47">
        <v>6176</v>
      </c>
      <c r="H50" s="47">
        <v>0</v>
      </c>
      <c r="I50" s="47">
        <v>97248</v>
      </c>
      <c r="J50" s="47">
        <v>1495</v>
      </c>
      <c r="K50" s="47">
        <v>2356</v>
      </c>
      <c r="L50" s="47">
        <v>0</v>
      </c>
      <c r="M50" s="46">
        <v>3.7473291542700702</v>
      </c>
      <c r="N50" s="46">
        <v>0.98177258285304403</v>
      </c>
      <c r="O50" s="46">
        <v>2.7655565714170298</v>
      </c>
      <c r="P50" s="46">
        <v>0.58723385275502604</v>
      </c>
      <c r="Q50" s="46">
        <v>0.59963693508988203</v>
      </c>
      <c r="R50" s="46">
        <v>7.1380028033810499</v>
      </c>
      <c r="S50" s="46">
        <v>2.4908367399928701E-3</v>
      </c>
      <c r="T50" s="46">
        <v>80.548628428927699</v>
      </c>
      <c r="U50" s="46">
        <v>0.67089014608372199</v>
      </c>
      <c r="V50" s="46">
        <v>413.11036789297702</v>
      </c>
      <c r="W50" s="46">
        <v>0.125961987284158</v>
      </c>
      <c r="X50" s="46">
        <v>0.162399735815279</v>
      </c>
      <c r="Y50" s="46">
        <v>8.1470892858671409</v>
      </c>
      <c r="Z50" s="46">
        <v>12.035060744307399</v>
      </c>
      <c r="AA50" s="46">
        <v>12.035060744307399</v>
      </c>
      <c r="AB50" s="46">
        <v>12.8159867283045</v>
      </c>
    </row>
    <row r="51" spans="1:28" s="4" customFormat="1" ht="13.8" x14ac:dyDescent="0.25">
      <c r="A51" s="4" t="s">
        <v>107</v>
      </c>
      <c r="B51" s="4" t="s">
        <v>108</v>
      </c>
      <c r="C51" s="4" t="s">
        <v>49</v>
      </c>
      <c r="D51" s="45">
        <v>44012</v>
      </c>
      <c r="E51" s="47">
        <v>1618703</v>
      </c>
      <c r="F51" s="47">
        <v>1030057</v>
      </c>
      <c r="G51" s="47">
        <v>5228</v>
      </c>
      <c r="H51" s="47">
        <v>0</v>
      </c>
      <c r="I51" s="47">
        <v>164787</v>
      </c>
      <c r="J51" s="47">
        <v>2002</v>
      </c>
      <c r="K51" s="47">
        <v>994</v>
      </c>
      <c r="L51" s="47">
        <v>0</v>
      </c>
      <c r="M51" s="46">
        <v>3.6308208514346698</v>
      </c>
      <c r="N51" s="46">
        <v>0.48889346878425699</v>
      </c>
      <c r="O51" s="46">
        <v>3.1419273826504099</v>
      </c>
      <c r="P51" s="46">
        <v>0.64291831507494301</v>
      </c>
      <c r="Q51" s="46">
        <v>0.73690876894644797</v>
      </c>
      <c r="R51" s="46">
        <v>6.9490777841971498</v>
      </c>
      <c r="S51" s="46">
        <v>-8.1533133512447405E-3</v>
      </c>
      <c r="T51" s="46">
        <v>70.966484801247105</v>
      </c>
      <c r="U51" s="46">
        <v>0.50498172000946595</v>
      </c>
      <c r="V51" s="46">
        <v>261.13886113886099</v>
      </c>
      <c r="W51" s="46">
        <v>0.123679266672144</v>
      </c>
      <c r="X51" s="46">
        <v>0.19337670303346399</v>
      </c>
      <c r="Y51" s="46">
        <v>10.7238920399184</v>
      </c>
      <c r="Z51" s="46">
        <v>0</v>
      </c>
      <c r="AA51" s="46">
        <v>0</v>
      </c>
      <c r="AB51" s="46">
        <v>0</v>
      </c>
    </row>
    <row r="52" spans="1:28" s="4" customFormat="1" ht="13.8" x14ac:dyDescent="0.25">
      <c r="A52" s="4" t="s">
        <v>109</v>
      </c>
      <c r="B52" s="4" t="s">
        <v>110</v>
      </c>
      <c r="C52" s="4" t="s">
        <v>49</v>
      </c>
      <c r="D52" s="45">
        <v>44012</v>
      </c>
      <c r="E52" s="47">
        <v>180403</v>
      </c>
      <c r="F52" s="47">
        <v>114120</v>
      </c>
      <c r="G52" s="47">
        <v>969</v>
      </c>
      <c r="H52" s="47">
        <v>0</v>
      </c>
      <c r="I52" s="47">
        <v>29447</v>
      </c>
      <c r="J52" s="47">
        <v>0</v>
      </c>
      <c r="K52" s="47">
        <v>0</v>
      </c>
      <c r="L52" s="47">
        <v>0</v>
      </c>
      <c r="M52" s="46">
        <v>3.2198319430689302</v>
      </c>
      <c r="N52" s="46">
        <v>0.37981274823111399</v>
      </c>
      <c r="O52" s="46">
        <v>2.8400191948378102</v>
      </c>
      <c r="P52" s="46">
        <v>0.66374366042111599</v>
      </c>
      <c r="Q52" s="46">
        <v>0.67583131937422203</v>
      </c>
      <c r="R52" s="46">
        <v>3.9834769701641899</v>
      </c>
      <c r="S52" s="46">
        <v>0</v>
      </c>
      <c r="T52" s="46">
        <v>74.837724322260399</v>
      </c>
      <c r="U52" s="46">
        <v>0.84195709407501995</v>
      </c>
      <c r="V52" s="46"/>
      <c r="W52" s="46">
        <v>0</v>
      </c>
      <c r="X52" s="46">
        <v>0</v>
      </c>
      <c r="Y52" s="46">
        <v>16.384822672360599</v>
      </c>
      <c r="Z52" s="46">
        <v>35.081778842627699</v>
      </c>
      <c r="AA52" s="46">
        <v>35.081778842627699</v>
      </c>
      <c r="AB52" s="46">
        <v>36.266288536293203</v>
      </c>
    </row>
    <row r="53" spans="1:28" s="4" customFormat="1" ht="13.8" x14ac:dyDescent="0.25">
      <c r="A53" s="4" t="s">
        <v>380</v>
      </c>
      <c r="B53" s="4" t="s">
        <v>111</v>
      </c>
      <c r="C53" s="4" t="s">
        <v>49</v>
      </c>
      <c r="D53" s="45">
        <v>44012</v>
      </c>
      <c r="E53" s="47">
        <v>742582</v>
      </c>
      <c r="F53" s="47">
        <v>469323</v>
      </c>
      <c r="G53" s="47">
        <v>4878</v>
      </c>
      <c r="H53" s="47">
        <v>0</v>
      </c>
      <c r="I53" s="47">
        <v>81583</v>
      </c>
      <c r="J53" s="47">
        <v>8576</v>
      </c>
      <c r="K53" s="47">
        <v>670</v>
      </c>
      <c r="L53" s="47">
        <v>0</v>
      </c>
      <c r="M53" s="46">
        <v>3.0873131217653502</v>
      </c>
      <c r="N53" s="46">
        <v>0.732350712928865</v>
      </c>
      <c r="O53" s="46">
        <v>2.3549624088364798</v>
      </c>
      <c r="P53" s="46">
        <v>0.26070783084297</v>
      </c>
      <c r="Q53" s="46">
        <v>0.26070783084297</v>
      </c>
      <c r="R53" s="46">
        <v>2.2614659308125802</v>
      </c>
      <c r="S53" s="46">
        <v>4.0201034953310996E-3</v>
      </c>
      <c r="T53" s="46">
        <v>77.899169227267507</v>
      </c>
      <c r="U53" s="46">
        <v>1.02867771261554</v>
      </c>
      <c r="V53" s="46">
        <v>56.879664179104502</v>
      </c>
      <c r="W53" s="46">
        <v>1.1548892916876501</v>
      </c>
      <c r="X53" s="46">
        <v>1.8085157981530999</v>
      </c>
      <c r="Y53" s="46">
        <v>11.040790671463901</v>
      </c>
      <c r="Z53" s="46">
        <v>0</v>
      </c>
      <c r="AA53" s="46">
        <v>0</v>
      </c>
      <c r="AB53" s="46">
        <v>0</v>
      </c>
    </row>
    <row r="54" spans="1:28" s="4" customFormat="1" ht="13.8" x14ac:dyDescent="0.25">
      <c r="A54" s="4" t="s">
        <v>112</v>
      </c>
      <c r="B54" s="4" t="s">
        <v>111</v>
      </c>
      <c r="C54" s="4" t="s">
        <v>49</v>
      </c>
      <c r="D54" s="45">
        <v>44012</v>
      </c>
      <c r="E54" s="47">
        <v>978889</v>
      </c>
      <c r="F54" s="47">
        <v>773140</v>
      </c>
      <c r="G54" s="47">
        <v>6008</v>
      </c>
      <c r="H54" s="47">
        <v>0</v>
      </c>
      <c r="I54" s="47">
        <v>110874</v>
      </c>
      <c r="J54" s="47">
        <v>4837</v>
      </c>
      <c r="K54" s="47">
        <v>0</v>
      </c>
      <c r="L54" s="47">
        <v>0</v>
      </c>
      <c r="M54" s="46">
        <v>3.9808093143335999</v>
      </c>
      <c r="N54" s="46">
        <v>0.74223595873112302</v>
      </c>
      <c r="O54" s="46">
        <v>3.2385733556024801</v>
      </c>
      <c r="P54" s="46">
        <v>0.78037889512225</v>
      </c>
      <c r="Q54" s="46">
        <v>0.77443681294674804</v>
      </c>
      <c r="R54" s="46">
        <v>6.5532858859414</v>
      </c>
      <c r="S54" s="46">
        <v>3.21463013894346E-3</v>
      </c>
      <c r="T54" s="46">
        <v>71.665319320937797</v>
      </c>
      <c r="U54" s="46">
        <v>0.77109868728405895</v>
      </c>
      <c r="V54" s="46">
        <v>124.20922059127599</v>
      </c>
      <c r="W54" s="46">
        <v>0.49413161247087301</v>
      </c>
      <c r="X54" s="46">
        <v>0.62080631664330799</v>
      </c>
      <c r="Y54" s="46">
        <v>11.586966533215399</v>
      </c>
      <c r="Z54" s="46">
        <v>19.588350676907101</v>
      </c>
      <c r="AA54" s="46">
        <v>19.588350676907101</v>
      </c>
      <c r="AB54" s="46">
        <v>20.658717305982702</v>
      </c>
    </row>
    <row r="55" spans="1:28" s="4" customFormat="1" ht="13.8" x14ac:dyDescent="0.25">
      <c r="A55" s="4" t="s">
        <v>381</v>
      </c>
      <c r="B55" s="4" t="s">
        <v>113</v>
      </c>
      <c r="C55" s="4" t="s">
        <v>49</v>
      </c>
      <c r="D55" s="45">
        <v>44012</v>
      </c>
      <c r="E55" s="47">
        <v>4472296</v>
      </c>
      <c r="F55" s="47">
        <v>3596813</v>
      </c>
      <c r="G55" s="47">
        <v>36107</v>
      </c>
      <c r="H55" s="47">
        <v>297</v>
      </c>
      <c r="I55" s="47">
        <v>549742</v>
      </c>
      <c r="J55" s="47">
        <v>38072</v>
      </c>
      <c r="K55" s="47">
        <v>10502</v>
      </c>
      <c r="L55" s="47">
        <v>0</v>
      </c>
      <c r="M55" s="46">
        <v>3.9002239114216999</v>
      </c>
      <c r="N55" s="46">
        <v>0.889139269419989</v>
      </c>
      <c r="O55" s="46">
        <v>3.0110846420017201</v>
      </c>
      <c r="P55" s="46">
        <v>0.68274091463216702</v>
      </c>
      <c r="Q55" s="46">
        <v>0.77971154065153003</v>
      </c>
      <c r="R55" s="46">
        <v>5.9675880967201804</v>
      </c>
      <c r="S55" s="46">
        <v>0.100183846558593</v>
      </c>
      <c r="T55" s="46">
        <v>69.474990334211498</v>
      </c>
      <c r="U55" s="46">
        <v>0.99388370787135405</v>
      </c>
      <c r="V55" s="46">
        <v>94.838726623240206</v>
      </c>
      <c r="W55" s="46">
        <v>0.85792621955255199</v>
      </c>
      <c r="X55" s="46">
        <v>1.0479724298911099</v>
      </c>
      <c r="Y55" s="46">
        <v>11.307619732284801</v>
      </c>
      <c r="Z55" s="46">
        <v>13.8770897893637</v>
      </c>
      <c r="AA55" s="46">
        <v>13.8770897893637</v>
      </c>
      <c r="AB55" s="46">
        <v>14.935768819942499</v>
      </c>
    </row>
    <row r="56" spans="1:28" s="4" customFormat="1" ht="13.8" x14ac:dyDescent="0.25">
      <c r="A56" s="4" t="s">
        <v>114</v>
      </c>
      <c r="B56" s="4" t="s">
        <v>115</v>
      </c>
      <c r="C56" s="4" t="s">
        <v>49</v>
      </c>
      <c r="D56" s="45">
        <v>44012</v>
      </c>
      <c r="E56" s="47">
        <v>462903</v>
      </c>
      <c r="F56" s="47">
        <v>337896</v>
      </c>
      <c r="G56" s="47">
        <v>3087</v>
      </c>
      <c r="H56" s="47">
        <v>0</v>
      </c>
      <c r="I56" s="47">
        <v>47553</v>
      </c>
      <c r="J56" s="47">
        <v>672</v>
      </c>
      <c r="K56" s="47">
        <v>200</v>
      </c>
      <c r="L56" s="47">
        <v>0</v>
      </c>
      <c r="M56" s="46">
        <v>4.0368141162913096</v>
      </c>
      <c r="N56" s="46">
        <v>0.93077695251806403</v>
      </c>
      <c r="O56" s="46">
        <v>3.10603716377324</v>
      </c>
      <c r="P56" s="46">
        <v>0.37573166645484102</v>
      </c>
      <c r="Q56" s="46">
        <v>0.38960588799408402</v>
      </c>
      <c r="R56" s="46">
        <v>3.6225604297224701</v>
      </c>
      <c r="S56" s="46">
        <v>-5.1756022949377999E-2</v>
      </c>
      <c r="T56" s="46">
        <v>82.827406764960998</v>
      </c>
      <c r="U56" s="46">
        <v>0.90532372581624299</v>
      </c>
      <c r="V56" s="46">
        <v>459.375</v>
      </c>
      <c r="W56" s="46">
        <v>0.14517080252234299</v>
      </c>
      <c r="X56" s="46">
        <v>0.197077273647073</v>
      </c>
      <c r="Y56" s="46">
        <v>10.060538700354201</v>
      </c>
      <c r="Z56" s="46">
        <v>16.314995831041902</v>
      </c>
      <c r="AA56" s="46">
        <v>16.314995831041902</v>
      </c>
      <c r="AB56" s="46">
        <v>17.410278699285101</v>
      </c>
    </row>
    <row r="57" spans="1:28" s="4" customFormat="1" ht="13.8" x14ac:dyDescent="0.25">
      <c r="A57" s="4" t="s">
        <v>116</v>
      </c>
      <c r="B57" s="4" t="s">
        <v>117</v>
      </c>
      <c r="C57" s="4" t="s">
        <v>49</v>
      </c>
      <c r="D57" s="45">
        <v>44012</v>
      </c>
      <c r="E57" s="47">
        <v>2723893</v>
      </c>
      <c r="F57" s="47">
        <v>2381834</v>
      </c>
      <c r="G57" s="47">
        <v>16457</v>
      </c>
      <c r="H57" s="47">
        <v>3811</v>
      </c>
      <c r="I57" s="47">
        <v>264048</v>
      </c>
      <c r="J57" s="47">
        <v>2682</v>
      </c>
      <c r="K57" s="47">
        <v>1976</v>
      </c>
      <c r="L57" s="47">
        <v>0</v>
      </c>
      <c r="M57" s="46">
        <v>4.1338773434465699</v>
      </c>
      <c r="N57" s="46">
        <v>1.1028531071913401</v>
      </c>
      <c r="O57" s="46">
        <v>3.03102423625523</v>
      </c>
      <c r="P57" s="46">
        <v>1.4626408968609199</v>
      </c>
      <c r="Q57" s="46">
        <v>1.3946535144734</v>
      </c>
      <c r="R57" s="46">
        <v>14.6259228552252</v>
      </c>
      <c r="S57" s="46">
        <v>5.8650000816972199E-2</v>
      </c>
      <c r="T57" s="46">
        <v>27.609579755987301</v>
      </c>
      <c r="U57" s="46">
        <v>0.68619696275389397</v>
      </c>
      <c r="V57" s="46">
        <v>613.60924683072301</v>
      </c>
      <c r="W57" s="46">
        <v>0.23837206527569199</v>
      </c>
      <c r="X57" s="46">
        <v>0.111829632017132</v>
      </c>
      <c r="Y57" s="46">
        <v>9.7217328489550496</v>
      </c>
      <c r="Z57" s="46">
        <v>12.592435039139099</v>
      </c>
      <c r="AA57" s="46">
        <v>12.592435039139099</v>
      </c>
      <c r="AB57" s="46">
        <v>13.3772684915384</v>
      </c>
    </row>
    <row r="58" spans="1:28" s="4" customFormat="1" ht="13.8" x14ac:dyDescent="0.25">
      <c r="A58" s="4" t="s">
        <v>118</v>
      </c>
      <c r="B58" s="4" t="s">
        <v>119</v>
      </c>
      <c r="C58" s="4" t="s">
        <v>49</v>
      </c>
      <c r="D58" s="45">
        <v>44012</v>
      </c>
      <c r="E58" s="47">
        <v>1168048</v>
      </c>
      <c r="F58" s="47">
        <v>774931</v>
      </c>
      <c r="G58" s="47">
        <v>6648</v>
      </c>
      <c r="H58" s="47">
        <v>363</v>
      </c>
      <c r="I58" s="47">
        <v>123137</v>
      </c>
      <c r="J58" s="47">
        <v>9649</v>
      </c>
      <c r="K58" s="47">
        <v>7148</v>
      </c>
      <c r="L58" s="47">
        <v>0</v>
      </c>
      <c r="M58" s="46">
        <v>4.0287356992859404</v>
      </c>
      <c r="N58" s="46">
        <v>0.67372438214410202</v>
      </c>
      <c r="O58" s="46">
        <v>3.3550113171418401</v>
      </c>
      <c r="P58" s="46">
        <v>0.74865628782711002</v>
      </c>
      <c r="Q58" s="46">
        <v>0.74865628782711002</v>
      </c>
      <c r="R58" s="46">
        <v>6.71618072631773</v>
      </c>
      <c r="S58" s="46">
        <v>2.40915693783661E-3</v>
      </c>
      <c r="T58" s="46">
        <v>67.623955571121201</v>
      </c>
      <c r="U58" s="46">
        <v>0.85058580130735395</v>
      </c>
      <c r="V58" s="46">
        <v>68.898331433309195</v>
      </c>
      <c r="W58" s="46">
        <v>0.85715655521005996</v>
      </c>
      <c r="X58" s="46">
        <v>1.23455210541737</v>
      </c>
      <c r="Y58" s="46">
        <v>9.5882594133474992</v>
      </c>
      <c r="Z58" s="46">
        <v>14.125887436503101</v>
      </c>
      <c r="AA58" s="46">
        <v>14.125887436503101</v>
      </c>
      <c r="AB58" s="46">
        <v>15.012960439266999</v>
      </c>
    </row>
    <row r="59" spans="1:28" s="4" customFormat="1" ht="13.8" x14ac:dyDescent="0.25">
      <c r="A59" s="4" t="s">
        <v>410</v>
      </c>
      <c r="B59" s="4" t="s">
        <v>120</v>
      </c>
      <c r="C59" s="4" t="s">
        <v>49</v>
      </c>
      <c r="D59" s="45">
        <v>44012</v>
      </c>
      <c r="E59" s="47">
        <v>3887577</v>
      </c>
      <c r="F59" s="47">
        <v>2874135</v>
      </c>
      <c r="G59" s="47">
        <v>13718</v>
      </c>
      <c r="H59" s="47">
        <v>0</v>
      </c>
      <c r="I59" s="47">
        <v>390219</v>
      </c>
      <c r="J59" s="47">
        <v>1508</v>
      </c>
      <c r="K59" s="47">
        <v>1014</v>
      </c>
      <c r="L59" s="47">
        <v>403</v>
      </c>
      <c r="M59" s="46">
        <v>3.5695854595993399</v>
      </c>
      <c r="N59" s="46">
        <v>1.55367193225708</v>
      </c>
      <c r="O59" s="46">
        <v>2.0159135273422599</v>
      </c>
      <c r="P59" s="46">
        <v>0.62952302213952405</v>
      </c>
      <c r="Q59" s="46">
        <v>-1.02352807451221</v>
      </c>
      <c r="R59" s="46">
        <v>-10.083713354198601</v>
      </c>
      <c r="S59" s="46">
        <v>2.7822567603332697E-4</v>
      </c>
      <c r="T59" s="46">
        <v>63.507419642389003</v>
      </c>
      <c r="U59" s="46">
        <v>0.47502417886228998</v>
      </c>
      <c r="V59" s="46">
        <v>909.68169761273202</v>
      </c>
      <c r="W59" s="46">
        <v>3.8790228463642003E-2</v>
      </c>
      <c r="X59" s="46">
        <v>5.2218724429532903E-2</v>
      </c>
      <c r="Y59" s="46">
        <v>10.039431768900499</v>
      </c>
      <c r="Z59" s="46">
        <v>13.346664333391001</v>
      </c>
      <c r="AA59" s="46">
        <v>13.346664333391001</v>
      </c>
      <c r="AB59" s="46">
        <v>13.8277446353655</v>
      </c>
    </row>
    <row r="60" spans="1:28" s="4" customFormat="1" ht="13.8" x14ac:dyDescent="0.25">
      <c r="A60" s="4" t="s">
        <v>121</v>
      </c>
      <c r="B60" s="4" t="s">
        <v>122</v>
      </c>
      <c r="C60" s="4" t="s">
        <v>49</v>
      </c>
      <c r="D60" s="45">
        <v>44012</v>
      </c>
      <c r="E60" s="47">
        <v>1995546</v>
      </c>
      <c r="F60" s="47">
        <v>1588689</v>
      </c>
      <c r="G60" s="47">
        <v>14334</v>
      </c>
      <c r="H60" s="47">
        <v>0</v>
      </c>
      <c r="I60" s="47">
        <v>207457</v>
      </c>
      <c r="J60" s="47">
        <v>1648</v>
      </c>
      <c r="K60" s="47">
        <v>3512</v>
      </c>
      <c r="L60" s="47">
        <v>0</v>
      </c>
      <c r="M60" s="46">
        <v>3.7843709478729801</v>
      </c>
      <c r="N60" s="46">
        <v>1.11000285334548</v>
      </c>
      <c r="O60" s="46">
        <v>2.6743680945274999</v>
      </c>
      <c r="P60" s="46">
        <v>3.5725344328584101</v>
      </c>
      <c r="Q60" s="46">
        <v>3.7412216085890599</v>
      </c>
      <c r="R60" s="46">
        <v>35.498749691095099</v>
      </c>
      <c r="S60" s="46">
        <v>0.36186996370411401</v>
      </c>
      <c r="T60" s="46">
        <v>29.881512966898601</v>
      </c>
      <c r="U60" s="46">
        <v>0.89418554817990803</v>
      </c>
      <c r="V60" s="46">
        <v>869.78155339805801</v>
      </c>
      <c r="W60" s="46">
        <v>8.2583914377318296E-2</v>
      </c>
      <c r="X60" s="46">
        <v>0.10280576136462199</v>
      </c>
      <c r="Y60" s="46">
        <v>10.5007192519165</v>
      </c>
      <c r="Z60" s="46">
        <v>15.9165179781678</v>
      </c>
      <c r="AA60" s="46">
        <v>15.9165179781678</v>
      </c>
      <c r="AB60" s="46">
        <v>17.039430092584301</v>
      </c>
    </row>
    <row r="61" spans="1:28" s="4" customFormat="1" ht="13.8" x14ac:dyDescent="0.25">
      <c r="A61" s="4" t="s">
        <v>123</v>
      </c>
      <c r="B61" s="4" t="s">
        <v>124</v>
      </c>
      <c r="C61" s="4" t="s">
        <v>49</v>
      </c>
      <c r="D61" s="45">
        <v>44012</v>
      </c>
      <c r="E61" s="47">
        <v>432148</v>
      </c>
      <c r="F61" s="47">
        <v>341918</v>
      </c>
      <c r="G61" s="47">
        <v>3841</v>
      </c>
      <c r="H61" s="47">
        <v>265</v>
      </c>
      <c r="I61" s="47">
        <v>35821</v>
      </c>
      <c r="J61" s="47">
        <v>2770</v>
      </c>
      <c r="K61" s="47">
        <v>1656</v>
      </c>
      <c r="L61" s="47">
        <v>0</v>
      </c>
      <c r="M61" s="46">
        <v>4.0293717425351101</v>
      </c>
      <c r="N61" s="46">
        <v>0.68499833115099196</v>
      </c>
      <c r="O61" s="46">
        <v>3.3443734113841201</v>
      </c>
      <c r="P61" s="46">
        <v>0.47117136179351199</v>
      </c>
      <c r="Q61" s="46">
        <v>0.14689751952350699</v>
      </c>
      <c r="R61" s="46">
        <v>1.72228611620679</v>
      </c>
      <c r="S61" s="46">
        <v>1.08515884514984E-2</v>
      </c>
      <c r="T61" s="46">
        <v>79.533767569420604</v>
      </c>
      <c r="U61" s="46">
        <v>1.11088937670458</v>
      </c>
      <c r="V61" s="46">
        <v>138.66425992779801</v>
      </c>
      <c r="W61" s="46">
        <v>0.70230569156862899</v>
      </c>
      <c r="X61" s="46">
        <v>0.80113605141153199</v>
      </c>
      <c r="Y61" s="46">
        <v>8.89220878529553</v>
      </c>
      <c r="Z61" s="46">
        <v>0</v>
      </c>
      <c r="AA61" s="46">
        <v>0</v>
      </c>
      <c r="AB61" s="46">
        <v>0</v>
      </c>
    </row>
    <row r="62" spans="1:28" s="4" customFormat="1" ht="13.8" x14ac:dyDescent="0.25">
      <c r="A62" s="4" t="s">
        <v>327</v>
      </c>
      <c r="B62" s="4" t="s">
        <v>368</v>
      </c>
      <c r="C62" s="4" t="s">
        <v>49</v>
      </c>
      <c r="D62" s="45">
        <v>44012</v>
      </c>
      <c r="E62" s="47">
        <v>1365565</v>
      </c>
      <c r="F62" s="47">
        <v>1015124</v>
      </c>
      <c r="G62" s="47">
        <v>9508</v>
      </c>
      <c r="H62" s="47">
        <v>0</v>
      </c>
      <c r="I62" s="47">
        <v>155754</v>
      </c>
      <c r="J62" s="47">
        <v>411</v>
      </c>
      <c r="K62" s="47">
        <v>0</v>
      </c>
      <c r="L62" s="47">
        <v>0</v>
      </c>
      <c r="M62" s="46">
        <v>4.0557901618713101</v>
      </c>
      <c r="N62" s="46">
        <v>0.71112073405792997</v>
      </c>
      <c r="O62" s="46">
        <v>3.3446694278133799</v>
      </c>
      <c r="P62" s="46">
        <v>0.50018441397818503</v>
      </c>
      <c r="Q62" s="46">
        <v>0.19997267356040599</v>
      </c>
      <c r="R62" s="46">
        <v>1.6510243915162199</v>
      </c>
      <c r="S62" s="46">
        <v>7.02321918828612E-2</v>
      </c>
      <c r="T62" s="46">
        <v>76.092344409766795</v>
      </c>
      <c r="U62" s="46">
        <v>0.92794291023508901</v>
      </c>
      <c r="V62" s="46">
        <v>600</v>
      </c>
      <c r="W62" s="46">
        <v>3.00974321983941E-2</v>
      </c>
      <c r="X62" s="46">
        <v>4.0111962148361602E-2</v>
      </c>
      <c r="Y62" s="46">
        <v>11.9089816683466</v>
      </c>
      <c r="Z62" s="46">
        <v>16.4075714778382</v>
      </c>
      <c r="AA62" s="46">
        <v>16.4075714778382</v>
      </c>
      <c r="AB62" s="46">
        <v>17.401425451201298</v>
      </c>
    </row>
    <row r="63" spans="1:28" s="4" customFormat="1" ht="13.8" x14ac:dyDescent="0.25">
      <c r="A63" s="4" t="s">
        <v>125</v>
      </c>
      <c r="B63" s="4" t="s">
        <v>126</v>
      </c>
      <c r="C63" s="4" t="s">
        <v>49</v>
      </c>
      <c r="D63" s="45">
        <v>44012</v>
      </c>
      <c r="E63" s="47">
        <v>1186429</v>
      </c>
      <c r="F63" s="47">
        <v>914235</v>
      </c>
      <c r="G63" s="47">
        <v>8347</v>
      </c>
      <c r="H63" s="47">
        <v>0</v>
      </c>
      <c r="I63" s="47">
        <v>130403</v>
      </c>
      <c r="J63" s="47">
        <v>10194</v>
      </c>
      <c r="K63" s="47">
        <v>1917</v>
      </c>
      <c r="L63" s="47">
        <v>0</v>
      </c>
      <c r="M63" s="46">
        <v>4.1739911058087298</v>
      </c>
      <c r="N63" s="46">
        <v>0.79030439721158996</v>
      </c>
      <c r="O63" s="46">
        <v>3.38368670859714</v>
      </c>
      <c r="P63" s="46">
        <v>0.44543527098526697</v>
      </c>
      <c r="Q63" s="46">
        <v>0.36927028487353403</v>
      </c>
      <c r="R63" s="46">
        <v>3.1398950760854798</v>
      </c>
      <c r="S63" s="46">
        <v>0.206444807417657</v>
      </c>
      <c r="T63" s="46">
        <v>68.739795161050907</v>
      </c>
      <c r="U63" s="46">
        <v>0.90474342660056195</v>
      </c>
      <c r="V63" s="46">
        <v>81.881498920933893</v>
      </c>
      <c r="W63" s="46">
        <v>0.85921702857903803</v>
      </c>
      <c r="X63" s="46">
        <v>1.10494243330132</v>
      </c>
      <c r="Y63" s="46">
        <v>10.724202406450599</v>
      </c>
      <c r="Z63" s="46">
        <v>0</v>
      </c>
      <c r="AA63" s="46">
        <v>0</v>
      </c>
      <c r="AB63" s="46">
        <v>0</v>
      </c>
    </row>
    <row r="64" spans="1:28" s="4" customFormat="1" ht="13.8" x14ac:dyDescent="0.25">
      <c r="A64" s="4" t="s">
        <v>384</v>
      </c>
      <c r="B64" s="4" t="s">
        <v>127</v>
      </c>
      <c r="C64" s="4" t="s">
        <v>49</v>
      </c>
      <c r="D64" s="45">
        <v>44012</v>
      </c>
      <c r="E64" s="47">
        <v>592194</v>
      </c>
      <c r="F64" s="47">
        <v>426783</v>
      </c>
      <c r="G64" s="47">
        <v>5065</v>
      </c>
      <c r="H64" s="47">
        <v>0</v>
      </c>
      <c r="I64" s="47">
        <v>58573</v>
      </c>
      <c r="J64" s="47">
        <v>2175</v>
      </c>
      <c r="K64" s="47">
        <v>50</v>
      </c>
      <c r="L64" s="47">
        <v>0</v>
      </c>
      <c r="M64" s="46">
        <v>3.7791441585317802</v>
      </c>
      <c r="N64" s="46">
        <v>1.0298444057376099</v>
      </c>
      <c r="O64" s="46">
        <v>2.7492997527941601</v>
      </c>
      <c r="P64" s="46">
        <v>0.44478060804763597</v>
      </c>
      <c r="Q64" s="46">
        <v>0.44478060804763597</v>
      </c>
      <c r="R64" s="46">
        <v>4.2740982695114296</v>
      </c>
      <c r="S64" s="46">
        <v>0</v>
      </c>
      <c r="T64" s="46">
        <v>76.532912533814198</v>
      </c>
      <c r="U64" s="46">
        <v>1.1728663789111</v>
      </c>
      <c r="V64" s="46">
        <v>232.87356321839101</v>
      </c>
      <c r="W64" s="46">
        <v>0.36727829056018801</v>
      </c>
      <c r="X64" s="46">
        <v>0.50364943220762903</v>
      </c>
      <c r="Y64" s="46">
        <v>10.0740970414034</v>
      </c>
      <c r="Z64" s="46">
        <v>15.138775639871699</v>
      </c>
      <c r="AA64" s="46">
        <v>15.138775639871699</v>
      </c>
      <c r="AB64" s="46">
        <v>16.3896625120456</v>
      </c>
    </row>
    <row r="65" spans="1:28" s="4" customFormat="1" ht="13.8" x14ac:dyDescent="0.25">
      <c r="A65" s="4" t="s">
        <v>128</v>
      </c>
      <c r="B65" s="4" t="s">
        <v>129</v>
      </c>
      <c r="C65" s="4" t="s">
        <v>49</v>
      </c>
      <c r="D65" s="45">
        <v>44012</v>
      </c>
      <c r="E65" s="47">
        <v>239897</v>
      </c>
      <c r="F65" s="47">
        <v>193508</v>
      </c>
      <c r="G65" s="47">
        <v>1091</v>
      </c>
      <c r="H65" s="47">
        <v>0</v>
      </c>
      <c r="I65" s="47">
        <v>19150</v>
      </c>
      <c r="J65" s="47">
        <v>604</v>
      </c>
      <c r="K65" s="47">
        <v>268</v>
      </c>
      <c r="L65" s="47">
        <v>294</v>
      </c>
      <c r="M65" s="46">
        <v>3.7422745785918701</v>
      </c>
      <c r="N65" s="46">
        <v>0.247970647342203</v>
      </c>
      <c r="O65" s="46">
        <v>3.49430393124966</v>
      </c>
      <c r="P65" s="46">
        <v>0.21161928598413299</v>
      </c>
      <c r="Q65" s="46">
        <v>0.21161928598413299</v>
      </c>
      <c r="R65" s="46">
        <v>2.48058260824439</v>
      </c>
      <c r="S65" s="46">
        <v>4.2444221219280999E-3</v>
      </c>
      <c r="T65" s="46">
        <v>92.115994562754906</v>
      </c>
      <c r="U65" s="46">
        <v>0.56064008550917499</v>
      </c>
      <c r="V65" s="46">
        <v>180.62913907284801</v>
      </c>
      <c r="W65" s="46">
        <v>0.25177471998399298</v>
      </c>
      <c r="X65" s="46">
        <v>0.31038186218839797</v>
      </c>
      <c r="Y65" s="46">
        <v>8.8654026816978408</v>
      </c>
      <c r="Z65" s="46">
        <v>14.058764973962701</v>
      </c>
      <c r="AA65" s="46">
        <v>14.058764973962701</v>
      </c>
      <c r="AB65" s="46">
        <v>14.7975594726186</v>
      </c>
    </row>
    <row r="66" spans="1:28" s="4" customFormat="1" ht="13.8" x14ac:dyDescent="0.25">
      <c r="A66" s="4" t="s">
        <v>130</v>
      </c>
      <c r="B66" s="4" t="s">
        <v>131</v>
      </c>
      <c r="C66" s="4" t="s">
        <v>49</v>
      </c>
      <c r="D66" s="45">
        <v>44012</v>
      </c>
      <c r="E66" s="47">
        <v>969258</v>
      </c>
      <c r="F66" s="47">
        <v>797847</v>
      </c>
      <c r="G66" s="47">
        <v>6120</v>
      </c>
      <c r="H66" s="47">
        <v>3513</v>
      </c>
      <c r="I66" s="47">
        <v>111957</v>
      </c>
      <c r="J66" s="47">
        <v>1321</v>
      </c>
      <c r="K66" s="47">
        <v>1942</v>
      </c>
      <c r="L66" s="47">
        <v>0</v>
      </c>
      <c r="M66" s="46">
        <v>4.02279300201634</v>
      </c>
      <c r="N66" s="46">
        <v>0.55511153433722704</v>
      </c>
      <c r="O66" s="46">
        <v>3.4676814676791099</v>
      </c>
      <c r="P66" s="46">
        <v>0.78069035312503798</v>
      </c>
      <c r="Q66" s="46">
        <v>0.80492312928140197</v>
      </c>
      <c r="R66" s="46">
        <v>6.53009079157294</v>
      </c>
      <c r="S66" s="46">
        <v>0.134444660023397</v>
      </c>
      <c r="T66" s="46">
        <v>65.399698340874806</v>
      </c>
      <c r="U66" s="46">
        <v>0.76122527417170105</v>
      </c>
      <c r="V66" s="46">
        <v>463.28538985617001</v>
      </c>
      <c r="W66" s="46">
        <v>0.49873201975119102</v>
      </c>
      <c r="X66" s="46">
        <v>0.16431022666353201</v>
      </c>
      <c r="Y66" s="46">
        <v>12.3559693028716</v>
      </c>
      <c r="Z66" s="46">
        <v>0</v>
      </c>
      <c r="AA66" s="46">
        <v>0</v>
      </c>
      <c r="AB66" s="46">
        <v>0</v>
      </c>
    </row>
    <row r="67" spans="1:28" s="4" customFormat="1" ht="13.8" x14ac:dyDescent="0.25">
      <c r="A67" s="4" t="s">
        <v>132</v>
      </c>
      <c r="B67" s="4" t="s">
        <v>68</v>
      </c>
      <c r="C67" s="4" t="s">
        <v>49</v>
      </c>
      <c r="D67" s="45">
        <v>44012</v>
      </c>
      <c r="E67" s="47">
        <v>670568</v>
      </c>
      <c r="F67" s="47">
        <v>542401</v>
      </c>
      <c r="G67" s="47">
        <v>3640</v>
      </c>
      <c r="H67" s="47">
        <v>0</v>
      </c>
      <c r="I67" s="47">
        <v>65140</v>
      </c>
      <c r="J67" s="47">
        <v>180</v>
      </c>
      <c r="K67" s="47">
        <v>318</v>
      </c>
      <c r="L67" s="47">
        <v>0</v>
      </c>
      <c r="M67" s="46">
        <v>4.7987462522931903</v>
      </c>
      <c r="N67" s="46">
        <v>0.92383180005952603</v>
      </c>
      <c r="O67" s="46">
        <v>3.8749144522336598</v>
      </c>
      <c r="P67" s="46">
        <v>1.1858483098255801</v>
      </c>
      <c r="Q67" s="46">
        <v>1.1782987879885101</v>
      </c>
      <c r="R67" s="46">
        <v>11.646419856741799</v>
      </c>
      <c r="S67" s="46">
        <v>0</v>
      </c>
      <c r="T67" s="46">
        <v>59.443434263578098</v>
      </c>
      <c r="U67" s="46">
        <v>0.66661660937548595</v>
      </c>
      <c r="V67" s="46">
        <v>2022.2222222222199</v>
      </c>
      <c r="W67" s="46">
        <v>2.6842915259899101E-2</v>
      </c>
      <c r="X67" s="46">
        <v>3.2964557606480101E-2</v>
      </c>
      <c r="Y67" s="46">
        <v>10.406504318446</v>
      </c>
      <c r="Z67" s="46">
        <v>16.202726377140699</v>
      </c>
      <c r="AA67" s="46">
        <v>16.202726377140699</v>
      </c>
      <c r="AB67" s="46">
        <v>17.1844745002693</v>
      </c>
    </row>
    <row r="68" spans="1:28" s="4" customFormat="1" ht="13.8" x14ac:dyDescent="0.25">
      <c r="A68" s="4" t="s">
        <v>385</v>
      </c>
      <c r="B68" s="4" t="s">
        <v>133</v>
      </c>
      <c r="C68" s="4" t="s">
        <v>49</v>
      </c>
      <c r="D68" s="45">
        <v>44012</v>
      </c>
      <c r="E68" s="47">
        <v>102100</v>
      </c>
      <c r="F68" s="47">
        <v>60381</v>
      </c>
      <c r="G68" s="47">
        <v>608</v>
      </c>
      <c r="H68" s="47">
        <v>0</v>
      </c>
      <c r="I68" s="47">
        <v>10166</v>
      </c>
      <c r="J68" s="47">
        <v>423</v>
      </c>
      <c r="K68" s="47">
        <v>1300</v>
      </c>
      <c r="L68" s="47">
        <v>0</v>
      </c>
      <c r="M68" s="46">
        <v>3.7068117367903199</v>
      </c>
      <c r="N68" s="46">
        <v>0.55558770762196896</v>
      </c>
      <c r="O68" s="46">
        <v>3.15122402916835</v>
      </c>
      <c r="P68" s="46">
        <v>0.42569632257384699</v>
      </c>
      <c r="Q68" s="46">
        <v>0.42569632257384699</v>
      </c>
      <c r="R68" s="46">
        <v>4.00489046029805</v>
      </c>
      <c r="S68" s="46">
        <v>0</v>
      </c>
      <c r="T68" s="46">
        <v>82.7455919395466</v>
      </c>
      <c r="U68" s="46">
        <v>0.99690108052271698</v>
      </c>
      <c r="V68" s="46">
        <v>143.73522458628801</v>
      </c>
      <c r="W68" s="46">
        <v>0.414299706170421</v>
      </c>
      <c r="X68" s="46">
        <v>0.69356769253471895</v>
      </c>
      <c r="Y68" s="46">
        <v>10.3508664752479</v>
      </c>
      <c r="Z68" s="46">
        <v>0</v>
      </c>
      <c r="AA68" s="46">
        <v>0</v>
      </c>
      <c r="AB68" s="46">
        <v>0</v>
      </c>
    </row>
    <row r="69" spans="1:28" s="4" customFormat="1" ht="13.8" x14ac:dyDescent="0.25">
      <c r="A69" s="4" t="s">
        <v>134</v>
      </c>
      <c r="B69" s="4" t="s">
        <v>76</v>
      </c>
      <c r="C69" s="4" t="s">
        <v>49</v>
      </c>
      <c r="D69" s="45">
        <v>44012</v>
      </c>
      <c r="E69" s="47">
        <v>458532</v>
      </c>
      <c r="F69" s="47">
        <v>372802</v>
      </c>
      <c r="G69" s="47">
        <v>4332</v>
      </c>
      <c r="H69" s="47">
        <v>0</v>
      </c>
      <c r="I69" s="47">
        <v>38426</v>
      </c>
      <c r="J69" s="47">
        <v>833</v>
      </c>
      <c r="K69" s="47">
        <v>250</v>
      </c>
      <c r="L69" s="47">
        <v>0</v>
      </c>
      <c r="M69" s="46">
        <v>4.29268659487124</v>
      </c>
      <c r="N69" s="46">
        <v>1.2444749401378401</v>
      </c>
      <c r="O69" s="46">
        <v>3.0482116547334002</v>
      </c>
      <c r="P69" s="46">
        <v>0.23646038567151201</v>
      </c>
      <c r="Q69" s="46">
        <v>-4.1222216558476799E-2</v>
      </c>
      <c r="R69" s="46">
        <v>-0.48295380780515701</v>
      </c>
      <c r="S69" s="46">
        <v>-1.07599578926981E-3</v>
      </c>
      <c r="T69" s="46">
        <v>90.327210103329506</v>
      </c>
      <c r="U69" s="46">
        <v>1.1486633398208601</v>
      </c>
      <c r="V69" s="46">
        <v>520.04801920768296</v>
      </c>
      <c r="W69" s="46">
        <v>0.18166671028412401</v>
      </c>
      <c r="X69" s="46">
        <v>0.22087639936998499</v>
      </c>
      <c r="Y69" s="46">
        <v>9.3780965826880696</v>
      </c>
      <c r="Z69" s="46">
        <v>13.0198837956044</v>
      </c>
      <c r="AA69" s="46">
        <v>13.0198837956044</v>
      </c>
      <c r="AB69" s="46">
        <v>14.2704963187738</v>
      </c>
    </row>
    <row r="70" spans="1:28" s="4" customFormat="1" ht="13.8" x14ac:dyDescent="0.25">
      <c r="A70" s="4" t="s">
        <v>135</v>
      </c>
      <c r="B70" s="4" t="s">
        <v>136</v>
      </c>
      <c r="C70" s="4" t="s">
        <v>49</v>
      </c>
      <c r="D70" s="45">
        <v>44012</v>
      </c>
      <c r="E70" s="47">
        <v>5646109</v>
      </c>
      <c r="F70" s="47">
        <v>3395070</v>
      </c>
      <c r="G70" s="47">
        <v>31120</v>
      </c>
      <c r="H70" s="47">
        <v>110</v>
      </c>
      <c r="I70" s="47">
        <v>674989</v>
      </c>
      <c r="J70" s="47">
        <v>7882</v>
      </c>
      <c r="K70" s="47">
        <v>1908</v>
      </c>
      <c r="L70" s="47">
        <v>0</v>
      </c>
      <c r="M70" s="46">
        <v>3.3063895340422702</v>
      </c>
      <c r="N70" s="46">
        <v>0.66912810347476404</v>
      </c>
      <c r="O70" s="46">
        <v>2.6372614305675102</v>
      </c>
      <c r="P70" s="46">
        <v>0.47494333346044199</v>
      </c>
      <c r="Q70" s="46">
        <v>0.28767841845610698</v>
      </c>
      <c r="R70" s="46">
        <v>2.2722201767953898</v>
      </c>
      <c r="S70" s="46">
        <v>1.3609430501276601E-2</v>
      </c>
      <c r="T70" s="46">
        <v>73.859709506436303</v>
      </c>
      <c r="U70" s="46">
        <v>0.90829755501008402</v>
      </c>
      <c r="V70" s="46">
        <v>394.82364882009603</v>
      </c>
      <c r="W70" s="46">
        <v>0.14154880821464799</v>
      </c>
      <c r="X70" s="46">
        <v>0.230051456574212</v>
      </c>
      <c r="Y70" s="46">
        <v>12.537701193602199</v>
      </c>
      <c r="Z70" s="46">
        <v>16.9882856915936</v>
      </c>
      <c r="AA70" s="46">
        <v>16.9882856915936</v>
      </c>
      <c r="AB70" s="46">
        <v>17.792814982894001</v>
      </c>
    </row>
    <row r="71" spans="1:28" s="4" customFormat="1" ht="13.8" x14ac:dyDescent="0.25">
      <c r="A71" s="4" t="s">
        <v>137</v>
      </c>
      <c r="B71" s="4" t="s">
        <v>40</v>
      </c>
      <c r="C71" s="4" t="s">
        <v>49</v>
      </c>
      <c r="D71" s="45">
        <v>44012</v>
      </c>
      <c r="E71" s="47">
        <v>433470</v>
      </c>
      <c r="F71" s="47">
        <v>365839</v>
      </c>
      <c r="G71" s="47">
        <v>1696</v>
      </c>
      <c r="H71" s="47">
        <v>0</v>
      </c>
      <c r="I71" s="47">
        <v>50319</v>
      </c>
      <c r="J71" s="47">
        <v>1468</v>
      </c>
      <c r="K71" s="47">
        <v>3</v>
      </c>
      <c r="L71" s="47">
        <v>0</v>
      </c>
      <c r="M71" s="46">
        <v>3.5008895455779001</v>
      </c>
      <c r="N71" s="46">
        <v>0.74681623094010396</v>
      </c>
      <c r="O71" s="46">
        <v>2.7540733146377998</v>
      </c>
      <c r="P71" s="46">
        <v>0.194127365515912</v>
      </c>
      <c r="Q71" s="46">
        <v>0.25742059506981901</v>
      </c>
      <c r="R71" s="46">
        <v>2.1707120441871202</v>
      </c>
      <c r="S71" s="46">
        <v>-5.4445077620532303E-4</v>
      </c>
      <c r="T71" s="46">
        <v>91.319596668128</v>
      </c>
      <c r="U71" s="46">
        <v>0.461452650767954</v>
      </c>
      <c r="V71" s="46">
        <v>115.53133514986401</v>
      </c>
      <c r="W71" s="46">
        <v>0.33866242185156997</v>
      </c>
      <c r="X71" s="46">
        <v>0.399417742527923</v>
      </c>
      <c r="Y71" s="46">
        <v>11.681615130243101</v>
      </c>
      <c r="Z71" s="46">
        <v>18.974440159970399</v>
      </c>
      <c r="AA71" s="46">
        <v>18.974440159970399</v>
      </c>
      <c r="AB71" s="46">
        <v>19.613718860606301</v>
      </c>
    </row>
    <row r="72" spans="1:28" s="4" customFormat="1" ht="13.8" x14ac:dyDescent="0.25">
      <c r="A72" s="4" t="s">
        <v>138</v>
      </c>
      <c r="B72" s="4" t="s">
        <v>139</v>
      </c>
      <c r="C72" s="4" t="s">
        <v>49</v>
      </c>
      <c r="D72" s="45">
        <v>44012</v>
      </c>
      <c r="E72" s="47">
        <v>101225</v>
      </c>
      <c r="F72" s="47">
        <v>71441</v>
      </c>
      <c r="G72" s="47">
        <v>596</v>
      </c>
      <c r="H72" s="47">
        <v>0</v>
      </c>
      <c r="I72" s="47">
        <v>9492</v>
      </c>
      <c r="J72" s="47">
        <v>593</v>
      </c>
      <c r="K72" s="47">
        <v>892</v>
      </c>
      <c r="L72" s="47">
        <v>0</v>
      </c>
      <c r="M72" s="46">
        <v>5.0764987241603698</v>
      </c>
      <c r="N72" s="46">
        <v>1.0785235384663101</v>
      </c>
      <c r="O72" s="46">
        <v>3.9979751856940702</v>
      </c>
      <c r="P72" s="46">
        <v>0.25730419511935998</v>
      </c>
      <c r="Q72" s="46">
        <v>0.348569702321474</v>
      </c>
      <c r="R72" s="46">
        <v>3.6809815950920202</v>
      </c>
      <c r="S72" s="46">
        <v>8.2390420740415197E-3</v>
      </c>
      <c r="T72" s="46">
        <v>86.466535433070902</v>
      </c>
      <c r="U72" s="46">
        <v>0.82735261046406705</v>
      </c>
      <c r="V72" s="46">
        <v>100.505902192243</v>
      </c>
      <c r="W72" s="46">
        <v>0.58582366016300302</v>
      </c>
      <c r="X72" s="46">
        <v>0.82318808390132803</v>
      </c>
      <c r="Y72" s="46">
        <v>10.1399050186112</v>
      </c>
      <c r="Z72" s="46">
        <v>15.295028743335401</v>
      </c>
      <c r="AA72" s="46">
        <v>15.295028743335401</v>
      </c>
      <c r="AB72" s="46">
        <v>16.207964733565699</v>
      </c>
    </row>
    <row r="73" spans="1:28" s="4" customFormat="1" ht="13.8" x14ac:dyDescent="0.25">
      <c r="A73" s="4" t="s">
        <v>140</v>
      </c>
      <c r="B73" s="4" t="s">
        <v>141</v>
      </c>
      <c r="C73" s="4" t="s">
        <v>49</v>
      </c>
      <c r="D73" s="45">
        <v>44012</v>
      </c>
      <c r="E73" s="47">
        <v>502257</v>
      </c>
      <c r="F73" s="47">
        <v>387530</v>
      </c>
      <c r="G73" s="47">
        <v>4969</v>
      </c>
      <c r="H73" s="47">
        <v>0</v>
      </c>
      <c r="I73" s="47">
        <v>43782</v>
      </c>
      <c r="J73" s="47">
        <v>218</v>
      </c>
      <c r="K73" s="47">
        <v>1301</v>
      </c>
      <c r="L73" s="47">
        <v>0</v>
      </c>
      <c r="M73" s="46">
        <v>4.0364465040290396</v>
      </c>
      <c r="N73" s="46">
        <v>0.78282876479637198</v>
      </c>
      <c r="O73" s="46">
        <v>3.2536177392326699</v>
      </c>
      <c r="P73" s="46">
        <v>0.65002954982273697</v>
      </c>
      <c r="Q73" s="46">
        <v>0.65277258355149104</v>
      </c>
      <c r="R73" s="46">
        <v>7.11829110529139</v>
      </c>
      <c r="S73" s="46">
        <v>0</v>
      </c>
      <c r="T73" s="46">
        <v>71.663196854036499</v>
      </c>
      <c r="U73" s="46">
        <v>1.26599048659997</v>
      </c>
      <c r="V73" s="46">
        <v>2279.3577981651401</v>
      </c>
      <c r="W73" s="46">
        <v>4.3404074009919198E-2</v>
      </c>
      <c r="X73" s="46">
        <v>5.5541542781000701E-2</v>
      </c>
      <c r="Y73" s="46">
        <v>8.6424865024268396</v>
      </c>
      <c r="Z73" s="46">
        <v>0</v>
      </c>
      <c r="AA73" s="46">
        <v>0</v>
      </c>
      <c r="AB73" s="46">
        <v>0</v>
      </c>
    </row>
    <row r="74" spans="1:28" s="4" customFormat="1" ht="13.8" x14ac:dyDescent="0.25">
      <c r="A74" s="4" t="s">
        <v>387</v>
      </c>
      <c r="B74" s="4" t="s">
        <v>142</v>
      </c>
      <c r="C74" s="4" t="s">
        <v>49</v>
      </c>
      <c r="D74" s="45">
        <v>44012</v>
      </c>
      <c r="E74" s="47">
        <v>922262</v>
      </c>
      <c r="F74" s="47">
        <v>717269</v>
      </c>
      <c r="G74" s="47">
        <v>13057</v>
      </c>
      <c r="H74" s="47">
        <v>1130</v>
      </c>
      <c r="I74" s="47">
        <v>116161</v>
      </c>
      <c r="J74" s="47">
        <v>3023</v>
      </c>
      <c r="K74" s="47">
        <v>264</v>
      </c>
      <c r="L74" s="47">
        <v>12</v>
      </c>
      <c r="M74" s="46">
        <v>4.5565778133314199</v>
      </c>
      <c r="N74" s="46">
        <v>0.948217855496161</v>
      </c>
      <c r="O74" s="46">
        <v>3.6083599578352601</v>
      </c>
      <c r="P74" s="46">
        <v>0.59852490456122898</v>
      </c>
      <c r="Q74" s="46">
        <v>0.60027543091939195</v>
      </c>
      <c r="R74" s="46">
        <v>4.7253571490868502</v>
      </c>
      <c r="S74" s="46">
        <v>0.109742492414377</v>
      </c>
      <c r="T74" s="46">
        <v>66.966913404084593</v>
      </c>
      <c r="U74" s="46">
        <v>1.7878317354167901</v>
      </c>
      <c r="V74" s="46">
        <v>431.92193185577202</v>
      </c>
      <c r="W74" s="46">
        <v>0.45030587837295699</v>
      </c>
      <c r="X74" s="46">
        <v>0.41392474045837102</v>
      </c>
      <c r="Y74" s="46">
        <v>12.210100118429001</v>
      </c>
      <c r="Z74" s="46">
        <v>15.2286387413866</v>
      </c>
      <c r="AA74" s="46">
        <v>15.2286387413866</v>
      </c>
      <c r="AB74" s="46">
        <v>16.485644247683901</v>
      </c>
    </row>
    <row r="75" spans="1:28" s="4" customFormat="1" ht="13.8" x14ac:dyDescent="0.25">
      <c r="A75" s="4" t="s">
        <v>388</v>
      </c>
      <c r="B75" s="4" t="s">
        <v>143</v>
      </c>
      <c r="C75" s="4" t="s">
        <v>49</v>
      </c>
      <c r="D75" s="45">
        <v>44012</v>
      </c>
      <c r="E75" s="47">
        <v>977951</v>
      </c>
      <c r="F75" s="47">
        <v>795569</v>
      </c>
      <c r="G75" s="47">
        <v>13406</v>
      </c>
      <c r="H75" s="47">
        <v>0</v>
      </c>
      <c r="I75" s="47">
        <v>178817</v>
      </c>
      <c r="J75" s="47">
        <v>5099</v>
      </c>
      <c r="K75" s="47">
        <v>336</v>
      </c>
      <c r="L75" s="47">
        <v>0</v>
      </c>
      <c r="M75" s="46">
        <v>4.7003851802746599</v>
      </c>
      <c r="N75" s="46">
        <v>1.20804592446123</v>
      </c>
      <c r="O75" s="46">
        <v>3.4923392558134201</v>
      </c>
      <c r="P75" s="46">
        <v>1.2854001308904599</v>
      </c>
      <c r="Q75" s="46">
        <v>1.1012994961854601</v>
      </c>
      <c r="R75" s="46">
        <v>6.0973911118828203</v>
      </c>
      <c r="S75" s="46">
        <v>2.11955465801574E-2</v>
      </c>
      <c r="T75" s="46">
        <v>48.026239405549703</v>
      </c>
      <c r="U75" s="46">
        <v>1.6571587502703999</v>
      </c>
      <c r="V75" s="46">
        <v>262.914296920965</v>
      </c>
      <c r="W75" s="46">
        <v>0.52139626627510005</v>
      </c>
      <c r="X75" s="46">
        <v>0.63030377947402605</v>
      </c>
      <c r="Y75" s="46">
        <v>17.5424532619333</v>
      </c>
      <c r="Z75" s="46">
        <v>0</v>
      </c>
      <c r="AA75" s="46">
        <v>0</v>
      </c>
      <c r="AB75" s="46">
        <v>0</v>
      </c>
    </row>
    <row r="76" spans="1:28" s="4" customFormat="1" ht="13.8" x14ac:dyDescent="0.25">
      <c r="A76" s="4" t="s">
        <v>328</v>
      </c>
      <c r="B76" s="4" t="s">
        <v>129</v>
      </c>
      <c r="C76" s="4" t="s">
        <v>49</v>
      </c>
      <c r="D76" s="45">
        <v>44012</v>
      </c>
      <c r="E76" s="47">
        <v>381089</v>
      </c>
      <c r="F76" s="47">
        <v>280178</v>
      </c>
      <c r="G76" s="47">
        <v>1789</v>
      </c>
      <c r="H76" s="47">
        <v>0</v>
      </c>
      <c r="I76" s="47">
        <v>41745</v>
      </c>
      <c r="J76" s="47">
        <v>0</v>
      </c>
      <c r="K76" s="47">
        <v>175</v>
      </c>
      <c r="L76" s="47">
        <v>0</v>
      </c>
      <c r="M76" s="46">
        <v>3.61188174112714</v>
      </c>
      <c r="N76" s="46">
        <v>0.56028384611878801</v>
      </c>
      <c r="O76" s="46">
        <v>3.0515978950083502</v>
      </c>
      <c r="P76" s="46">
        <v>0.90209017833733995</v>
      </c>
      <c r="Q76" s="46">
        <v>0.908700430084734</v>
      </c>
      <c r="R76" s="46">
        <v>7.8989477767541096</v>
      </c>
      <c r="S76" s="46">
        <v>-4.4337050256046499E-3</v>
      </c>
      <c r="T76" s="46">
        <v>61.851722937695797</v>
      </c>
      <c r="U76" s="46">
        <v>0.63447140977490302</v>
      </c>
      <c r="V76" s="46"/>
      <c r="W76" s="46">
        <v>0</v>
      </c>
      <c r="X76" s="46">
        <v>0</v>
      </c>
      <c r="Y76" s="46">
        <v>10.634318373987201</v>
      </c>
      <c r="Z76" s="46">
        <v>0</v>
      </c>
      <c r="AA76" s="46">
        <v>0</v>
      </c>
      <c r="AB76" s="46">
        <v>0</v>
      </c>
    </row>
    <row r="77" spans="1:28" s="4" customFormat="1" ht="13.8" x14ac:dyDescent="0.25">
      <c r="A77" s="4" t="s">
        <v>144</v>
      </c>
      <c r="B77" s="4" t="s">
        <v>145</v>
      </c>
      <c r="C77" s="4" t="s">
        <v>49</v>
      </c>
      <c r="D77" s="45">
        <v>44012</v>
      </c>
      <c r="E77" s="47">
        <v>2596399</v>
      </c>
      <c r="F77" s="47">
        <v>2264353</v>
      </c>
      <c r="G77" s="47">
        <v>17839</v>
      </c>
      <c r="H77" s="47">
        <v>910</v>
      </c>
      <c r="I77" s="47">
        <v>299982</v>
      </c>
      <c r="J77" s="47">
        <v>32103</v>
      </c>
      <c r="K77" s="47">
        <v>4357</v>
      </c>
      <c r="L77" s="47">
        <v>0</v>
      </c>
      <c r="M77" s="46">
        <v>3.9965690654816299</v>
      </c>
      <c r="N77" s="46">
        <v>1.27888876182753</v>
      </c>
      <c r="O77" s="46">
        <v>2.7176803036541002</v>
      </c>
      <c r="P77" s="46">
        <v>0.54702129791474197</v>
      </c>
      <c r="Q77" s="46">
        <v>0.55053940615223596</v>
      </c>
      <c r="R77" s="46">
        <v>4.68116613305114</v>
      </c>
      <c r="S77" s="46">
        <v>-2.5114842267163302E-3</v>
      </c>
      <c r="T77" s="46">
        <v>67.538243094810696</v>
      </c>
      <c r="U77" s="46">
        <v>0.78166078927627503</v>
      </c>
      <c r="V77" s="46">
        <v>55.568015450269399</v>
      </c>
      <c r="W77" s="46">
        <v>1.27149178535348</v>
      </c>
      <c r="X77" s="46">
        <v>1.4066739345331201</v>
      </c>
      <c r="Y77" s="46">
        <v>11.6518033034277</v>
      </c>
      <c r="Z77" s="46">
        <v>0</v>
      </c>
      <c r="AA77" s="46">
        <v>0</v>
      </c>
      <c r="AB77" s="46">
        <v>0</v>
      </c>
    </row>
    <row r="78" spans="1:28" s="4" customFormat="1" ht="13.8" x14ac:dyDescent="0.25">
      <c r="A78" s="4" t="s">
        <v>351</v>
      </c>
      <c r="B78" s="4" t="s">
        <v>352</v>
      </c>
      <c r="C78" s="4" t="s">
        <v>49</v>
      </c>
      <c r="D78" s="45">
        <v>44012</v>
      </c>
      <c r="E78" s="47">
        <v>193786</v>
      </c>
      <c r="F78" s="47">
        <v>143530</v>
      </c>
      <c r="G78" s="47">
        <v>713</v>
      </c>
      <c r="H78" s="47">
        <v>0</v>
      </c>
      <c r="I78" s="47">
        <v>20025</v>
      </c>
      <c r="J78" s="47">
        <v>0</v>
      </c>
      <c r="K78" s="47">
        <v>0</v>
      </c>
      <c r="L78" s="47">
        <v>0</v>
      </c>
      <c r="M78" s="46">
        <v>2.9630818104513299</v>
      </c>
      <c r="N78" s="46">
        <v>0.85484621432124097</v>
      </c>
      <c r="O78" s="46">
        <v>2.1082355961300898</v>
      </c>
      <c r="P78" s="46">
        <v>-1.51577617740195</v>
      </c>
      <c r="Q78" s="46">
        <v>-1.26490118507732</v>
      </c>
      <c r="R78" s="46">
        <v>-7.1658108331952999</v>
      </c>
      <c r="S78" s="46">
        <v>0</v>
      </c>
      <c r="T78" s="46">
        <v>145.30973451327401</v>
      </c>
      <c r="U78" s="46">
        <v>0.49430474962389898</v>
      </c>
      <c r="V78" s="46"/>
      <c r="W78" s="46">
        <v>0</v>
      </c>
      <c r="X78" s="46">
        <v>0</v>
      </c>
      <c r="Y78" s="46">
        <v>15.000807860094</v>
      </c>
      <c r="Z78" s="46">
        <v>26.610162551693101</v>
      </c>
      <c r="AA78" s="46">
        <v>26.610162551693101</v>
      </c>
      <c r="AB78" s="46">
        <v>27.583288976238201</v>
      </c>
    </row>
    <row r="79" spans="1:28" s="4" customFormat="1" ht="13.8" x14ac:dyDescent="0.25">
      <c r="A79" s="4" t="s">
        <v>146</v>
      </c>
      <c r="B79" s="4" t="s">
        <v>120</v>
      </c>
      <c r="C79" s="4" t="s">
        <v>49</v>
      </c>
      <c r="D79" s="45">
        <v>44012</v>
      </c>
      <c r="E79" s="47">
        <v>1165635</v>
      </c>
      <c r="F79" s="47">
        <v>946049</v>
      </c>
      <c r="G79" s="47">
        <v>10593</v>
      </c>
      <c r="H79" s="47">
        <v>0</v>
      </c>
      <c r="I79" s="47">
        <v>136891</v>
      </c>
      <c r="J79" s="47">
        <v>1232</v>
      </c>
      <c r="K79" s="47">
        <v>1715</v>
      </c>
      <c r="L79" s="47">
        <v>82</v>
      </c>
      <c r="M79" s="46">
        <v>4.0239685983879196</v>
      </c>
      <c r="N79" s="46">
        <v>0.77452492933572803</v>
      </c>
      <c r="O79" s="46">
        <v>3.24944366905219</v>
      </c>
      <c r="P79" s="46">
        <v>0.30015946313772701</v>
      </c>
      <c r="Q79" s="46">
        <v>0.36456541046468899</v>
      </c>
      <c r="R79" s="46">
        <v>2.99074471590172</v>
      </c>
      <c r="S79" s="46">
        <v>0.119441660846416</v>
      </c>
      <c r="T79" s="46">
        <v>75.989930245974705</v>
      </c>
      <c r="U79" s="46">
        <v>1.1073107808354601</v>
      </c>
      <c r="V79" s="46">
        <v>859.82142857142901</v>
      </c>
      <c r="W79" s="46">
        <v>0.105693463219619</v>
      </c>
      <c r="X79" s="46">
        <v>0.12878380836300299</v>
      </c>
      <c r="Y79" s="46">
        <v>12.471065982399301</v>
      </c>
      <c r="Z79" s="46">
        <v>15.5077073257513</v>
      </c>
      <c r="AA79" s="46">
        <v>15.5077073257513</v>
      </c>
      <c r="AB79" s="46">
        <v>16.757802833412999</v>
      </c>
    </row>
    <row r="80" spans="1:28" s="4" customFormat="1" ht="13.8" x14ac:dyDescent="0.25">
      <c r="A80" s="4" t="s">
        <v>147</v>
      </c>
      <c r="B80" s="4" t="s">
        <v>148</v>
      </c>
      <c r="C80" s="4" t="s">
        <v>49</v>
      </c>
      <c r="D80" s="45">
        <v>44012</v>
      </c>
      <c r="E80" s="47">
        <v>344469</v>
      </c>
      <c r="F80" s="47">
        <v>241895</v>
      </c>
      <c r="G80" s="47">
        <v>1416</v>
      </c>
      <c r="H80" s="47">
        <v>0</v>
      </c>
      <c r="I80" s="47">
        <v>39420</v>
      </c>
      <c r="J80" s="47">
        <v>831</v>
      </c>
      <c r="K80" s="47">
        <v>0</v>
      </c>
      <c r="L80" s="47">
        <v>0</v>
      </c>
      <c r="M80" s="46">
        <v>3.73283279951547</v>
      </c>
      <c r="N80" s="46">
        <v>0.74250699783380902</v>
      </c>
      <c r="O80" s="46">
        <v>2.9903258016816601</v>
      </c>
      <c r="P80" s="46">
        <v>0.32578661379002399</v>
      </c>
      <c r="Q80" s="46">
        <v>0.45851449348225698</v>
      </c>
      <c r="R80" s="46">
        <v>3.9231543537549598</v>
      </c>
      <c r="S80" s="46">
        <v>0</v>
      </c>
      <c r="T80" s="46">
        <v>86.7144136078782</v>
      </c>
      <c r="U80" s="46">
        <v>0.58197122201626705</v>
      </c>
      <c r="V80" s="46">
        <v>170.39711191335701</v>
      </c>
      <c r="W80" s="46">
        <v>0.241240866376945</v>
      </c>
      <c r="X80" s="46">
        <v>0.341538195971411</v>
      </c>
      <c r="Y80" s="46">
        <v>11.514305859210699</v>
      </c>
      <c r="Z80" s="46">
        <v>0</v>
      </c>
      <c r="AA80" s="46">
        <v>0</v>
      </c>
      <c r="AB80" s="46">
        <v>0</v>
      </c>
    </row>
    <row r="81" spans="1:28" s="4" customFormat="1" ht="13.8" x14ac:dyDescent="0.25">
      <c r="A81" s="4" t="s">
        <v>389</v>
      </c>
      <c r="B81" s="4" t="s">
        <v>71</v>
      </c>
      <c r="C81" s="4" t="s">
        <v>49</v>
      </c>
      <c r="D81" s="45">
        <v>44012</v>
      </c>
      <c r="E81" s="47">
        <v>91505</v>
      </c>
      <c r="F81" s="47">
        <v>53777</v>
      </c>
      <c r="G81" s="47">
        <v>582</v>
      </c>
      <c r="H81" s="47">
        <v>0</v>
      </c>
      <c r="I81" s="47">
        <v>21476</v>
      </c>
      <c r="J81" s="47">
        <v>221</v>
      </c>
      <c r="K81" s="47">
        <v>389</v>
      </c>
      <c r="L81" s="47">
        <v>0</v>
      </c>
      <c r="M81" s="46">
        <v>3.8167910349966099</v>
      </c>
      <c r="N81" s="46">
        <v>0.76156101286865896</v>
      </c>
      <c r="O81" s="46">
        <v>3.05523002212795</v>
      </c>
      <c r="P81" s="46">
        <v>0.48670077004116302</v>
      </c>
      <c r="Q81" s="46">
        <v>-5.2132547000749402E-2</v>
      </c>
      <c r="R81" s="46">
        <v>-0.22313819072117</v>
      </c>
      <c r="S81" s="46">
        <v>0</v>
      </c>
      <c r="T81" s="46">
        <v>80.565627266134896</v>
      </c>
      <c r="U81" s="46">
        <v>1.0706598723302501</v>
      </c>
      <c r="V81" s="46">
        <v>263.34841628959299</v>
      </c>
      <c r="W81" s="46">
        <v>0.24151685700235001</v>
      </c>
      <c r="X81" s="46">
        <v>0.40655641200169201</v>
      </c>
      <c r="Y81" s="46">
        <v>23.128027228694901</v>
      </c>
      <c r="Z81" s="46">
        <v>0</v>
      </c>
      <c r="AA81" s="46">
        <v>0</v>
      </c>
      <c r="AB81" s="46">
        <v>0</v>
      </c>
    </row>
    <row r="82" spans="1:28" s="4" customFormat="1" ht="13.8" x14ac:dyDescent="0.25">
      <c r="A82" s="4" t="s">
        <v>149</v>
      </c>
      <c r="B82" s="4" t="s">
        <v>150</v>
      </c>
      <c r="C82" s="4" t="s">
        <v>49</v>
      </c>
      <c r="D82" s="45">
        <v>44012</v>
      </c>
      <c r="E82" s="47">
        <v>1244815</v>
      </c>
      <c r="F82" s="47">
        <v>854461</v>
      </c>
      <c r="G82" s="47">
        <v>4598</v>
      </c>
      <c r="H82" s="47">
        <v>0</v>
      </c>
      <c r="I82" s="47">
        <v>116127</v>
      </c>
      <c r="J82" s="47">
        <v>3504</v>
      </c>
      <c r="K82" s="47">
        <v>1200</v>
      </c>
      <c r="L82" s="47">
        <v>0</v>
      </c>
      <c r="M82" s="46">
        <v>3.9322469860834901</v>
      </c>
      <c r="N82" s="46">
        <v>0.64171691046408297</v>
      </c>
      <c r="O82" s="46">
        <v>3.2905300756194</v>
      </c>
      <c r="P82" s="46">
        <v>0.358677252271907</v>
      </c>
      <c r="Q82" s="46">
        <v>0.328665816338858</v>
      </c>
      <c r="R82" s="46">
        <v>3.3613787409220701</v>
      </c>
      <c r="S82" s="46">
        <v>7.7713271199572304E-2</v>
      </c>
      <c r="T82" s="46">
        <v>75.030902348578493</v>
      </c>
      <c r="U82" s="46">
        <v>0.53523681144135604</v>
      </c>
      <c r="V82" s="46">
        <v>131.221461187215</v>
      </c>
      <c r="W82" s="46">
        <v>0.28148761060880501</v>
      </c>
      <c r="X82" s="46">
        <v>0.40788816600489602</v>
      </c>
      <c r="Y82" s="46">
        <v>8.2361552636170607</v>
      </c>
      <c r="Z82" s="46">
        <v>13.1176941857139</v>
      </c>
      <c r="AA82" s="46">
        <v>13.1176941857139</v>
      </c>
      <c r="AB82" s="46">
        <v>13.7952209824545</v>
      </c>
    </row>
    <row r="83" spans="1:28" s="4" customFormat="1" ht="13.8" x14ac:dyDescent="0.25">
      <c r="A83" s="4" t="s">
        <v>390</v>
      </c>
      <c r="B83" s="4" t="s">
        <v>151</v>
      </c>
      <c r="C83" s="4" t="s">
        <v>49</v>
      </c>
      <c r="D83" s="45">
        <v>44012</v>
      </c>
      <c r="E83" s="47">
        <v>1490753</v>
      </c>
      <c r="F83" s="47">
        <v>1184490</v>
      </c>
      <c r="G83" s="47">
        <v>12227</v>
      </c>
      <c r="H83" s="47">
        <v>0</v>
      </c>
      <c r="I83" s="47">
        <v>150553</v>
      </c>
      <c r="J83" s="47">
        <v>8788</v>
      </c>
      <c r="K83" s="47">
        <v>11826</v>
      </c>
      <c r="L83" s="47">
        <v>0</v>
      </c>
      <c r="M83" s="46">
        <v>4.41371046383001</v>
      </c>
      <c r="N83" s="46">
        <v>0.71494395684226397</v>
      </c>
      <c r="O83" s="46">
        <v>3.6987665069877398</v>
      </c>
      <c r="P83" s="46">
        <v>0.64662901706919595</v>
      </c>
      <c r="Q83" s="46">
        <v>0.63382148113478898</v>
      </c>
      <c r="R83" s="46">
        <v>6.0694831624491199</v>
      </c>
      <c r="S83" s="46">
        <v>4.2902521466991698E-3</v>
      </c>
      <c r="T83" s="46">
        <v>65.440661083852902</v>
      </c>
      <c r="U83" s="46">
        <v>1.02171190014013</v>
      </c>
      <c r="V83" s="46">
        <v>139.13290851160701</v>
      </c>
      <c r="W83" s="46">
        <v>0.58950074224234295</v>
      </c>
      <c r="X83" s="46">
        <v>0.73434237167183203</v>
      </c>
      <c r="Y83" s="46">
        <v>9.9793657405307208</v>
      </c>
      <c r="Z83" s="46">
        <v>14.123797488795701</v>
      </c>
      <c r="AA83" s="46">
        <v>14.123797488795701</v>
      </c>
      <c r="AB83" s="46">
        <v>15.3229768287071</v>
      </c>
    </row>
    <row r="84" spans="1:28" s="4" customFormat="1" ht="13.8" x14ac:dyDescent="0.25">
      <c r="A84" s="4" t="s">
        <v>152</v>
      </c>
      <c r="B84" s="4" t="s">
        <v>153</v>
      </c>
      <c r="C84" s="4" t="s">
        <v>49</v>
      </c>
      <c r="D84" s="45">
        <v>44012</v>
      </c>
      <c r="E84" s="47">
        <v>2689968</v>
      </c>
      <c r="F84" s="47">
        <v>2116172</v>
      </c>
      <c r="G84" s="47">
        <v>32138</v>
      </c>
      <c r="H84" s="47">
        <v>0</v>
      </c>
      <c r="I84" s="47">
        <v>283783</v>
      </c>
      <c r="J84" s="47">
        <v>4438</v>
      </c>
      <c r="K84" s="47">
        <v>1</v>
      </c>
      <c r="L84" s="47">
        <v>0</v>
      </c>
      <c r="M84" s="46">
        <v>5.30296980132304</v>
      </c>
      <c r="N84" s="46">
        <v>0.97272224866550205</v>
      </c>
      <c r="O84" s="46">
        <v>4.3302475526575401</v>
      </c>
      <c r="P84" s="46">
        <v>1.70954169015667</v>
      </c>
      <c r="Q84" s="46">
        <v>1.7112508607221499</v>
      </c>
      <c r="R84" s="46">
        <v>15.0581567761706</v>
      </c>
      <c r="S84" s="46">
        <v>-2.3371597171376501E-2</v>
      </c>
      <c r="T84" s="46">
        <v>36.607901836862901</v>
      </c>
      <c r="U84" s="46">
        <v>1.4959665969995</v>
      </c>
      <c r="V84" s="46">
        <v>724.15502478593999</v>
      </c>
      <c r="W84" s="46">
        <v>0.164983375266918</v>
      </c>
      <c r="X84" s="46">
        <v>0.206580986915296</v>
      </c>
      <c r="Y84" s="46">
        <v>11.412630583078601</v>
      </c>
      <c r="Z84" s="46">
        <v>13.9346701126558</v>
      </c>
      <c r="AA84" s="46">
        <v>13.9346701126558</v>
      </c>
      <c r="AB84" s="46">
        <v>15.1887029117831</v>
      </c>
    </row>
    <row r="85" spans="1:28" s="4" customFormat="1" ht="13.8" x14ac:dyDescent="0.25">
      <c r="A85" s="4" t="s">
        <v>154</v>
      </c>
      <c r="B85" s="4" t="s">
        <v>155</v>
      </c>
      <c r="C85" s="4" t="s">
        <v>49</v>
      </c>
      <c r="D85" s="45">
        <v>44012</v>
      </c>
      <c r="E85" s="47">
        <v>428665</v>
      </c>
      <c r="F85" s="47">
        <v>329192</v>
      </c>
      <c r="G85" s="47">
        <v>3818</v>
      </c>
      <c r="H85" s="47">
        <v>0</v>
      </c>
      <c r="I85" s="47">
        <v>48534</v>
      </c>
      <c r="J85" s="47">
        <v>0</v>
      </c>
      <c r="K85" s="47">
        <v>0</v>
      </c>
      <c r="L85" s="47">
        <v>0</v>
      </c>
      <c r="M85" s="46">
        <v>4.0692151239341898</v>
      </c>
      <c r="N85" s="46">
        <v>0.64386997852868</v>
      </c>
      <c r="O85" s="46">
        <v>3.4253451454055099</v>
      </c>
      <c r="P85" s="46">
        <v>0.75799901385865398</v>
      </c>
      <c r="Q85" s="46">
        <v>0.75799901385865398</v>
      </c>
      <c r="R85" s="46">
        <v>6.0940135931631501</v>
      </c>
      <c r="S85" s="46">
        <v>0</v>
      </c>
      <c r="T85" s="46">
        <v>70.113935144609997</v>
      </c>
      <c r="U85" s="46">
        <v>1.1465121167532499</v>
      </c>
      <c r="V85" s="46"/>
      <c r="W85" s="46">
        <v>0</v>
      </c>
      <c r="X85" s="46">
        <v>0</v>
      </c>
      <c r="Y85" s="46">
        <v>12.0696815587581</v>
      </c>
      <c r="Z85" s="46">
        <v>0</v>
      </c>
      <c r="AA85" s="46">
        <v>0</v>
      </c>
      <c r="AB85" s="46">
        <v>0</v>
      </c>
    </row>
    <row r="86" spans="1:28" s="4" customFormat="1" ht="13.8" x14ac:dyDescent="0.25">
      <c r="A86" s="4" t="s">
        <v>391</v>
      </c>
      <c r="B86" s="4" t="s">
        <v>156</v>
      </c>
      <c r="C86" s="4" t="s">
        <v>49</v>
      </c>
      <c r="D86" s="45">
        <v>44012</v>
      </c>
      <c r="E86" s="47">
        <v>628509</v>
      </c>
      <c r="F86" s="47">
        <v>500928</v>
      </c>
      <c r="G86" s="47">
        <v>4420</v>
      </c>
      <c r="H86" s="47">
        <v>0</v>
      </c>
      <c r="I86" s="47">
        <v>80220</v>
      </c>
      <c r="J86" s="47">
        <v>1506</v>
      </c>
      <c r="K86" s="47">
        <v>1724</v>
      </c>
      <c r="L86" s="47">
        <v>1172</v>
      </c>
      <c r="M86" s="46">
        <v>4.1975540297640004</v>
      </c>
      <c r="N86" s="46">
        <v>1.11314643213056</v>
      </c>
      <c r="O86" s="46">
        <v>3.08440759763343</v>
      </c>
      <c r="P86" s="46">
        <v>0.93196162891246903</v>
      </c>
      <c r="Q86" s="46">
        <v>0.93196162891246903</v>
      </c>
      <c r="R86" s="46">
        <v>7.2641604515218701</v>
      </c>
      <c r="S86" s="46">
        <v>-4.0050811129052399E-4</v>
      </c>
      <c r="T86" s="46">
        <v>57.662925587098002</v>
      </c>
      <c r="U86" s="46">
        <v>0.87464479922746297</v>
      </c>
      <c r="V86" s="46">
        <v>293.49269588313399</v>
      </c>
      <c r="W86" s="46">
        <v>0.23961470718796399</v>
      </c>
      <c r="X86" s="46">
        <v>0.298012458741303</v>
      </c>
      <c r="Y86" s="46">
        <v>13.093530879847901</v>
      </c>
      <c r="Z86" s="46">
        <v>0</v>
      </c>
      <c r="AA86" s="46">
        <v>0</v>
      </c>
      <c r="AB86" s="46">
        <v>0</v>
      </c>
    </row>
    <row r="87" spans="1:28" s="4" customFormat="1" ht="13.8" x14ac:dyDescent="0.25">
      <c r="A87" s="4" t="s">
        <v>392</v>
      </c>
      <c r="B87" s="4" t="s">
        <v>52</v>
      </c>
      <c r="C87" s="4" t="s">
        <v>49</v>
      </c>
      <c r="D87" s="45">
        <v>44012</v>
      </c>
      <c r="E87" s="47">
        <v>684872</v>
      </c>
      <c r="F87" s="47">
        <v>443770</v>
      </c>
      <c r="G87" s="47">
        <v>1750</v>
      </c>
      <c r="H87" s="47">
        <v>0</v>
      </c>
      <c r="I87" s="47">
        <v>43203</v>
      </c>
      <c r="J87" s="47">
        <v>570</v>
      </c>
      <c r="K87" s="47">
        <v>447</v>
      </c>
      <c r="L87" s="47">
        <v>57</v>
      </c>
      <c r="M87" s="46">
        <v>3.7786845786495702</v>
      </c>
      <c r="N87" s="46">
        <v>1.72894434212323</v>
      </c>
      <c r="O87" s="46">
        <v>2.0497402365263402</v>
      </c>
      <c r="P87" s="46">
        <v>-0.126694868530529</v>
      </c>
      <c r="Q87" s="46">
        <v>-0.589733051314695</v>
      </c>
      <c r="R87" s="46">
        <v>-9.0290993922278808</v>
      </c>
      <c r="S87" s="46">
        <v>8.5280027630729E-4</v>
      </c>
      <c r="T87" s="46">
        <v>105.63448812767599</v>
      </c>
      <c r="U87" s="46">
        <v>0.39279942539055501</v>
      </c>
      <c r="V87" s="46">
        <v>307.01754385964898</v>
      </c>
      <c r="W87" s="46">
        <v>8.3227230781810296E-2</v>
      </c>
      <c r="X87" s="46">
        <v>0.12794038427006599</v>
      </c>
      <c r="Y87" s="46">
        <v>5.2357215198343097</v>
      </c>
      <c r="Z87" s="46">
        <v>7.0916746460028302</v>
      </c>
      <c r="AA87" s="46">
        <v>10.9163659883703</v>
      </c>
      <c r="AB87" s="46">
        <v>11.4728057882422</v>
      </c>
    </row>
    <row r="88" spans="1:28" s="4" customFormat="1" ht="13.8" x14ac:dyDescent="0.25">
      <c r="A88" s="4" t="s">
        <v>157</v>
      </c>
      <c r="B88" s="4" t="s">
        <v>153</v>
      </c>
      <c r="C88" s="4" t="s">
        <v>49</v>
      </c>
      <c r="D88" s="45">
        <v>44012</v>
      </c>
      <c r="E88" s="47">
        <v>195878</v>
      </c>
      <c r="F88" s="47">
        <v>134225</v>
      </c>
      <c r="G88" s="47">
        <v>1499</v>
      </c>
      <c r="H88" s="47">
        <v>0</v>
      </c>
      <c r="I88" s="47">
        <v>27384</v>
      </c>
      <c r="J88" s="47">
        <v>938</v>
      </c>
      <c r="K88" s="47">
        <v>200</v>
      </c>
      <c r="L88" s="47">
        <v>0</v>
      </c>
      <c r="M88" s="46">
        <v>4.0290632798026804</v>
      </c>
      <c r="N88" s="46">
        <v>1.3412154720074501</v>
      </c>
      <c r="O88" s="46">
        <v>2.6878478077952299</v>
      </c>
      <c r="P88" s="46">
        <v>1.17282250397605</v>
      </c>
      <c r="Q88" s="46">
        <v>1.17282250397605</v>
      </c>
      <c r="R88" s="46">
        <v>8.2142679344849903</v>
      </c>
      <c r="S88" s="46">
        <v>0</v>
      </c>
      <c r="T88" s="46">
        <v>53.920704845815003</v>
      </c>
      <c r="U88" s="46">
        <v>1.1044472606171301</v>
      </c>
      <c r="V88" s="46">
        <v>159.80810234541599</v>
      </c>
      <c r="W88" s="46">
        <v>0.478869500403312</v>
      </c>
      <c r="X88" s="46">
        <v>0.69110842592319699</v>
      </c>
      <c r="Y88" s="46">
        <v>14.255593848588701</v>
      </c>
      <c r="Z88" s="46">
        <v>22.065447747362999</v>
      </c>
      <c r="AA88" s="46">
        <v>22.065447747362999</v>
      </c>
      <c r="AB88" s="46">
        <v>23.308809901772001</v>
      </c>
    </row>
    <row r="89" spans="1:28" s="4" customFormat="1" ht="13.8" x14ac:dyDescent="0.25">
      <c r="A89" s="4" t="s">
        <v>364</v>
      </c>
      <c r="B89" s="4" t="s">
        <v>115</v>
      </c>
      <c r="C89" s="4" t="s">
        <v>49</v>
      </c>
      <c r="D89" s="45">
        <v>44012</v>
      </c>
      <c r="E89" s="47">
        <v>872878</v>
      </c>
      <c r="F89" s="47">
        <v>711666</v>
      </c>
      <c r="G89" s="47">
        <v>5488</v>
      </c>
      <c r="H89" s="47">
        <v>0</v>
      </c>
      <c r="I89" s="47">
        <v>95625</v>
      </c>
      <c r="J89" s="47">
        <v>4128</v>
      </c>
      <c r="K89" s="47">
        <v>540</v>
      </c>
      <c r="L89" s="47">
        <v>0</v>
      </c>
      <c r="M89" s="46">
        <v>3.9670719431216401</v>
      </c>
      <c r="N89" s="46">
        <v>0.96958705653544897</v>
      </c>
      <c r="O89" s="46">
        <v>2.9974848865861898</v>
      </c>
      <c r="P89" s="46">
        <v>0.260338185170922</v>
      </c>
      <c r="Q89" s="46">
        <v>-0.28594895263905601</v>
      </c>
      <c r="R89" s="46">
        <v>-2.5224298209138301</v>
      </c>
      <c r="S89" s="46">
        <v>6.4579256360078304E-3</v>
      </c>
      <c r="T89" s="46">
        <v>85.642163237206503</v>
      </c>
      <c r="U89" s="46">
        <v>0.76524707385024704</v>
      </c>
      <c r="V89" s="46">
        <v>132.94573643410899</v>
      </c>
      <c r="W89" s="46">
        <v>0.472918323064621</v>
      </c>
      <c r="X89" s="46">
        <v>0.57560858616140997</v>
      </c>
      <c r="Y89" s="46">
        <v>11.174010328427199</v>
      </c>
      <c r="Z89" s="46">
        <v>0</v>
      </c>
      <c r="AA89" s="46">
        <v>0</v>
      </c>
      <c r="AB89" s="46">
        <v>0</v>
      </c>
    </row>
    <row r="90" spans="1:28" s="4" customFormat="1" ht="13.8" x14ac:dyDescent="0.25">
      <c r="A90" s="4" t="s">
        <v>394</v>
      </c>
      <c r="B90" s="4" t="s">
        <v>158</v>
      </c>
      <c r="C90" s="4" t="s">
        <v>49</v>
      </c>
      <c r="D90" s="45">
        <v>44012</v>
      </c>
      <c r="E90" s="47">
        <v>3195812</v>
      </c>
      <c r="F90" s="47">
        <v>2398859</v>
      </c>
      <c r="G90" s="47">
        <v>25813</v>
      </c>
      <c r="H90" s="47">
        <v>192</v>
      </c>
      <c r="I90" s="47">
        <v>290336</v>
      </c>
      <c r="J90" s="47">
        <v>13548</v>
      </c>
      <c r="K90" s="47">
        <v>7009</v>
      </c>
      <c r="L90" s="47">
        <v>0</v>
      </c>
      <c r="M90" s="46">
        <v>3.7815987418648098</v>
      </c>
      <c r="N90" s="46">
        <v>0.84304072994475399</v>
      </c>
      <c r="O90" s="46">
        <v>2.9385580119200601</v>
      </c>
      <c r="P90" s="46">
        <v>0.31778762385267301</v>
      </c>
      <c r="Q90" s="46">
        <v>0.34665876448861999</v>
      </c>
      <c r="R90" s="46">
        <v>3.5999303767731501</v>
      </c>
      <c r="S90" s="46">
        <v>2.9017653410392301E-2</v>
      </c>
      <c r="T90" s="46">
        <v>62.454367859186597</v>
      </c>
      <c r="U90" s="46">
        <v>1.06459760330469</v>
      </c>
      <c r="V90" s="46">
        <v>190.529967522882</v>
      </c>
      <c r="W90" s="46">
        <v>0.42993768093993001</v>
      </c>
      <c r="X90" s="46">
        <v>0.55875598843884899</v>
      </c>
      <c r="Y90" s="46">
        <v>8.9476342175866996</v>
      </c>
      <c r="Z90" s="46">
        <v>11.0632340234888</v>
      </c>
      <c r="AA90" s="46">
        <v>11.0632340234888</v>
      </c>
      <c r="AB90" s="46">
        <v>12.0957870651861</v>
      </c>
    </row>
    <row r="91" spans="1:28" s="4" customFormat="1" ht="13.8" x14ac:dyDescent="0.25">
      <c r="A91" s="4" t="s">
        <v>395</v>
      </c>
      <c r="B91" s="4" t="s">
        <v>64</v>
      </c>
      <c r="C91" s="4" t="s">
        <v>49</v>
      </c>
      <c r="D91" s="45">
        <v>44012</v>
      </c>
      <c r="E91" s="47">
        <v>352682</v>
      </c>
      <c r="F91" s="47">
        <v>245745</v>
      </c>
      <c r="G91" s="47">
        <v>2598</v>
      </c>
      <c r="H91" s="47">
        <v>319</v>
      </c>
      <c r="I91" s="47">
        <v>53218</v>
      </c>
      <c r="J91" s="47">
        <v>2029</v>
      </c>
      <c r="K91" s="47">
        <v>1244</v>
      </c>
      <c r="L91" s="47">
        <v>106</v>
      </c>
      <c r="M91" s="46">
        <v>4.46634409737075</v>
      </c>
      <c r="N91" s="46">
        <v>0.85393832667640701</v>
      </c>
      <c r="O91" s="46">
        <v>3.6124057706943402</v>
      </c>
      <c r="P91" s="46">
        <v>0.57821801209776702</v>
      </c>
      <c r="Q91" s="46">
        <v>0.59407605855463497</v>
      </c>
      <c r="R91" s="46">
        <v>3.78229193888673</v>
      </c>
      <c r="S91" s="46">
        <v>8.4182406438270405E-4</v>
      </c>
      <c r="T91" s="46">
        <v>72.971225347558999</v>
      </c>
      <c r="U91" s="46">
        <v>1.04613377465844</v>
      </c>
      <c r="V91" s="46">
        <v>128.043371118778</v>
      </c>
      <c r="W91" s="46">
        <v>0.66575555316120505</v>
      </c>
      <c r="X91" s="46">
        <v>0.81701517659044198</v>
      </c>
      <c r="Y91" s="46">
        <v>13.205665987011701</v>
      </c>
      <c r="Z91" s="46">
        <v>0</v>
      </c>
      <c r="AA91" s="46">
        <v>0</v>
      </c>
      <c r="AB91" s="46">
        <v>0</v>
      </c>
    </row>
    <row r="92" spans="1:28" s="4" customFormat="1" ht="13.8" x14ac:dyDescent="0.25">
      <c r="A92" s="4" t="s">
        <v>329</v>
      </c>
      <c r="B92" s="4" t="s">
        <v>175</v>
      </c>
      <c r="C92" s="4" t="s">
        <v>49</v>
      </c>
      <c r="D92" s="45">
        <v>44012</v>
      </c>
      <c r="E92" s="47">
        <v>1414093</v>
      </c>
      <c r="F92" s="47">
        <v>1265091</v>
      </c>
      <c r="G92" s="47">
        <v>17158</v>
      </c>
      <c r="H92" s="47">
        <v>0</v>
      </c>
      <c r="I92" s="47">
        <v>174559</v>
      </c>
      <c r="J92" s="47">
        <v>26039</v>
      </c>
      <c r="K92" s="47">
        <v>589</v>
      </c>
      <c r="L92" s="47">
        <v>0</v>
      </c>
      <c r="M92" s="46">
        <v>4.7951544127474</v>
      </c>
      <c r="N92" s="46">
        <v>0.65176040030226101</v>
      </c>
      <c r="O92" s="46">
        <v>4.1433940124451398</v>
      </c>
      <c r="P92" s="46">
        <v>0.68351171375434505</v>
      </c>
      <c r="Q92" s="46">
        <v>0.68351171375434505</v>
      </c>
      <c r="R92" s="46">
        <v>5.0576135772979702</v>
      </c>
      <c r="S92" s="46">
        <v>0.116072037575823</v>
      </c>
      <c r="T92" s="46">
        <v>62.759343869373097</v>
      </c>
      <c r="U92" s="46">
        <v>1.33811763549825</v>
      </c>
      <c r="V92" s="46">
        <v>65.893467491071107</v>
      </c>
      <c r="W92" s="46">
        <v>1.8413923270958801</v>
      </c>
      <c r="X92" s="46">
        <v>2.03072882100123</v>
      </c>
      <c r="Y92" s="46">
        <v>13.1005444689937</v>
      </c>
      <c r="Z92" s="46">
        <v>13.472906767233599</v>
      </c>
      <c r="AA92" s="46">
        <v>13.472906767233599</v>
      </c>
      <c r="AB92" s="46">
        <v>14.723913045165901</v>
      </c>
    </row>
    <row r="93" spans="1:28" s="4" customFormat="1" ht="13.8" x14ac:dyDescent="0.25">
      <c r="A93" s="4" t="s">
        <v>159</v>
      </c>
      <c r="B93" s="4" t="s">
        <v>52</v>
      </c>
      <c r="C93" s="4" t="s">
        <v>49</v>
      </c>
      <c r="D93" s="45">
        <v>44012</v>
      </c>
      <c r="E93" s="47">
        <v>2223599</v>
      </c>
      <c r="F93" s="47">
        <v>1683888</v>
      </c>
      <c r="G93" s="47">
        <v>11775</v>
      </c>
      <c r="H93" s="47">
        <v>0</v>
      </c>
      <c r="I93" s="47">
        <v>127352</v>
      </c>
      <c r="J93" s="47">
        <v>19143</v>
      </c>
      <c r="K93" s="47">
        <v>4</v>
      </c>
      <c r="L93" s="47">
        <v>0</v>
      </c>
      <c r="M93" s="46">
        <v>3.7155697921175199</v>
      </c>
      <c r="N93" s="46">
        <v>0.73819921623445495</v>
      </c>
      <c r="O93" s="46">
        <v>2.97737057588306</v>
      </c>
      <c r="P93" s="46">
        <v>0.19484187809353601</v>
      </c>
      <c r="Q93" s="46">
        <v>0.19484187809353601</v>
      </c>
      <c r="R93" s="46">
        <v>2.6370021787426499</v>
      </c>
      <c r="S93" s="46">
        <v>7.1678132673694994E-2</v>
      </c>
      <c r="T93" s="46">
        <v>80.036569148936195</v>
      </c>
      <c r="U93" s="46">
        <v>0.694418643327123</v>
      </c>
      <c r="V93" s="46">
        <v>61.510734994514998</v>
      </c>
      <c r="W93" s="46">
        <v>0.86090162839612705</v>
      </c>
      <c r="X93" s="46">
        <v>1.12893894600519</v>
      </c>
      <c r="Y93" s="46">
        <v>7.9738584408173896</v>
      </c>
      <c r="Z93" s="46">
        <v>10.9405068217691</v>
      </c>
      <c r="AA93" s="46">
        <v>10.9405068217691</v>
      </c>
      <c r="AB93" s="46">
        <v>12.003052318248301</v>
      </c>
    </row>
    <row r="94" spans="1:28" s="4" customFormat="1" ht="13.8" x14ac:dyDescent="0.25">
      <c r="A94" s="4" t="s">
        <v>396</v>
      </c>
      <c r="B94" s="4" t="s">
        <v>160</v>
      </c>
      <c r="C94" s="4" t="s">
        <v>49</v>
      </c>
      <c r="D94" s="45">
        <v>44012</v>
      </c>
      <c r="E94" s="47">
        <v>639820</v>
      </c>
      <c r="F94" s="47">
        <v>505321</v>
      </c>
      <c r="G94" s="47">
        <v>3521</v>
      </c>
      <c r="H94" s="47">
        <v>0</v>
      </c>
      <c r="I94" s="47">
        <v>56689</v>
      </c>
      <c r="J94" s="47">
        <v>773</v>
      </c>
      <c r="K94" s="47">
        <v>2556</v>
      </c>
      <c r="L94" s="47">
        <v>616</v>
      </c>
      <c r="M94" s="46">
        <v>4.20006201755794</v>
      </c>
      <c r="N94" s="46">
        <v>0.71748489678302496</v>
      </c>
      <c r="O94" s="46">
        <v>3.4825771207749101</v>
      </c>
      <c r="P94" s="46">
        <v>0.67461893081357804</v>
      </c>
      <c r="Q94" s="46">
        <v>0.67461893081357804</v>
      </c>
      <c r="R94" s="46">
        <v>7.5106163479763</v>
      </c>
      <c r="S94" s="46">
        <v>0</v>
      </c>
      <c r="T94" s="46">
        <v>68.722993472464793</v>
      </c>
      <c r="U94" s="46">
        <v>0.69196332063784105</v>
      </c>
      <c r="V94" s="46">
        <v>455.49805950840903</v>
      </c>
      <c r="W94" s="46">
        <v>0.120815229283236</v>
      </c>
      <c r="X94" s="46">
        <v>0.15191356059444799</v>
      </c>
      <c r="Y94" s="46">
        <v>9.0858163858601593</v>
      </c>
      <c r="Z94" s="46">
        <v>13.2220542657768</v>
      </c>
      <c r="AA94" s="46">
        <v>13.2220542657768</v>
      </c>
      <c r="AB94" s="46">
        <v>14.058905177495101</v>
      </c>
    </row>
    <row r="95" spans="1:28" s="4" customFormat="1" ht="13.8" x14ac:dyDescent="0.25">
      <c r="A95" s="4" t="s">
        <v>161</v>
      </c>
      <c r="B95" s="4" t="s">
        <v>162</v>
      </c>
      <c r="C95" s="4" t="s">
        <v>49</v>
      </c>
      <c r="D95" s="45">
        <v>44012</v>
      </c>
      <c r="E95" s="47">
        <v>13015618</v>
      </c>
      <c r="F95" s="47">
        <v>9292867</v>
      </c>
      <c r="G95" s="47">
        <v>112176</v>
      </c>
      <c r="H95" s="47">
        <v>0</v>
      </c>
      <c r="I95" s="47">
        <v>1710402</v>
      </c>
      <c r="J95" s="47">
        <v>48814</v>
      </c>
      <c r="K95" s="47">
        <v>4722</v>
      </c>
      <c r="L95" s="47">
        <v>58</v>
      </c>
      <c r="M95" s="46">
        <v>3.9344635937032901</v>
      </c>
      <c r="N95" s="46">
        <v>0.35468654695317697</v>
      </c>
      <c r="O95" s="46">
        <v>3.5797770467501202</v>
      </c>
      <c r="P95" s="46">
        <v>0.89388909084275703</v>
      </c>
      <c r="Q95" s="46">
        <v>0.89035831695602197</v>
      </c>
      <c r="R95" s="46">
        <v>6.1997106839939997</v>
      </c>
      <c r="S95" s="46">
        <v>1.2848260177268599E-2</v>
      </c>
      <c r="T95" s="46">
        <v>53.3711477896681</v>
      </c>
      <c r="U95" s="46">
        <v>1.19272181956</v>
      </c>
      <c r="V95" s="46">
        <v>229.802925390257</v>
      </c>
      <c r="W95" s="46">
        <v>0.37504173831776599</v>
      </c>
      <c r="X95" s="46">
        <v>0.51901942394096401</v>
      </c>
      <c r="Y95" s="46">
        <v>9.3801046679086202</v>
      </c>
      <c r="Z95" s="46">
        <v>12.693664280995099</v>
      </c>
      <c r="AA95" s="46">
        <v>12.693664280995099</v>
      </c>
      <c r="AB95" s="46">
        <v>13.9367597669648</v>
      </c>
    </row>
    <row r="96" spans="1:28" s="4" customFormat="1" ht="13.8" x14ac:dyDescent="0.25">
      <c r="A96" s="4" t="s">
        <v>163</v>
      </c>
      <c r="B96" s="4" t="s">
        <v>106</v>
      </c>
      <c r="C96" s="4" t="s">
        <v>49</v>
      </c>
      <c r="D96" s="45">
        <v>44012</v>
      </c>
      <c r="E96" s="47">
        <v>767971</v>
      </c>
      <c r="F96" s="47">
        <v>493586</v>
      </c>
      <c r="G96" s="47">
        <v>6517</v>
      </c>
      <c r="H96" s="47">
        <v>0</v>
      </c>
      <c r="I96" s="47">
        <v>76789</v>
      </c>
      <c r="J96" s="47">
        <v>992</v>
      </c>
      <c r="K96" s="47">
        <v>230</v>
      </c>
      <c r="L96" s="47">
        <v>0</v>
      </c>
      <c r="M96" s="46">
        <v>3.8200732530033301</v>
      </c>
      <c r="N96" s="46">
        <v>1.15111862372414</v>
      </c>
      <c r="O96" s="46">
        <v>2.6689546292791899</v>
      </c>
      <c r="P96" s="46">
        <v>0.38752825706777</v>
      </c>
      <c r="Q96" s="46">
        <v>0.35389953277360497</v>
      </c>
      <c r="R96" s="46">
        <v>3.3726753756172698</v>
      </c>
      <c r="S96" s="46">
        <v>0.28397483043229499</v>
      </c>
      <c r="T96" s="46">
        <v>78.133971291866004</v>
      </c>
      <c r="U96" s="46">
        <v>1.30313155489969</v>
      </c>
      <c r="V96" s="46">
        <v>656.95564516129002</v>
      </c>
      <c r="W96" s="46">
        <v>0.12917154423799901</v>
      </c>
      <c r="X96" s="46">
        <v>0.19835913801756799</v>
      </c>
      <c r="Y96" s="46">
        <v>10.6240363724368</v>
      </c>
      <c r="Z96" s="46">
        <v>14.9309058668868</v>
      </c>
      <c r="AA96" s="46">
        <v>14.9309058668868</v>
      </c>
      <c r="AB96" s="46">
        <v>16.1761671099697</v>
      </c>
    </row>
    <row r="97" spans="1:28" s="4" customFormat="1" ht="13.8" x14ac:dyDescent="0.25">
      <c r="A97" s="4" t="s">
        <v>164</v>
      </c>
      <c r="B97" s="4" t="s">
        <v>165</v>
      </c>
      <c r="C97" s="4" t="s">
        <v>49</v>
      </c>
      <c r="D97" s="45">
        <v>44012</v>
      </c>
      <c r="E97" s="47">
        <v>5524622</v>
      </c>
      <c r="F97" s="47">
        <v>4208409</v>
      </c>
      <c r="G97" s="47">
        <v>44742</v>
      </c>
      <c r="H97" s="47">
        <v>613</v>
      </c>
      <c r="I97" s="47">
        <v>577434</v>
      </c>
      <c r="J97" s="47">
        <v>24903</v>
      </c>
      <c r="K97" s="47">
        <v>4825</v>
      </c>
      <c r="L97" s="47">
        <v>0</v>
      </c>
      <c r="M97" s="46">
        <v>3.6150228677283298</v>
      </c>
      <c r="N97" s="46">
        <v>0.84459935935035602</v>
      </c>
      <c r="O97" s="46">
        <v>2.7704235083779798</v>
      </c>
      <c r="P97" s="46">
        <v>1.1722953832949501</v>
      </c>
      <c r="Q97" s="46">
        <v>1.0813399347527</v>
      </c>
      <c r="R97" s="46">
        <v>10.155330348393001</v>
      </c>
      <c r="S97" s="46">
        <v>-1.0125723678899299E-2</v>
      </c>
      <c r="T97" s="46">
        <v>53.973762414952702</v>
      </c>
      <c r="U97" s="46">
        <v>1.05197299602107</v>
      </c>
      <c r="V97" s="46">
        <v>179.66510059029</v>
      </c>
      <c r="W97" s="46">
        <v>0.461859653022415</v>
      </c>
      <c r="X97" s="46">
        <v>0.58551883062698695</v>
      </c>
      <c r="Y97" s="46">
        <v>10.6493633715904</v>
      </c>
      <c r="Z97" s="46">
        <v>14.508020668655799</v>
      </c>
      <c r="AA97" s="46">
        <v>14.508020668655799</v>
      </c>
      <c r="AB97" s="46">
        <v>15.6304075482035</v>
      </c>
    </row>
    <row r="98" spans="1:28" s="4" customFormat="1" ht="13.8" x14ac:dyDescent="0.25">
      <c r="A98" s="4" t="s">
        <v>398</v>
      </c>
      <c r="B98" s="4" t="s">
        <v>166</v>
      </c>
      <c r="C98" s="4" t="s">
        <v>49</v>
      </c>
      <c r="D98" s="45">
        <v>44012</v>
      </c>
      <c r="E98" s="47">
        <v>639935</v>
      </c>
      <c r="F98" s="47">
        <v>497793</v>
      </c>
      <c r="G98" s="47">
        <v>4537</v>
      </c>
      <c r="H98" s="47">
        <v>0</v>
      </c>
      <c r="I98" s="47">
        <v>67708</v>
      </c>
      <c r="J98" s="47">
        <v>2063</v>
      </c>
      <c r="K98" s="47">
        <v>2629</v>
      </c>
      <c r="L98" s="47">
        <v>153</v>
      </c>
      <c r="M98" s="46">
        <v>3.9832790382564101</v>
      </c>
      <c r="N98" s="46">
        <v>0.95067316285640202</v>
      </c>
      <c r="O98" s="46">
        <v>3.03260587540001</v>
      </c>
      <c r="P98" s="46">
        <v>0.56516854666466398</v>
      </c>
      <c r="Q98" s="46">
        <v>0.56465255416288396</v>
      </c>
      <c r="R98" s="46">
        <v>5.2046176306798504</v>
      </c>
      <c r="S98" s="46">
        <v>4.6487445331375998E-2</v>
      </c>
      <c r="T98" s="46">
        <v>76.326923076923094</v>
      </c>
      <c r="U98" s="46">
        <v>0.90319112933728796</v>
      </c>
      <c r="V98" s="46">
        <v>219.92244304411099</v>
      </c>
      <c r="W98" s="46">
        <v>0.32237649136240398</v>
      </c>
      <c r="X98" s="46">
        <v>0.41068620229729502</v>
      </c>
      <c r="Y98" s="46">
        <v>10.940533461444801</v>
      </c>
      <c r="Z98" s="46">
        <v>0</v>
      </c>
      <c r="AA98" s="46">
        <v>0</v>
      </c>
      <c r="AB98" s="46">
        <v>0</v>
      </c>
    </row>
    <row r="99" spans="1:28" s="4" customFormat="1" ht="13.8" x14ac:dyDescent="0.25">
      <c r="A99" s="4" t="s">
        <v>331</v>
      </c>
      <c r="B99" s="4" t="s">
        <v>176</v>
      </c>
      <c r="C99" s="4" t="s">
        <v>49</v>
      </c>
      <c r="D99" s="45">
        <v>44012</v>
      </c>
      <c r="E99" s="47">
        <v>650064</v>
      </c>
      <c r="F99" s="47">
        <v>497892</v>
      </c>
      <c r="G99" s="47">
        <v>4060</v>
      </c>
      <c r="H99" s="47">
        <v>0</v>
      </c>
      <c r="I99" s="47">
        <v>79175</v>
      </c>
      <c r="J99" s="47">
        <v>1262</v>
      </c>
      <c r="K99" s="47">
        <v>422</v>
      </c>
      <c r="L99" s="47">
        <v>0</v>
      </c>
      <c r="M99" s="46">
        <v>3.6776173695578001</v>
      </c>
      <c r="N99" s="46">
        <v>0.69603273843355695</v>
      </c>
      <c r="O99" s="46">
        <v>2.98158463112425</v>
      </c>
      <c r="P99" s="46">
        <v>0.44760894770925003</v>
      </c>
      <c r="Q99" s="46">
        <v>2.2667785511666701E-2</v>
      </c>
      <c r="R99" s="46">
        <v>0.18073669294278399</v>
      </c>
      <c r="S99" s="46">
        <v>2.8326166363621601E-3</v>
      </c>
      <c r="T99" s="46">
        <v>82.887840670859504</v>
      </c>
      <c r="U99" s="46">
        <v>0.80884227973989498</v>
      </c>
      <c r="V99" s="46">
        <v>321.71156893819301</v>
      </c>
      <c r="W99" s="46">
        <v>0.19413473134952899</v>
      </c>
      <c r="X99" s="46">
        <v>0.25141846232309101</v>
      </c>
      <c r="Y99" s="46">
        <v>11.9350009466036</v>
      </c>
      <c r="Z99" s="46">
        <v>0</v>
      </c>
      <c r="AA99" s="46">
        <v>0</v>
      </c>
      <c r="AB99" s="46">
        <v>0</v>
      </c>
    </row>
    <row r="100" spans="1:28" s="4" customFormat="1" ht="13.8" x14ac:dyDescent="0.25">
      <c r="A100" s="4" t="s">
        <v>167</v>
      </c>
      <c r="B100" s="4" t="s">
        <v>168</v>
      </c>
      <c r="C100" s="4" t="s">
        <v>49</v>
      </c>
      <c r="D100" s="45">
        <v>44012</v>
      </c>
      <c r="E100" s="47">
        <v>441904</v>
      </c>
      <c r="F100" s="47">
        <v>294608</v>
      </c>
      <c r="G100" s="47">
        <v>3318</v>
      </c>
      <c r="H100" s="47">
        <v>0</v>
      </c>
      <c r="I100" s="47">
        <v>45182</v>
      </c>
      <c r="J100" s="47">
        <v>11346</v>
      </c>
      <c r="K100" s="47">
        <v>405</v>
      </c>
      <c r="L100" s="47">
        <v>0</v>
      </c>
      <c r="M100" s="46">
        <v>3.66450231078348</v>
      </c>
      <c r="N100" s="46">
        <v>0.69349497554052597</v>
      </c>
      <c r="O100" s="46">
        <v>2.9710073352429598</v>
      </c>
      <c r="P100" s="46">
        <v>0.29906010536398497</v>
      </c>
      <c r="Q100" s="46">
        <v>0.30930715197956599</v>
      </c>
      <c r="R100" s="46">
        <v>2.7983180002557599</v>
      </c>
      <c r="S100" s="46">
        <v>1.24118956527335E-2</v>
      </c>
      <c r="T100" s="46">
        <v>85.660377358490607</v>
      </c>
      <c r="U100" s="46">
        <v>1.1136993750125901</v>
      </c>
      <c r="V100" s="46">
        <v>29.243786356425201</v>
      </c>
      <c r="W100" s="46">
        <v>2.56752597849307</v>
      </c>
      <c r="X100" s="46">
        <v>3.8083282425837299</v>
      </c>
      <c r="Y100" s="46">
        <v>10.8234104695574</v>
      </c>
      <c r="Z100" s="46">
        <v>0</v>
      </c>
      <c r="AA100" s="46">
        <v>0</v>
      </c>
      <c r="AB100" s="46">
        <v>0</v>
      </c>
    </row>
    <row r="101" spans="1:28" s="4" customFormat="1" ht="13.8" x14ac:dyDescent="0.25">
      <c r="A101" s="4" t="s">
        <v>169</v>
      </c>
      <c r="B101" s="4" t="s">
        <v>170</v>
      </c>
      <c r="C101" s="4" t="s">
        <v>49</v>
      </c>
      <c r="D101" s="45">
        <v>44012</v>
      </c>
      <c r="E101" s="47">
        <v>1831530</v>
      </c>
      <c r="F101" s="47">
        <v>1368766</v>
      </c>
      <c r="G101" s="47">
        <v>15406</v>
      </c>
      <c r="H101" s="47">
        <v>0</v>
      </c>
      <c r="I101" s="47">
        <v>171365</v>
      </c>
      <c r="J101" s="47">
        <v>8698</v>
      </c>
      <c r="K101" s="47">
        <v>7702</v>
      </c>
      <c r="L101" s="47">
        <v>1</v>
      </c>
      <c r="M101" s="46">
        <v>3.7619525738467701</v>
      </c>
      <c r="N101" s="46">
        <v>0.77243380777928705</v>
      </c>
      <c r="O101" s="46">
        <v>2.98951876606748</v>
      </c>
      <c r="P101" s="46">
        <v>0.26120621502343699</v>
      </c>
      <c r="Q101" s="46">
        <v>0.28295444820391602</v>
      </c>
      <c r="R101" s="46">
        <v>2.8158892067506698</v>
      </c>
      <c r="S101" s="46">
        <v>1.5584035091091301E-4</v>
      </c>
      <c r="T101" s="46">
        <v>77.207399902435398</v>
      </c>
      <c r="U101" s="46">
        <v>1.1130119667209</v>
      </c>
      <c r="V101" s="46">
        <v>177.121177282134</v>
      </c>
      <c r="W101" s="46">
        <v>0.47490349598423198</v>
      </c>
      <c r="X101" s="46">
        <v>0.62839011336741402</v>
      </c>
      <c r="Y101" s="46">
        <v>8.9555532928743204</v>
      </c>
      <c r="Z101" s="46">
        <v>13.1263089790964</v>
      </c>
      <c r="AA101" s="46">
        <v>13.1263089790964</v>
      </c>
      <c r="AB101" s="46">
        <v>14.3774261969238</v>
      </c>
    </row>
    <row r="102" spans="1:28" s="4" customFormat="1" ht="13.8" x14ac:dyDescent="0.25">
      <c r="A102" s="4" t="s">
        <v>399</v>
      </c>
      <c r="B102" s="4" t="s">
        <v>171</v>
      </c>
      <c r="C102" s="4" t="s">
        <v>49</v>
      </c>
      <c r="D102" s="45">
        <v>44012</v>
      </c>
      <c r="E102" s="47">
        <v>671491</v>
      </c>
      <c r="F102" s="47">
        <v>501870</v>
      </c>
      <c r="G102" s="47">
        <v>8114</v>
      </c>
      <c r="H102" s="47">
        <v>0</v>
      </c>
      <c r="I102" s="47">
        <v>64746</v>
      </c>
      <c r="J102" s="47">
        <v>3240</v>
      </c>
      <c r="K102" s="47">
        <v>2198</v>
      </c>
      <c r="L102" s="47">
        <v>0</v>
      </c>
      <c r="M102" s="46">
        <v>4.0264969476555397</v>
      </c>
      <c r="N102" s="46">
        <v>0.88289854493257502</v>
      </c>
      <c r="O102" s="46">
        <v>3.1435984027229602</v>
      </c>
      <c r="P102" s="46">
        <v>0.28188654876394797</v>
      </c>
      <c r="Q102" s="46">
        <v>0.200837771395459</v>
      </c>
      <c r="R102" s="46">
        <v>2.0004088886093099</v>
      </c>
      <c r="S102" s="46">
        <v>-7.8683003881039205E-3</v>
      </c>
      <c r="T102" s="46">
        <v>75.231742181408606</v>
      </c>
      <c r="U102" s="46">
        <v>1.5910303068331599</v>
      </c>
      <c r="V102" s="46">
        <v>250.43209876543199</v>
      </c>
      <c r="W102" s="46">
        <v>0.48250832848094799</v>
      </c>
      <c r="X102" s="46">
        <v>0.63531404906820599</v>
      </c>
      <c r="Y102" s="46">
        <v>9.8890954306815004</v>
      </c>
      <c r="Z102" s="46">
        <v>13.493573264781499</v>
      </c>
      <c r="AA102" s="46">
        <v>13.493573264781499</v>
      </c>
      <c r="AB102" s="46">
        <v>14.75</v>
      </c>
    </row>
    <row r="103" spans="1:28" s="4" customFormat="1" ht="13.8" x14ac:dyDescent="0.25">
      <c r="A103" s="4" t="s">
        <v>400</v>
      </c>
      <c r="B103" s="4" t="s">
        <v>172</v>
      </c>
      <c r="C103" s="4" t="s">
        <v>49</v>
      </c>
      <c r="D103" s="45">
        <v>44012</v>
      </c>
      <c r="E103" s="47">
        <v>122054</v>
      </c>
      <c r="F103" s="47">
        <v>86465</v>
      </c>
      <c r="G103" s="47">
        <v>644</v>
      </c>
      <c r="H103" s="47">
        <v>0</v>
      </c>
      <c r="I103" s="47">
        <v>10836</v>
      </c>
      <c r="J103" s="47">
        <v>391</v>
      </c>
      <c r="K103" s="47">
        <v>0</v>
      </c>
      <c r="L103" s="47">
        <v>0</v>
      </c>
      <c r="M103" s="46">
        <v>3.6699995595295798</v>
      </c>
      <c r="N103" s="46">
        <v>1.03070078844206</v>
      </c>
      <c r="O103" s="46">
        <v>2.6392987710875202</v>
      </c>
      <c r="P103" s="46">
        <v>0.43163736605803299</v>
      </c>
      <c r="Q103" s="46">
        <v>0.41391958854822503</v>
      </c>
      <c r="R103" s="46">
        <v>4.76574860353234</v>
      </c>
      <c r="S103" s="46">
        <v>0</v>
      </c>
      <c r="T103" s="46">
        <v>80.514705882352899</v>
      </c>
      <c r="U103" s="46">
        <v>0.73930363108289598</v>
      </c>
      <c r="V103" s="46">
        <v>164.70588235294099</v>
      </c>
      <c r="W103" s="46">
        <v>0.32035000901240401</v>
      </c>
      <c r="X103" s="46">
        <v>0.448862918871758</v>
      </c>
      <c r="Y103" s="46">
        <v>8.9405234343930093</v>
      </c>
      <c r="Z103" s="46">
        <v>0</v>
      </c>
      <c r="AA103" s="46">
        <v>0</v>
      </c>
      <c r="AB103" s="46">
        <v>0</v>
      </c>
    </row>
    <row r="104" spans="1:28" s="4" customFormat="1" ht="13.8" x14ac:dyDescent="0.25">
      <c r="A104" s="4" t="s">
        <v>401</v>
      </c>
      <c r="B104" s="4" t="s">
        <v>178</v>
      </c>
      <c r="C104" s="4" t="s">
        <v>49</v>
      </c>
      <c r="D104" s="45">
        <v>44012</v>
      </c>
      <c r="E104" s="47">
        <v>2231899</v>
      </c>
      <c r="F104" s="47">
        <v>1461628</v>
      </c>
      <c r="G104" s="47">
        <v>16734</v>
      </c>
      <c r="H104" s="47">
        <v>4973</v>
      </c>
      <c r="I104" s="47">
        <v>166919</v>
      </c>
      <c r="J104" s="47">
        <v>14868</v>
      </c>
      <c r="K104" s="47">
        <v>1278</v>
      </c>
      <c r="L104" s="47">
        <v>0</v>
      </c>
      <c r="M104" s="46">
        <v>3.1420599753721201</v>
      </c>
      <c r="N104" s="46">
        <v>0.48529198572501298</v>
      </c>
      <c r="O104" s="46">
        <v>2.6567679896471001</v>
      </c>
      <c r="P104" s="46">
        <v>0.32186151996436302</v>
      </c>
      <c r="Q104" s="46">
        <v>0.32186151996436302</v>
      </c>
      <c r="R104" s="46">
        <v>3.9588880020958102</v>
      </c>
      <c r="S104" s="46">
        <v>0.231757224044812</v>
      </c>
      <c r="T104" s="46">
        <v>74.826070503303896</v>
      </c>
      <c r="U104" s="46">
        <v>1.1319284451304901</v>
      </c>
      <c r="V104" s="46">
        <v>112.550443906376</v>
      </c>
      <c r="W104" s="46">
        <v>0.88897391862266195</v>
      </c>
      <c r="X104" s="46">
        <v>1.00570766835187</v>
      </c>
      <c r="Y104" s="46">
        <v>7.3611969950729099</v>
      </c>
      <c r="Z104" s="46">
        <v>11.124074565974</v>
      </c>
      <c r="AA104" s="46">
        <v>11.124074565974</v>
      </c>
      <c r="AB104" s="46">
        <v>12.2798880284424</v>
      </c>
    </row>
    <row r="105" spans="1:28" s="4" customFormat="1" ht="13.8" x14ac:dyDescent="0.25">
      <c r="A105" s="4" t="s">
        <v>330</v>
      </c>
      <c r="B105" s="4" t="s">
        <v>177</v>
      </c>
      <c r="C105" s="4" t="s">
        <v>49</v>
      </c>
      <c r="D105" s="45">
        <v>44012</v>
      </c>
      <c r="E105" s="47">
        <v>1424147</v>
      </c>
      <c r="F105" s="47">
        <v>1124469</v>
      </c>
      <c r="G105" s="47">
        <v>9427</v>
      </c>
      <c r="H105" s="47">
        <v>0</v>
      </c>
      <c r="I105" s="47">
        <v>146027</v>
      </c>
      <c r="J105" s="47">
        <v>3458</v>
      </c>
      <c r="K105" s="47">
        <v>3344</v>
      </c>
      <c r="L105" s="47">
        <v>0</v>
      </c>
      <c r="M105" s="46">
        <v>4.03607860509186</v>
      </c>
      <c r="N105" s="46">
        <v>1.09592454501827</v>
      </c>
      <c r="O105" s="46">
        <v>2.94015406007358</v>
      </c>
      <c r="P105" s="46">
        <v>0.70494164988949803</v>
      </c>
      <c r="Q105" s="46">
        <v>0.74248348007462694</v>
      </c>
      <c r="R105" s="46">
        <v>7.0435878290087697</v>
      </c>
      <c r="S105" s="46">
        <v>1.28263269522357E-3</v>
      </c>
      <c r="T105" s="46">
        <v>68.187186300560995</v>
      </c>
      <c r="U105" s="46">
        <v>0.83138136125358897</v>
      </c>
      <c r="V105" s="46">
        <v>272.61422787738599</v>
      </c>
      <c r="W105" s="46">
        <v>0.242812013085728</v>
      </c>
      <c r="X105" s="46">
        <v>0.30496624029011499</v>
      </c>
      <c r="Y105" s="46">
        <v>10.216720253107701</v>
      </c>
      <c r="Z105" s="46">
        <v>15.381411336813001</v>
      </c>
      <c r="AA105" s="46">
        <v>15.381411336813001</v>
      </c>
      <c r="AB105" s="46">
        <v>16.394385913684602</v>
      </c>
    </row>
    <row r="106" spans="1:28" s="4" customFormat="1" ht="13.8" x14ac:dyDescent="0.25">
      <c r="A106" s="4" t="s">
        <v>402</v>
      </c>
      <c r="B106" s="4" t="s">
        <v>176</v>
      </c>
      <c r="C106" s="4" t="s">
        <v>49</v>
      </c>
      <c r="D106" s="45">
        <v>44012</v>
      </c>
      <c r="E106" s="47">
        <v>273148</v>
      </c>
      <c r="F106" s="47">
        <v>214318</v>
      </c>
      <c r="G106" s="47">
        <v>1687</v>
      </c>
      <c r="H106" s="47">
        <v>0</v>
      </c>
      <c r="I106" s="47">
        <v>20604</v>
      </c>
      <c r="J106" s="47">
        <v>1734</v>
      </c>
      <c r="K106" s="47">
        <v>0</v>
      </c>
      <c r="L106" s="47">
        <v>0</v>
      </c>
      <c r="M106" s="46">
        <v>3.8252966742401999</v>
      </c>
      <c r="N106" s="46">
        <v>0.97532398647846297</v>
      </c>
      <c r="O106" s="46">
        <v>2.8499726877617402</v>
      </c>
      <c r="P106" s="46">
        <v>0.63833289752827704</v>
      </c>
      <c r="Q106" s="46">
        <v>0.64688068773902196</v>
      </c>
      <c r="R106" s="46">
        <v>8.3923796791443905</v>
      </c>
      <c r="S106" s="46">
        <v>9.6699173705560703E-4</v>
      </c>
      <c r="T106" s="46">
        <v>71.937221831810703</v>
      </c>
      <c r="U106" s="46">
        <v>0.78100043980463396</v>
      </c>
      <c r="V106" s="46">
        <v>97.289504036908895</v>
      </c>
      <c r="W106" s="46">
        <v>0.63482068329257402</v>
      </c>
      <c r="X106" s="46">
        <v>0.80275919538899598</v>
      </c>
      <c r="Y106" s="46">
        <v>7.5138906107360599</v>
      </c>
      <c r="Z106" s="46">
        <v>13.510446430380799</v>
      </c>
      <c r="AA106" s="46">
        <v>13.510446430380799</v>
      </c>
      <c r="AB106" s="46">
        <v>14.649995609324399</v>
      </c>
    </row>
    <row r="107" spans="1:28" s="4" customFormat="1" ht="13.8" x14ac:dyDescent="0.25">
      <c r="A107" s="4" t="s">
        <v>403</v>
      </c>
      <c r="B107" s="4" t="s">
        <v>179</v>
      </c>
      <c r="C107" s="4" t="s">
        <v>49</v>
      </c>
      <c r="D107" s="45">
        <v>44012</v>
      </c>
      <c r="E107" s="47">
        <v>549736</v>
      </c>
      <c r="F107" s="47">
        <v>463338</v>
      </c>
      <c r="G107" s="47">
        <v>6216</v>
      </c>
      <c r="H107" s="47">
        <v>0</v>
      </c>
      <c r="I107" s="47">
        <v>97698</v>
      </c>
      <c r="J107" s="47">
        <v>1539</v>
      </c>
      <c r="K107" s="47">
        <v>366</v>
      </c>
      <c r="L107" s="47">
        <v>0</v>
      </c>
      <c r="M107" s="46">
        <v>4.29214391206858</v>
      </c>
      <c r="N107" s="46">
        <v>1.2157636758819701</v>
      </c>
      <c r="O107" s="46">
        <v>3.0763802361866102</v>
      </c>
      <c r="P107" s="46">
        <v>0.62356910471141103</v>
      </c>
      <c r="Q107" s="46">
        <v>0.62356910471141103</v>
      </c>
      <c r="R107" s="46">
        <v>3.42402260626841</v>
      </c>
      <c r="S107" s="46">
        <v>-3.6625591580526702E-2</v>
      </c>
      <c r="T107" s="46">
        <v>71.010932317897101</v>
      </c>
      <c r="U107" s="46">
        <v>1.3238094021134901</v>
      </c>
      <c r="V107" s="46">
        <v>403.89863547758301</v>
      </c>
      <c r="W107" s="46">
        <v>0.279952559046524</v>
      </c>
      <c r="X107" s="46">
        <v>0.32775782977037798</v>
      </c>
      <c r="Y107" s="46">
        <v>17.7652575984274</v>
      </c>
      <c r="Z107" s="46">
        <v>21.749652207753901</v>
      </c>
      <c r="AA107" s="46">
        <v>21.749652207753901</v>
      </c>
      <c r="AB107" s="46">
        <v>23.001480633227899</v>
      </c>
    </row>
    <row r="108" spans="1:28" s="4" customFormat="1" ht="13.8" x14ac:dyDescent="0.25">
      <c r="A108" s="4" t="s">
        <v>180</v>
      </c>
      <c r="B108" s="4" t="s">
        <v>101</v>
      </c>
      <c r="C108" s="4" t="s">
        <v>49</v>
      </c>
      <c r="D108" s="45">
        <v>44012</v>
      </c>
      <c r="E108" s="47">
        <v>258893</v>
      </c>
      <c r="F108" s="47">
        <v>204887</v>
      </c>
      <c r="G108" s="47">
        <v>1680</v>
      </c>
      <c r="H108" s="47">
        <v>0</v>
      </c>
      <c r="I108" s="47">
        <v>22687</v>
      </c>
      <c r="J108" s="47">
        <v>904</v>
      </c>
      <c r="K108" s="47">
        <v>971</v>
      </c>
      <c r="L108" s="47">
        <v>0</v>
      </c>
      <c r="M108" s="46">
        <v>4.0063070649033303</v>
      </c>
      <c r="N108" s="46">
        <v>1.0030214473228001</v>
      </c>
      <c r="O108" s="46">
        <v>3.0032856175805298</v>
      </c>
      <c r="P108" s="46">
        <v>0.53590721342550296</v>
      </c>
      <c r="Q108" s="46">
        <v>0.53590721342550296</v>
      </c>
      <c r="R108" s="46">
        <v>6.0015724644011499</v>
      </c>
      <c r="S108" s="46">
        <v>1.9267327750089899E-3</v>
      </c>
      <c r="T108" s="46">
        <v>76.848072562358297</v>
      </c>
      <c r="U108" s="46">
        <v>0.81329544409319998</v>
      </c>
      <c r="V108" s="46">
        <v>185.84070796460199</v>
      </c>
      <c r="W108" s="46">
        <v>0.34917900445357702</v>
      </c>
      <c r="X108" s="46">
        <v>0.437630405631103</v>
      </c>
      <c r="Y108" s="46">
        <v>9.1953626521030891</v>
      </c>
      <c r="Z108" s="46">
        <v>16.312447309020701</v>
      </c>
      <c r="AA108" s="46">
        <v>16.312447309020701</v>
      </c>
      <c r="AB108" s="46">
        <v>17.479127573359399</v>
      </c>
    </row>
    <row r="109" spans="1:28" s="4" customFormat="1" ht="13.8" x14ac:dyDescent="0.25">
      <c r="A109" s="4" t="s">
        <v>181</v>
      </c>
      <c r="B109" s="4" t="s">
        <v>182</v>
      </c>
      <c r="C109" s="4" t="s">
        <v>49</v>
      </c>
      <c r="D109" s="45">
        <v>44012</v>
      </c>
      <c r="E109" s="47">
        <v>1358852</v>
      </c>
      <c r="F109" s="47">
        <v>638152</v>
      </c>
      <c r="G109" s="47">
        <v>4153</v>
      </c>
      <c r="H109" s="47">
        <v>0</v>
      </c>
      <c r="I109" s="47">
        <v>134111</v>
      </c>
      <c r="J109" s="47">
        <v>1841</v>
      </c>
      <c r="K109" s="47">
        <v>539</v>
      </c>
      <c r="L109" s="47">
        <v>824</v>
      </c>
      <c r="M109" s="46">
        <v>2.9335710715313601</v>
      </c>
      <c r="N109" s="46">
        <v>0.48849573607597802</v>
      </c>
      <c r="O109" s="46">
        <v>2.44507533545538</v>
      </c>
      <c r="P109" s="46">
        <v>0.29659383623247798</v>
      </c>
      <c r="Q109" s="46">
        <v>0.31250191202834099</v>
      </c>
      <c r="R109" s="46">
        <v>3.0887388783478298</v>
      </c>
      <c r="S109" s="46">
        <v>-3.15993705405388E-4</v>
      </c>
      <c r="T109" s="46">
        <v>85.564225690276103</v>
      </c>
      <c r="U109" s="46">
        <v>0.64657756050474502</v>
      </c>
      <c r="V109" s="46">
        <v>225.58392178163999</v>
      </c>
      <c r="W109" s="46">
        <v>0.135482009814167</v>
      </c>
      <c r="X109" s="46">
        <v>0.28662395590879702</v>
      </c>
      <c r="Y109" s="46">
        <v>10.320567893728899</v>
      </c>
      <c r="Z109" s="46">
        <v>23.746251249583501</v>
      </c>
      <c r="AA109" s="46">
        <v>23.746251249583501</v>
      </c>
      <c r="AB109" s="46">
        <v>24.466844385204901</v>
      </c>
    </row>
    <row r="110" spans="1:28" s="4" customFormat="1" ht="13.8" x14ac:dyDescent="0.25">
      <c r="A110" s="4" t="s">
        <v>183</v>
      </c>
      <c r="B110" s="4" t="s">
        <v>184</v>
      </c>
      <c r="C110" s="4" t="s">
        <v>49</v>
      </c>
      <c r="D110" s="45">
        <v>44012</v>
      </c>
      <c r="E110" s="47">
        <v>970027</v>
      </c>
      <c r="F110" s="47">
        <v>759676</v>
      </c>
      <c r="G110" s="47">
        <v>8172</v>
      </c>
      <c r="H110" s="47">
        <v>0</v>
      </c>
      <c r="I110" s="47">
        <v>118142</v>
      </c>
      <c r="J110" s="47">
        <v>1613</v>
      </c>
      <c r="K110" s="47">
        <v>4005</v>
      </c>
      <c r="L110" s="47">
        <v>4</v>
      </c>
      <c r="M110" s="46">
        <v>3.9232042502533702</v>
      </c>
      <c r="N110" s="46">
        <v>0.59145870831758995</v>
      </c>
      <c r="O110" s="46">
        <v>3.33174554193578</v>
      </c>
      <c r="P110" s="46">
        <v>0.753400177439843</v>
      </c>
      <c r="Q110" s="46">
        <v>0.75392057127679002</v>
      </c>
      <c r="R110" s="46">
        <v>6.0525880601951396</v>
      </c>
      <c r="S110" s="46">
        <v>-5.5125500091646195E-4</v>
      </c>
      <c r="T110" s="46">
        <v>73.470812523494999</v>
      </c>
      <c r="U110" s="46">
        <v>1.06427313739178</v>
      </c>
      <c r="V110" s="46">
        <v>506.63360198388102</v>
      </c>
      <c r="W110" s="46">
        <v>0.166284031269233</v>
      </c>
      <c r="X110" s="46">
        <v>0.210067617549307</v>
      </c>
      <c r="Y110" s="46">
        <v>11.971041916931499</v>
      </c>
      <c r="Z110" s="46">
        <v>0</v>
      </c>
      <c r="AA110" s="46">
        <v>0</v>
      </c>
      <c r="AB110" s="46">
        <v>0</v>
      </c>
    </row>
    <row r="111" spans="1:28" s="4" customFormat="1" ht="13.8" x14ac:dyDescent="0.25">
      <c r="A111" s="4" t="s">
        <v>185</v>
      </c>
      <c r="B111" s="4" t="s">
        <v>186</v>
      </c>
      <c r="C111" s="4" t="s">
        <v>49</v>
      </c>
      <c r="D111" s="45">
        <v>44012</v>
      </c>
      <c r="E111" s="47">
        <v>2432025</v>
      </c>
      <c r="F111" s="47">
        <v>1981280</v>
      </c>
      <c r="G111" s="47">
        <v>18253</v>
      </c>
      <c r="H111" s="47">
        <v>0</v>
      </c>
      <c r="I111" s="47">
        <v>216697</v>
      </c>
      <c r="J111" s="47">
        <v>10363</v>
      </c>
      <c r="K111" s="47">
        <v>5313</v>
      </c>
      <c r="L111" s="47">
        <v>0</v>
      </c>
      <c r="M111" s="46">
        <v>3.88896025228579</v>
      </c>
      <c r="N111" s="46">
        <v>1.05771696449079</v>
      </c>
      <c r="O111" s="46">
        <v>2.831243287795</v>
      </c>
      <c r="P111" s="46">
        <v>0.41300468570813398</v>
      </c>
      <c r="Q111" s="46">
        <v>0.42521676289952098</v>
      </c>
      <c r="R111" s="46">
        <v>4.4389108594728697</v>
      </c>
      <c r="S111" s="46">
        <v>4.29052095957125E-2</v>
      </c>
      <c r="T111" s="46">
        <v>68.871024527637601</v>
      </c>
      <c r="U111" s="46">
        <v>0.91286315354635295</v>
      </c>
      <c r="V111" s="46">
        <v>176.136253980508</v>
      </c>
      <c r="W111" s="46">
        <v>0.42610581716882001</v>
      </c>
      <c r="X111" s="46">
        <v>0.51827101628230199</v>
      </c>
      <c r="Y111" s="46">
        <v>8.9559294837231995</v>
      </c>
      <c r="Z111" s="46">
        <v>12.199102934557899</v>
      </c>
      <c r="AA111" s="46">
        <v>12.199102934557899</v>
      </c>
      <c r="AB111" s="46">
        <v>13.271550898534301</v>
      </c>
    </row>
    <row r="112" spans="1:28" s="4" customFormat="1" ht="13.8" x14ac:dyDescent="0.25">
      <c r="A112" s="4" t="s">
        <v>404</v>
      </c>
      <c r="B112" s="4" t="s">
        <v>188</v>
      </c>
      <c r="C112" s="4" t="s">
        <v>49</v>
      </c>
      <c r="D112" s="45">
        <v>44012</v>
      </c>
      <c r="E112" s="47">
        <v>741110</v>
      </c>
      <c r="F112" s="47">
        <v>496650</v>
      </c>
      <c r="G112" s="47">
        <v>1389</v>
      </c>
      <c r="H112" s="47">
        <v>0</v>
      </c>
      <c r="I112" s="47">
        <v>90688</v>
      </c>
      <c r="J112" s="47">
        <v>3555</v>
      </c>
      <c r="K112" s="47">
        <v>3325</v>
      </c>
      <c r="L112" s="47">
        <v>2164</v>
      </c>
      <c r="M112" s="46">
        <v>3.0770149372555702</v>
      </c>
      <c r="N112" s="46">
        <v>1.1108757493862</v>
      </c>
      <c r="O112" s="46">
        <v>1.9661391878693599</v>
      </c>
      <c r="P112" s="46">
        <v>0.261729500753063</v>
      </c>
      <c r="Q112" s="46">
        <v>0.261729500753063</v>
      </c>
      <c r="R112" s="46">
        <v>2.08797914239751</v>
      </c>
      <c r="S112" s="46">
        <v>1.19263587104161E-3</v>
      </c>
      <c r="T112" s="46">
        <v>83.653347171769596</v>
      </c>
      <c r="U112" s="46">
        <v>0.27889382156818998</v>
      </c>
      <c r="V112" s="46">
        <v>39.0717299578059</v>
      </c>
      <c r="W112" s="46">
        <v>0.47968587659051998</v>
      </c>
      <c r="X112" s="46">
        <v>0.71379952172420202</v>
      </c>
      <c r="Y112" s="46">
        <v>12.490376179477501</v>
      </c>
      <c r="Z112" s="46">
        <v>0</v>
      </c>
      <c r="AA112" s="46">
        <v>0</v>
      </c>
      <c r="AB112" s="46">
        <v>0</v>
      </c>
    </row>
    <row r="113" spans="1:28" s="4" customFormat="1" ht="13.8" x14ac:dyDescent="0.25">
      <c r="A113" s="4" t="s">
        <v>189</v>
      </c>
      <c r="B113" s="4" t="s">
        <v>188</v>
      </c>
      <c r="C113" s="4" t="s">
        <v>49</v>
      </c>
      <c r="D113" s="45">
        <v>44012</v>
      </c>
      <c r="E113" s="47">
        <v>596755</v>
      </c>
      <c r="F113" s="47">
        <v>453251</v>
      </c>
      <c r="G113" s="47">
        <v>3827</v>
      </c>
      <c r="H113" s="47">
        <v>0</v>
      </c>
      <c r="I113" s="47">
        <v>68636</v>
      </c>
      <c r="J113" s="47">
        <v>1645</v>
      </c>
      <c r="K113" s="47">
        <v>806</v>
      </c>
      <c r="L113" s="47">
        <v>0</v>
      </c>
      <c r="M113" s="46">
        <v>3.43719379809371</v>
      </c>
      <c r="N113" s="46">
        <v>0.91557012907146595</v>
      </c>
      <c r="O113" s="46">
        <v>2.5216236690222402</v>
      </c>
      <c r="P113" s="46">
        <v>0.25678141894925399</v>
      </c>
      <c r="Q113" s="46">
        <v>0.23780505590248999</v>
      </c>
      <c r="R113" s="46">
        <v>2.0383352125104199</v>
      </c>
      <c r="S113" s="46">
        <v>8.9548563305237496E-4</v>
      </c>
      <c r="T113" s="46">
        <v>81.106817554512801</v>
      </c>
      <c r="U113" s="46">
        <v>0.83727503839607198</v>
      </c>
      <c r="V113" s="46">
        <v>232.644376899696</v>
      </c>
      <c r="W113" s="46">
        <v>0.27565751439032798</v>
      </c>
      <c r="X113" s="46">
        <v>0.35989481007618002</v>
      </c>
      <c r="Y113" s="46">
        <v>12.367981309146501</v>
      </c>
      <c r="Z113" s="46">
        <v>0</v>
      </c>
      <c r="AA113" s="46">
        <v>0</v>
      </c>
      <c r="AB113" s="46">
        <v>0</v>
      </c>
    </row>
    <row r="114" spans="1:28" s="4" customFormat="1" ht="13.8" x14ac:dyDescent="0.25">
      <c r="A114" s="4" t="s">
        <v>190</v>
      </c>
      <c r="B114" s="4" t="s">
        <v>76</v>
      </c>
      <c r="C114" s="4" t="s">
        <v>49</v>
      </c>
      <c r="D114" s="45">
        <v>44012</v>
      </c>
      <c r="E114" s="47">
        <v>369287</v>
      </c>
      <c r="F114" s="47">
        <v>281106</v>
      </c>
      <c r="G114" s="47">
        <v>3094</v>
      </c>
      <c r="H114" s="47">
        <v>0</v>
      </c>
      <c r="I114" s="47">
        <v>35438</v>
      </c>
      <c r="J114" s="47">
        <v>0</v>
      </c>
      <c r="K114" s="47">
        <v>0</v>
      </c>
      <c r="L114" s="47">
        <v>0</v>
      </c>
      <c r="M114" s="46">
        <v>3.9793330625027599</v>
      </c>
      <c r="N114" s="46">
        <v>0.990752042722429</v>
      </c>
      <c r="O114" s="46">
        <v>2.9885810197803302</v>
      </c>
      <c r="P114" s="46">
        <v>0.26459817960869397</v>
      </c>
      <c r="Q114" s="46">
        <v>0.26415431375361698</v>
      </c>
      <c r="R114" s="46">
        <v>2.77383050076735</v>
      </c>
      <c r="S114" s="46">
        <v>1.99482232782467E-3</v>
      </c>
      <c r="T114" s="46">
        <v>90.162588273936606</v>
      </c>
      <c r="U114" s="46">
        <v>1.0886699507389199</v>
      </c>
      <c r="V114" s="46">
        <v>0</v>
      </c>
      <c r="W114" s="46">
        <v>0</v>
      </c>
      <c r="X114" s="46">
        <v>0</v>
      </c>
      <c r="Y114" s="46">
        <v>9.6434889100557903</v>
      </c>
      <c r="Z114" s="46">
        <v>15.9593393774799</v>
      </c>
      <c r="AA114" s="46">
        <v>15.9593393774799</v>
      </c>
      <c r="AB114" s="46">
        <v>17.210955128291701</v>
      </c>
    </row>
    <row r="115" spans="1:28" s="4" customFormat="1" ht="13.8" x14ac:dyDescent="0.25">
      <c r="A115" s="4" t="s">
        <v>405</v>
      </c>
      <c r="B115" s="4" t="s">
        <v>192</v>
      </c>
      <c r="C115" s="4" t="s">
        <v>49</v>
      </c>
      <c r="D115" s="45">
        <v>44012</v>
      </c>
      <c r="E115" s="47">
        <v>132310</v>
      </c>
      <c r="F115" s="47">
        <v>75019</v>
      </c>
      <c r="G115" s="47">
        <v>444</v>
      </c>
      <c r="H115" s="47">
        <v>0</v>
      </c>
      <c r="I115" s="47">
        <v>16797</v>
      </c>
      <c r="J115" s="47">
        <v>0</v>
      </c>
      <c r="K115" s="47">
        <v>197</v>
      </c>
      <c r="L115" s="47">
        <v>0</v>
      </c>
      <c r="M115" s="54">
        <v>3.3073164762745502</v>
      </c>
      <c r="N115" s="54">
        <v>0.428273010934072</v>
      </c>
      <c r="O115" s="54">
        <v>2.8790434653404802</v>
      </c>
      <c r="P115" s="54">
        <v>0.47976710966066599</v>
      </c>
      <c r="Q115" s="54">
        <v>0.47976710966066599</v>
      </c>
      <c r="R115" s="54">
        <v>3.53971682265419</v>
      </c>
      <c r="S115" s="54">
        <v>2.6430903011801401E-3</v>
      </c>
      <c r="T115" s="54">
        <v>83.783783783783804</v>
      </c>
      <c r="U115" s="54">
        <v>0.58836780939003197</v>
      </c>
      <c r="V115" s="46">
        <v>0</v>
      </c>
      <c r="W115" s="46">
        <v>0</v>
      </c>
      <c r="X115" s="46">
        <v>0</v>
      </c>
      <c r="Y115" s="55">
        <v>13.071188445495901</v>
      </c>
      <c r="Z115" s="55">
        <v>0</v>
      </c>
      <c r="AA115" s="55">
        <v>0</v>
      </c>
      <c r="AB115" s="55">
        <v>0</v>
      </c>
    </row>
    <row r="116" spans="1:28" s="4" customFormat="1" ht="13.8" x14ac:dyDescent="0.25">
      <c r="A116" s="4" t="s">
        <v>185</v>
      </c>
      <c r="B116" s="4" t="s">
        <v>186</v>
      </c>
      <c r="C116" s="4" t="s">
        <v>49</v>
      </c>
      <c r="D116" s="45">
        <v>43830</v>
      </c>
      <c r="E116" s="47">
        <v>2179440</v>
      </c>
      <c r="F116" s="47">
        <v>1761932</v>
      </c>
      <c r="G116" s="47">
        <v>14102</v>
      </c>
      <c r="H116" s="47">
        <v>0</v>
      </c>
      <c r="I116" s="47">
        <v>219476</v>
      </c>
      <c r="J116" s="47">
        <v>9856</v>
      </c>
      <c r="K116" s="47">
        <v>6150</v>
      </c>
      <c r="L116" s="47">
        <v>0</v>
      </c>
      <c r="M116" s="46">
        <v>4.1669681759451498</v>
      </c>
      <c r="N116" s="46">
        <v>1.22482964176029</v>
      </c>
      <c r="O116" s="46">
        <v>2.9421385341848598</v>
      </c>
      <c r="P116" s="46">
        <v>0.69405444749716305</v>
      </c>
      <c r="Q116" s="46">
        <v>6.7754199073326804</v>
      </c>
      <c r="R116" s="46">
        <v>3.6280180357701697E-2</v>
      </c>
      <c r="S116" s="46">
        <v>67.194178634286303</v>
      </c>
      <c r="T116" s="46">
        <v>0.79401633076844202</v>
      </c>
      <c r="U116" s="46">
        <v>1.5</v>
      </c>
      <c r="V116" s="46">
        <v>0.45222625995668603</v>
      </c>
      <c r="W116" s="46">
        <v>0.55494433102068996</v>
      </c>
      <c r="X116" s="46">
        <v>9.8763376866240993</v>
      </c>
      <c r="Y116" s="46">
        <v>12.4015775464415</v>
      </c>
      <c r="Z116" s="56">
        <v>13.2204291335108</v>
      </c>
      <c r="AA116" s="56">
        <v>12.4015775464415</v>
      </c>
      <c r="AB116" s="55">
        <v>0</v>
      </c>
    </row>
    <row r="117" spans="1:28" s="4" customFormat="1" ht="13.8" x14ac:dyDescent="0.25">
      <c r="A117" s="4" t="s">
        <v>187</v>
      </c>
      <c r="B117" s="4" t="s">
        <v>188</v>
      </c>
      <c r="C117" s="4" t="s">
        <v>49</v>
      </c>
      <c r="D117" s="45">
        <v>43830</v>
      </c>
      <c r="E117" s="47">
        <v>705345</v>
      </c>
      <c r="F117" s="47">
        <v>506840</v>
      </c>
      <c r="G117" s="47">
        <v>1392</v>
      </c>
      <c r="H117" s="47">
        <v>0</v>
      </c>
      <c r="I117" s="47">
        <v>89747</v>
      </c>
      <c r="J117" s="47">
        <v>3944</v>
      </c>
      <c r="K117" s="47">
        <v>7637</v>
      </c>
      <c r="L117" s="47">
        <v>2452</v>
      </c>
      <c r="M117" s="46">
        <v>3.5369730519261302</v>
      </c>
      <c r="N117" s="46">
        <v>1.1890661151445601</v>
      </c>
      <c r="O117" s="46">
        <v>2.3479069367815701</v>
      </c>
      <c r="P117" s="46">
        <v>0.63445984871723904</v>
      </c>
      <c r="Q117" s="46">
        <v>4.8413985247436599</v>
      </c>
      <c r="R117" s="46">
        <v>9.8842358299595099E-4</v>
      </c>
      <c r="S117" s="46">
        <v>64.370457792409496</v>
      </c>
      <c r="T117" s="46">
        <v>0.27389066410615598</v>
      </c>
      <c r="U117" s="46">
        <v>35.294117647058798</v>
      </c>
      <c r="V117" s="46">
        <v>0.55915899311684303</v>
      </c>
      <c r="W117" s="46">
        <v>0.77602354830077602</v>
      </c>
      <c r="X117" s="46">
        <v>12.931154967242399</v>
      </c>
      <c r="Y117" s="46">
        <v>25.979210147717399</v>
      </c>
      <c r="Z117" s="56">
        <v>26.382154653111701</v>
      </c>
      <c r="AA117" s="56">
        <v>25.979210147717399</v>
      </c>
      <c r="AB117" s="55">
        <v>0</v>
      </c>
    </row>
    <row r="118" spans="1:28" s="4" customFormat="1" ht="13.8" x14ac:dyDescent="0.25">
      <c r="A118" s="4" t="s">
        <v>189</v>
      </c>
      <c r="B118" s="4" t="s">
        <v>188</v>
      </c>
      <c r="C118" s="4" t="s">
        <v>49</v>
      </c>
      <c r="D118" s="45">
        <v>43830</v>
      </c>
      <c r="E118" s="47">
        <v>577102</v>
      </c>
      <c r="F118" s="47">
        <v>433598</v>
      </c>
      <c r="G118" s="47">
        <v>3422</v>
      </c>
      <c r="H118" s="47">
        <v>0</v>
      </c>
      <c r="I118" s="47">
        <v>67654</v>
      </c>
      <c r="J118" s="47">
        <v>1462</v>
      </c>
      <c r="K118" s="47">
        <v>2305</v>
      </c>
      <c r="L118" s="47">
        <v>0</v>
      </c>
      <c r="M118" s="46">
        <v>3.6919586796627399</v>
      </c>
      <c r="N118" s="46">
        <v>1.06533666208216</v>
      </c>
      <c r="O118" s="46">
        <v>2.6266220175805799</v>
      </c>
      <c r="P118" s="46">
        <v>0.34713640189274297</v>
      </c>
      <c r="Q118" s="46">
        <v>2.88816077279504</v>
      </c>
      <c r="R118" s="46">
        <v>-2.3419861916494102E-3</v>
      </c>
      <c r="S118" s="46">
        <v>83.173892394328007</v>
      </c>
      <c r="T118" s="46">
        <v>0.78303052491876801</v>
      </c>
      <c r="U118" s="46">
        <v>1.5</v>
      </c>
      <c r="V118" s="46">
        <v>0.25333476577797298</v>
      </c>
      <c r="W118" s="46">
        <v>0.33453846505880702</v>
      </c>
      <c r="X118" s="46">
        <v>12.8232490434353</v>
      </c>
      <c r="Y118" s="46">
        <v>19.252005333218602</v>
      </c>
      <c r="Z118" s="56">
        <v>20.1718780241285</v>
      </c>
      <c r="AA118" s="56">
        <v>19.252005333218602</v>
      </c>
      <c r="AB118" s="55">
        <v>0</v>
      </c>
    </row>
    <row r="119" spans="1:28" s="4" customFormat="1" ht="13.8" x14ac:dyDescent="0.25">
      <c r="A119" s="4" t="s">
        <v>190</v>
      </c>
      <c r="B119" s="4" t="s">
        <v>76</v>
      </c>
      <c r="C119" s="4" t="s">
        <v>49</v>
      </c>
      <c r="D119" s="45">
        <v>43830</v>
      </c>
      <c r="E119" s="47">
        <v>368768</v>
      </c>
      <c r="F119" s="47">
        <v>309174</v>
      </c>
      <c r="G119" s="47">
        <v>3097</v>
      </c>
      <c r="H119" s="47">
        <v>0</v>
      </c>
      <c r="I119" s="47">
        <v>34949</v>
      </c>
      <c r="J119" s="47">
        <v>0</v>
      </c>
      <c r="K119" s="47">
        <v>395</v>
      </c>
      <c r="L119" s="47">
        <v>0</v>
      </c>
      <c r="M119" s="46">
        <v>4.2217307739066996</v>
      </c>
      <c r="N119" s="46">
        <v>1.1546710742455799</v>
      </c>
      <c r="O119" s="46">
        <v>3.0670596996611201</v>
      </c>
      <c r="P119" s="46">
        <v>0.37169498927823902</v>
      </c>
      <c r="Q119" s="46">
        <v>3.9626115941353302</v>
      </c>
      <c r="R119" s="46">
        <v>6.4236761285274796E-4</v>
      </c>
      <c r="S119" s="46">
        <v>87.805290289867301</v>
      </c>
      <c r="T119" s="46">
        <v>0.991766766686628</v>
      </c>
      <c r="U119" s="46">
        <v>0</v>
      </c>
      <c r="V119" s="46">
        <v>0</v>
      </c>
      <c r="W119" s="46">
        <v>0</v>
      </c>
      <c r="X119" s="46">
        <v>9.5221357572587007</v>
      </c>
      <c r="Y119" s="46">
        <v>13.844179201445099</v>
      </c>
      <c r="Z119" s="56">
        <v>15.071049118372899</v>
      </c>
      <c r="AA119" s="56">
        <v>13.844179201445099</v>
      </c>
      <c r="AB119" s="55">
        <v>0</v>
      </c>
    </row>
    <row r="120" spans="1:28" s="4" customFormat="1" ht="13.8" x14ac:dyDescent="0.25">
      <c r="A120" s="4" t="s">
        <v>191</v>
      </c>
      <c r="B120" s="4" t="s">
        <v>192</v>
      </c>
      <c r="C120" s="4" t="s">
        <v>49</v>
      </c>
      <c r="D120" s="45">
        <v>43830</v>
      </c>
      <c r="E120" s="47">
        <v>116548</v>
      </c>
      <c r="F120" s="47">
        <v>74681</v>
      </c>
      <c r="G120" s="47">
        <v>445</v>
      </c>
      <c r="H120" s="47">
        <v>0</v>
      </c>
      <c r="I120" s="47">
        <v>16501</v>
      </c>
      <c r="J120" s="47">
        <v>1</v>
      </c>
      <c r="K120" s="47">
        <v>144</v>
      </c>
      <c r="L120" s="47">
        <v>1</v>
      </c>
      <c r="M120" s="46">
        <v>3.2439666173531001</v>
      </c>
      <c r="N120" s="46">
        <v>0.42349433646907397</v>
      </c>
      <c r="O120" s="46">
        <v>2.8204722808840299</v>
      </c>
      <c r="P120" s="46">
        <v>0.37928759894459102</v>
      </c>
      <c r="Q120" s="46">
        <v>2.6821992806550199</v>
      </c>
      <c r="R120" s="46">
        <v>2.6684385098372002E-3</v>
      </c>
      <c r="S120" s="46">
        <v>84.089534180278307</v>
      </c>
      <c r="T120" s="46">
        <v>0.59233820514868396</v>
      </c>
      <c r="U120" s="46">
        <v>1.5</v>
      </c>
      <c r="V120" s="46">
        <v>8.5801558156296104E-4</v>
      </c>
      <c r="W120" s="46">
        <v>1.33109709022176E-3</v>
      </c>
      <c r="X120" s="46">
        <v>14.097273837899699</v>
      </c>
      <c r="Y120" s="46">
        <v>30.827432884338702</v>
      </c>
      <c r="Z120" s="56">
        <v>31.703626207334601</v>
      </c>
      <c r="AA120" s="56">
        <v>30.827432884338702</v>
      </c>
      <c r="AB120" s="55">
        <v>0</v>
      </c>
    </row>
    <row r="121" spans="1:28" s="4" customFormat="1" ht="13.8" x14ac:dyDescent="0.25">
      <c r="D121" s="45"/>
      <c r="E121" s="47"/>
      <c r="F121" s="47"/>
      <c r="G121" s="47"/>
      <c r="H121" s="47"/>
      <c r="I121" s="47"/>
      <c r="J121" s="47"/>
      <c r="K121" s="47"/>
      <c r="L121" s="47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</row>
    <row r="122" spans="1:28" s="4" customFormat="1" ht="13.8" x14ac:dyDescent="0.25">
      <c r="D122" s="45"/>
      <c r="E122" s="47"/>
      <c r="F122" s="47"/>
      <c r="G122" s="47"/>
      <c r="H122" s="47"/>
      <c r="I122" s="47"/>
      <c r="J122" s="47"/>
      <c r="K122" s="47"/>
      <c r="L122" s="47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</row>
    <row r="123" spans="1:28" s="4" customFormat="1" ht="13.8" x14ac:dyDescent="0.25">
      <c r="D123" s="45"/>
      <c r="E123" s="47"/>
      <c r="F123" s="47"/>
      <c r="G123" s="47"/>
      <c r="H123" s="47"/>
      <c r="I123" s="47"/>
      <c r="J123" s="47"/>
      <c r="K123" s="47"/>
      <c r="L123" s="47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</row>
    <row r="124" spans="1:28" s="4" customFormat="1" ht="13.8" x14ac:dyDescent="0.25">
      <c r="D124" s="45"/>
      <c r="E124" s="47"/>
      <c r="F124" s="47"/>
      <c r="G124" s="47"/>
      <c r="H124" s="47"/>
      <c r="I124" s="47"/>
      <c r="J124" s="47"/>
      <c r="K124" s="47"/>
      <c r="L124" s="47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</row>
    <row r="125" spans="1:28" s="4" customFormat="1" ht="13.8" x14ac:dyDescent="0.25">
      <c r="D125" s="45"/>
      <c r="E125" s="47"/>
      <c r="F125" s="47"/>
      <c r="G125" s="47"/>
      <c r="H125" s="47"/>
      <c r="I125" s="47"/>
      <c r="J125" s="47"/>
      <c r="K125" s="47"/>
      <c r="L125" s="47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</row>
    <row r="126" spans="1:28" x14ac:dyDescent="0.3">
      <c r="E126" s="48"/>
      <c r="F126" s="48"/>
      <c r="G126" s="48"/>
      <c r="H126" s="48"/>
      <c r="I126" s="48"/>
      <c r="J126" s="48"/>
      <c r="K126" s="48"/>
      <c r="L126" s="48"/>
    </row>
    <row r="127" spans="1:28" x14ac:dyDescent="0.3">
      <c r="E127" s="48"/>
      <c r="F127" s="48"/>
      <c r="G127" s="48"/>
      <c r="H127" s="48"/>
      <c r="I127" s="48"/>
      <c r="J127" s="48"/>
      <c r="K127" s="48"/>
      <c r="L127" s="48"/>
    </row>
    <row r="128" spans="1:28" x14ac:dyDescent="0.3">
      <c r="E128" s="48"/>
      <c r="F128" s="48"/>
      <c r="G128" s="48"/>
      <c r="H128" s="48"/>
      <c r="I128" s="48"/>
      <c r="J128" s="48"/>
      <c r="K128" s="48"/>
      <c r="L128" s="48"/>
    </row>
    <row r="129" spans="5:12" x14ac:dyDescent="0.3">
      <c r="E129" s="48"/>
      <c r="F129" s="48"/>
      <c r="G129" s="48"/>
      <c r="H129" s="48"/>
      <c r="I129" s="48"/>
      <c r="J129" s="48"/>
      <c r="K129" s="48"/>
      <c r="L129" s="48"/>
    </row>
    <row r="130" spans="5:12" x14ac:dyDescent="0.3">
      <c r="E130" s="48"/>
      <c r="F130" s="48"/>
      <c r="G130" s="48"/>
      <c r="H130" s="48"/>
      <c r="I130" s="48"/>
      <c r="J130" s="48"/>
      <c r="K130" s="48"/>
      <c r="L130" s="48"/>
    </row>
    <row r="131" spans="5:12" x14ac:dyDescent="0.3">
      <c r="E131" s="48"/>
      <c r="F131" s="48"/>
      <c r="G131" s="48"/>
      <c r="H131" s="48"/>
      <c r="I131" s="48"/>
      <c r="J131" s="48"/>
      <c r="K131" s="48"/>
      <c r="L131" s="48"/>
    </row>
    <row r="132" spans="5:12" x14ac:dyDescent="0.3">
      <c r="E132" s="48"/>
      <c r="F132" s="48"/>
      <c r="G132" s="48"/>
      <c r="H132" s="48"/>
      <c r="I132" s="48"/>
      <c r="J132" s="48"/>
      <c r="K132" s="48"/>
      <c r="L132" s="48"/>
    </row>
    <row r="133" spans="5:12" x14ac:dyDescent="0.3">
      <c r="E133" s="48"/>
      <c r="F133" s="48"/>
      <c r="G133" s="48"/>
      <c r="H133" s="48"/>
      <c r="I133" s="48"/>
      <c r="J133" s="48"/>
      <c r="K133" s="48"/>
      <c r="L133" s="48"/>
    </row>
    <row r="134" spans="5:12" x14ac:dyDescent="0.3">
      <c r="E134" s="48"/>
      <c r="F134" s="48"/>
      <c r="G134" s="48"/>
      <c r="H134" s="48"/>
      <c r="I134" s="48"/>
      <c r="J134" s="48"/>
      <c r="K134" s="48"/>
      <c r="L134" s="48"/>
    </row>
    <row r="135" spans="5:12" x14ac:dyDescent="0.3">
      <c r="E135" s="48"/>
      <c r="F135" s="48"/>
      <c r="G135" s="48"/>
      <c r="H135" s="48"/>
      <c r="I135" s="48"/>
      <c r="J135" s="48"/>
      <c r="K135" s="48"/>
      <c r="L135" s="48"/>
    </row>
    <row r="136" spans="5:12" x14ac:dyDescent="0.3">
      <c r="E136" s="48"/>
      <c r="F136" s="48"/>
      <c r="G136" s="48"/>
      <c r="H136" s="48"/>
      <c r="I136" s="48"/>
      <c r="J136" s="48"/>
      <c r="K136" s="48"/>
      <c r="L136" s="48"/>
    </row>
    <row r="137" spans="5:12" x14ac:dyDescent="0.3">
      <c r="E137" s="48"/>
      <c r="F137" s="48"/>
      <c r="G137" s="48"/>
      <c r="H137" s="48"/>
      <c r="I137" s="48"/>
      <c r="J137" s="48"/>
      <c r="K137" s="48"/>
      <c r="L137" s="48"/>
    </row>
    <row r="138" spans="5:12" x14ac:dyDescent="0.3">
      <c r="E138" s="48"/>
      <c r="F138" s="48"/>
      <c r="G138" s="48"/>
      <c r="H138" s="48"/>
      <c r="I138" s="48"/>
      <c r="J138" s="48"/>
      <c r="K138" s="48"/>
      <c r="L138" s="48"/>
    </row>
    <row r="139" spans="5:12" x14ac:dyDescent="0.3">
      <c r="E139" s="48"/>
      <c r="F139" s="48"/>
      <c r="G139" s="48"/>
      <c r="H139" s="48"/>
      <c r="I139" s="48"/>
      <c r="J139" s="48"/>
      <c r="K139" s="48"/>
      <c r="L139" s="48"/>
    </row>
    <row r="140" spans="5:12" x14ac:dyDescent="0.3">
      <c r="E140" s="48"/>
      <c r="F140" s="48"/>
      <c r="G140" s="48"/>
      <c r="H140" s="48"/>
      <c r="I140" s="48"/>
      <c r="J140" s="48"/>
      <c r="K140" s="48"/>
      <c r="L140" s="48"/>
    </row>
    <row r="141" spans="5:12" x14ac:dyDescent="0.3">
      <c r="E141" s="48"/>
      <c r="F141" s="48"/>
      <c r="G141" s="48"/>
      <c r="H141" s="48"/>
      <c r="I141" s="48"/>
      <c r="J141" s="48"/>
      <c r="K141" s="48"/>
      <c r="L141" s="48"/>
    </row>
    <row r="142" spans="5:12" x14ac:dyDescent="0.3">
      <c r="E142" s="48"/>
      <c r="F142" s="48"/>
      <c r="G142" s="48"/>
      <c r="H142" s="48"/>
      <c r="I142" s="48"/>
      <c r="J142" s="48"/>
      <c r="K142" s="48"/>
      <c r="L142" s="48"/>
    </row>
    <row r="143" spans="5:12" x14ac:dyDescent="0.3">
      <c r="E143" s="48"/>
      <c r="F143" s="48"/>
      <c r="G143" s="48"/>
      <c r="H143" s="48"/>
      <c r="I143" s="48"/>
      <c r="J143" s="48"/>
      <c r="K143" s="48"/>
      <c r="L143" s="48"/>
    </row>
    <row r="144" spans="5:12" x14ac:dyDescent="0.3">
      <c r="E144" s="48"/>
      <c r="F144" s="48"/>
      <c r="G144" s="48"/>
      <c r="H144" s="48"/>
      <c r="I144" s="48"/>
      <c r="J144" s="48"/>
      <c r="K144" s="48"/>
      <c r="L144" s="48"/>
    </row>
    <row r="145" spans="5:12" x14ac:dyDescent="0.3">
      <c r="E145" s="48"/>
      <c r="F145" s="48"/>
      <c r="G145" s="48"/>
      <c r="H145" s="48"/>
      <c r="I145" s="48"/>
      <c r="J145" s="48"/>
      <c r="K145" s="48"/>
      <c r="L145" s="48"/>
    </row>
    <row r="146" spans="5:12" x14ac:dyDescent="0.3">
      <c r="E146" s="48"/>
      <c r="F146" s="48"/>
      <c r="G146" s="48"/>
      <c r="H146" s="48"/>
      <c r="I146" s="48"/>
      <c r="J146" s="48"/>
      <c r="K146" s="48"/>
      <c r="L146" s="48"/>
    </row>
    <row r="147" spans="5:12" x14ac:dyDescent="0.3">
      <c r="E147" s="48"/>
      <c r="F147" s="48"/>
      <c r="G147" s="48"/>
      <c r="H147" s="48"/>
      <c r="I147" s="48"/>
      <c r="J147" s="48"/>
      <c r="K147" s="48"/>
      <c r="L147" s="48"/>
    </row>
    <row r="148" spans="5:12" x14ac:dyDescent="0.3">
      <c r="E148" s="48"/>
      <c r="F148" s="48"/>
      <c r="G148" s="48"/>
      <c r="H148" s="48"/>
      <c r="I148" s="48"/>
      <c r="J148" s="48"/>
      <c r="K148" s="48"/>
      <c r="L148" s="48"/>
    </row>
    <row r="149" spans="5:12" x14ac:dyDescent="0.3">
      <c r="E149" s="48"/>
      <c r="F149" s="48"/>
      <c r="G149" s="48"/>
      <c r="H149" s="48"/>
      <c r="I149" s="48"/>
      <c r="J149" s="48"/>
      <c r="K149" s="48"/>
      <c r="L149" s="48"/>
    </row>
    <row r="150" spans="5:12" x14ac:dyDescent="0.3">
      <c r="E150" s="48"/>
      <c r="F150" s="48"/>
      <c r="G150" s="48"/>
      <c r="H150" s="48"/>
      <c r="I150" s="48"/>
      <c r="J150" s="48"/>
      <c r="K150" s="48"/>
      <c r="L150" s="48"/>
    </row>
    <row r="151" spans="5:12" x14ac:dyDescent="0.3">
      <c r="E151" s="48"/>
      <c r="F151" s="48"/>
      <c r="G151" s="48"/>
      <c r="H151" s="48"/>
      <c r="I151" s="48"/>
      <c r="J151" s="48"/>
      <c r="K151" s="48"/>
      <c r="L151" s="48"/>
    </row>
    <row r="152" spans="5:12" x14ac:dyDescent="0.3">
      <c r="E152" s="48"/>
      <c r="F152" s="48"/>
      <c r="G152" s="48"/>
      <c r="H152" s="48"/>
      <c r="I152" s="48"/>
      <c r="J152" s="48"/>
      <c r="K152" s="48"/>
      <c r="L152" s="48"/>
    </row>
    <row r="153" spans="5:12" x14ac:dyDescent="0.3">
      <c r="E153" s="48"/>
      <c r="F153" s="48"/>
      <c r="G153" s="48"/>
      <c r="H153" s="48"/>
      <c r="I153" s="48"/>
      <c r="J153" s="48"/>
      <c r="K153" s="48"/>
      <c r="L153" s="48"/>
    </row>
    <row r="154" spans="5:12" x14ac:dyDescent="0.3">
      <c r="E154" s="48"/>
      <c r="F154" s="48"/>
      <c r="G154" s="48"/>
      <c r="H154" s="48"/>
      <c r="I154" s="48"/>
      <c r="J154" s="48"/>
      <c r="K154" s="48"/>
      <c r="L154" s="48"/>
    </row>
    <row r="155" spans="5:12" x14ac:dyDescent="0.3">
      <c r="E155" s="48"/>
      <c r="F155" s="48"/>
      <c r="G155" s="48"/>
      <c r="H155" s="48"/>
      <c r="I155" s="48"/>
      <c r="J155" s="48"/>
      <c r="K155" s="48"/>
      <c r="L155" s="48"/>
    </row>
    <row r="156" spans="5:12" x14ac:dyDescent="0.3">
      <c r="E156" s="48"/>
      <c r="F156" s="48"/>
      <c r="G156" s="48"/>
      <c r="H156" s="48"/>
      <c r="I156" s="48"/>
      <c r="J156" s="48"/>
      <c r="K156" s="48"/>
      <c r="L156" s="48"/>
    </row>
    <row r="157" spans="5:12" x14ac:dyDescent="0.3">
      <c r="E157" s="48"/>
      <c r="F157" s="48"/>
      <c r="G157" s="48"/>
      <c r="H157" s="48"/>
      <c r="I157" s="48"/>
      <c r="J157" s="48"/>
      <c r="K157" s="48"/>
      <c r="L157" s="48"/>
    </row>
    <row r="158" spans="5:12" x14ac:dyDescent="0.3">
      <c r="E158" s="48"/>
      <c r="F158" s="48"/>
      <c r="G158" s="48"/>
      <c r="H158" s="48"/>
      <c r="I158" s="48"/>
      <c r="J158" s="48"/>
      <c r="K158" s="48"/>
      <c r="L158" s="48"/>
    </row>
    <row r="159" spans="5:12" x14ac:dyDescent="0.3">
      <c r="E159" s="48"/>
      <c r="F159" s="48"/>
      <c r="G159" s="48"/>
      <c r="H159" s="48"/>
      <c r="I159" s="48"/>
      <c r="J159" s="48"/>
      <c r="K159" s="48"/>
      <c r="L159" s="48"/>
    </row>
    <row r="160" spans="5:12" x14ac:dyDescent="0.3">
      <c r="E160" s="48"/>
      <c r="F160" s="48"/>
      <c r="G160" s="48"/>
      <c r="H160" s="48"/>
      <c r="I160" s="48"/>
      <c r="J160" s="48"/>
      <c r="K160" s="48"/>
      <c r="L160" s="48"/>
    </row>
    <row r="161" spans="5:12" x14ac:dyDescent="0.3">
      <c r="E161" s="48"/>
      <c r="F161" s="48"/>
      <c r="G161" s="48"/>
      <c r="H161" s="48"/>
      <c r="I161" s="48"/>
      <c r="J161" s="48"/>
      <c r="K161" s="48"/>
      <c r="L161" s="48"/>
    </row>
    <row r="162" spans="5:12" x14ac:dyDescent="0.3">
      <c r="E162" s="48"/>
      <c r="F162" s="48"/>
      <c r="G162" s="48"/>
      <c r="H162" s="48"/>
      <c r="I162" s="48"/>
      <c r="J162" s="48"/>
      <c r="K162" s="48"/>
      <c r="L162" s="48"/>
    </row>
    <row r="163" spans="5:12" x14ac:dyDescent="0.3">
      <c r="E163" s="48"/>
      <c r="F163" s="48"/>
      <c r="G163" s="48"/>
      <c r="H163" s="48"/>
      <c r="I163" s="48"/>
      <c r="J163" s="48"/>
      <c r="K163" s="48"/>
      <c r="L163" s="48"/>
    </row>
    <row r="164" spans="5:12" x14ac:dyDescent="0.3">
      <c r="E164" s="48"/>
      <c r="F164" s="48"/>
      <c r="G164" s="48"/>
      <c r="H164" s="48"/>
      <c r="I164" s="48"/>
      <c r="J164" s="48"/>
      <c r="K164" s="48"/>
      <c r="L164" s="48"/>
    </row>
    <row r="165" spans="5:12" x14ac:dyDescent="0.3">
      <c r="E165" s="48"/>
      <c r="F165" s="48"/>
      <c r="G165" s="48"/>
      <c r="H165" s="48"/>
      <c r="I165" s="48"/>
      <c r="J165" s="48"/>
      <c r="K165" s="48"/>
      <c r="L165" s="48"/>
    </row>
    <row r="166" spans="5:12" x14ac:dyDescent="0.3">
      <c r="E166" s="48"/>
      <c r="F166" s="48"/>
      <c r="G166" s="48"/>
      <c r="H166" s="48"/>
      <c r="I166" s="48"/>
      <c r="J166" s="48"/>
      <c r="K166" s="48"/>
      <c r="L166" s="48"/>
    </row>
    <row r="167" spans="5:12" x14ac:dyDescent="0.3">
      <c r="E167" s="48"/>
      <c r="F167" s="48"/>
      <c r="G167" s="48"/>
      <c r="H167" s="48"/>
      <c r="I167" s="48"/>
      <c r="J167" s="48"/>
      <c r="K167" s="48"/>
      <c r="L167" s="48"/>
    </row>
    <row r="168" spans="5:12" x14ac:dyDescent="0.3">
      <c r="E168" s="48"/>
      <c r="F168" s="48"/>
      <c r="G168" s="48"/>
      <c r="H168" s="48"/>
      <c r="I168" s="48"/>
      <c r="J168" s="48"/>
      <c r="K168" s="48"/>
      <c r="L168" s="48"/>
    </row>
    <row r="169" spans="5:12" x14ac:dyDescent="0.3">
      <c r="E169" s="48"/>
      <c r="F169" s="48"/>
      <c r="G169" s="48"/>
      <c r="H169" s="48"/>
      <c r="I169" s="48"/>
      <c r="J169" s="48"/>
      <c r="K169" s="48"/>
      <c r="L169" s="48"/>
    </row>
    <row r="170" spans="5:12" x14ac:dyDescent="0.3">
      <c r="E170" s="48"/>
      <c r="F170" s="48"/>
      <c r="G170" s="48"/>
      <c r="H170" s="48"/>
      <c r="I170" s="48"/>
      <c r="J170" s="48"/>
      <c r="K170" s="48"/>
      <c r="L170" s="48"/>
    </row>
    <row r="171" spans="5:12" x14ac:dyDescent="0.3">
      <c r="E171" s="48"/>
      <c r="F171" s="48"/>
      <c r="G171" s="48"/>
      <c r="H171" s="48"/>
      <c r="I171" s="48"/>
      <c r="J171" s="48"/>
      <c r="K171" s="48"/>
      <c r="L171" s="48"/>
    </row>
    <row r="172" spans="5:12" x14ac:dyDescent="0.3">
      <c r="E172" s="48"/>
      <c r="F172" s="48"/>
      <c r="G172" s="48"/>
      <c r="H172" s="48"/>
      <c r="I172" s="48"/>
      <c r="J172" s="48"/>
      <c r="K172" s="48"/>
      <c r="L172" s="48"/>
    </row>
    <row r="173" spans="5:12" x14ac:dyDescent="0.3">
      <c r="E173" s="48"/>
      <c r="F173" s="48"/>
      <c r="G173" s="48"/>
      <c r="H173" s="48"/>
      <c r="I173" s="48"/>
      <c r="J173" s="48"/>
      <c r="K173" s="48"/>
      <c r="L173" s="48"/>
    </row>
    <row r="174" spans="5:12" x14ac:dyDescent="0.3">
      <c r="E174" s="48"/>
      <c r="F174" s="48"/>
      <c r="G174" s="48"/>
      <c r="H174" s="48"/>
      <c r="I174" s="48"/>
      <c r="J174" s="48"/>
      <c r="K174" s="48"/>
      <c r="L174" s="48"/>
    </row>
    <row r="175" spans="5:12" x14ac:dyDescent="0.3">
      <c r="E175" s="48"/>
      <c r="F175" s="48"/>
      <c r="G175" s="48"/>
      <c r="H175" s="48"/>
      <c r="I175" s="48"/>
      <c r="J175" s="48"/>
      <c r="K175" s="48"/>
      <c r="L175" s="48"/>
    </row>
    <row r="176" spans="5:12" x14ac:dyDescent="0.3">
      <c r="E176" s="48"/>
      <c r="F176" s="48"/>
      <c r="G176" s="48"/>
      <c r="H176" s="48"/>
      <c r="I176" s="48"/>
      <c r="J176" s="48"/>
      <c r="K176" s="48"/>
      <c r="L176" s="48"/>
    </row>
    <row r="177" spans="5:12" x14ac:dyDescent="0.3">
      <c r="E177" s="48"/>
      <c r="F177" s="48"/>
      <c r="G177" s="48"/>
      <c r="H177" s="48"/>
      <c r="I177" s="48"/>
      <c r="J177" s="48"/>
      <c r="K177" s="48"/>
      <c r="L177" s="48"/>
    </row>
    <row r="178" spans="5:12" x14ac:dyDescent="0.3">
      <c r="E178" s="48"/>
      <c r="F178" s="48"/>
      <c r="G178" s="48"/>
      <c r="H178" s="48"/>
      <c r="I178" s="48"/>
      <c r="J178" s="48"/>
      <c r="K178" s="48"/>
      <c r="L178" s="48"/>
    </row>
    <row r="179" spans="5:12" x14ac:dyDescent="0.3">
      <c r="E179" s="48"/>
      <c r="F179" s="48"/>
      <c r="G179" s="48"/>
      <c r="H179" s="48"/>
      <c r="I179" s="48"/>
      <c r="J179" s="48"/>
      <c r="K179" s="48"/>
      <c r="L179" s="48"/>
    </row>
    <row r="180" spans="5:12" x14ac:dyDescent="0.3">
      <c r="E180" s="48"/>
      <c r="F180" s="48"/>
      <c r="G180" s="48"/>
      <c r="H180" s="48"/>
      <c r="I180" s="48"/>
      <c r="J180" s="48"/>
      <c r="K180" s="48"/>
      <c r="L180" s="48"/>
    </row>
    <row r="181" spans="5:12" x14ac:dyDescent="0.3">
      <c r="E181" s="48"/>
      <c r="F181" s="48"/>
      <c r="G181" s="48"/>
      <c r="H181" s="48"/>
      <c r="I181" s="48"/>
      <c r="J181" s="48"/>
      <c r="K181" s="48"/>
      <c r="L181" s="48"/>
    </row>
    <row r="182" spans="5:12" x14ac:dyDescent="0.3">
      <c r="E182" s="48"/>
      <c r="F182" s="48"/>
      <c r="G182" s="48"/>
      <c r="H182" s="48"/>
      <c r="I182" s="48"/>
      <c r="J182" s="48"/>
      <c r="K182" s="48"/>
      <c r="L182" s="48"/>
    </row>
    <row r="183" spans="5:12" x14ac:dyDescent="0.3">
      <c r="E183" s="48"/>
      <c r="F183" s="48"/>
      <c r="G183" s="48"/>
      <c r="H183" s="48"/>
      <c r="I183" s="48"/>
      <c r="J183" s="48"/>
      <c r="K183" s="48"/>
      <c r="L183" s="48"/>
    </row>
    <row r="184" spans="5:12" x14ac:dyDescent="0.3">
      <c r="E184" s="48"/>
      <c r="F184" s="48"/>
      <c r="G184" s="48"/>
      <c r="H184" s="48"/>
      <c r="I184" s="48"/>
      <c r="J184" s="48"/>
      <c r="K184" s="48"/>
      <c r="L184" s="48"/>
    </row>
    <row r="185" spans="5:12" x14ac:dyDescent="0.3">
      <c r="E185" s="48"/>
      <c r="F185" s="48"/>
      <c r="G185" s="48"/>
      <c r="H185" s="48"/>
      <c r="I185" s="48"/>
      <c r="J185" s="48"/>
      <c r="K185" s="48"/>
      <c r="L185" s="48"/>
    </row>
    <row r="186" spans="5:12" x14ac:dyDescent="0.3">
      <c r="E186" s="48"/>
      <c r="F186" s="48"/>
      <c r="G186" s="48"/>
      <c r="H186" s="48"/>
      <c r="I186" s="48"/>
      <c r="J186" s="48"/>
      <c r="K186" s="48"/>
      <c r="L186" s="48"/>
    </row>
    <row r="187" spans="5:12" x14ac:dyDescent="0.3">
      <c r="E187" s="48"/>
      <c r="F187" s="48"/>
      <c r="G187" s="48"/>
      <c r="H187" s="48"/>
      <c r="I187" s="48"/>
      <c r="J187" s="48"/>
      <c r="K187" s="48"/>
      <c r="L187" s="48"/>
    </row>
    <row r="188" spans="5:12" x14ac:dyDescent="0.3">
      <c r="E188" s="48"/>
      <c r="F188" s="48"/>
      <c r="G188" s="48"/>
      <c r="H188" s="48"/>
      <c r="I188" s="48"/>
      <c r="J188" s="48"/>
      <c r="K188" s="48"/>
      <c r="L188" s="48"/>
    </row>
    <row r="189" spans="5:12" x14ac:dyDescent="0.3">
      <c r="E189" s="48"/>
      <c r="F189" s="48"/>
      <c r="G189" s="48"/>
      <c r="H189" s="48"/>
      <c r="I189" s="48"/>
      <c r="J189" s="48"/>
      <c r="K189" s="48"/>
      <c r="L189" s="48"/>
    </row>
    <row r="190" spans="5:12" x14ac:dyDescent="0.3">
      <c r="E190" s="48"/>
      <c r="F190" s="48"/>
      <c r="G190" s="48"/>
      <c r="H190" s="48"/>
      <c r="I190" s="48"/>
      <c r="J190" s="48"/>
      <c r="K190" s="48"/>
      <c r="L190" s="48"/>
    </row>
    <row r="191" spans="5:12" x14ac:dyDescent="0.3">
      <c r="E191" s="48"/>
      <c r="F191" s="48"/>
      <c r="G191" s="48"/>
      <c r="H191" s="48"/>
      <c r="I191" s="48"/>
      <c r="J191" s="48"/>
      <c r="K191" s="48"/>
      <c r="L191" s="48"/>
    </row>
    <row r="192" spans="5:12" x14ac:dyDescent="0.3">
      <c r="E192" s="48"/>
      <c r="F192" s="48"/>
      <c r="G192" s="48"/>
      <c r="H192" s="48"/>
      <c r="I192" s="48"/>
      <c r="J192" s="48"/>
      <c r="K192" s="48"/>
      <c r="L192" s="48"/>
    </row>
    <row r="193" spans="5:12" x14ac:dyDescent="0.3">
      <c r="E193" s="48"/>
      <c r="F193" s="48"/>
      <c r="G193" s="48"/>
      <c r="H193" s="48"/>
      <c r="I193" s="48"/>
      <c r="J193" s="48"/>
      <c r="K193" s="48"/>
      <c r="L193" s="48"/>
    </row>
    <row r="194" spans="5:12" x14ac:dyDescent="0.3">
      <c r="E194" s="48"/>
      <c r="F194" s="48"/>
      <c r="G194" s="48"/>
      <c r="H194" s="48"/>
      <c r="I194" s="48"/>
      <c r="J194" s="48"/>
      <c r="K194" s="48"/>
      <c r="L194" s="48"/>
    </row>
    <row r="195" spans="5:12" x14ac:dyDescent="0.3">
      <c r="E195" s="48"/>
      <c r="F195" s="48"/>
      <c r="G195" s="48"/>
      <c r="H195" s="48"/>
      <c r="I195" s="48"/>
      <c r="J195" s="48"/>
      <c r="K195" s="48"/>
      <c r="L195" s="48"/>
    </row>
    <row r="196" spans="5:12" x14ac:dyDescent="0.3">
      <c r="E196" s="48"/>
      <c r="F196" s="48"/>
      <c r="G196" s="48"/>
      <c r="H196" s="48"/>
      <c r="I196" s="48"/>
      <c r="J196" s="48"/>
      <c r="K196" s="48"/>
      <c r="L196" s="48"/>
    </row>
    <row r="197" spans="5:12" x14ac:dyDescent="0.3">
      <c r="E197" s="48"/>
      <c r="F197" s="48"/>
      <c r="G197" s="48"/>
      <c r="H197" s="48"/>
      <c r="I197" s="48"/>
      <c r="J197" s="48"/>
      <c r="K197" s="48"/>
      <c r="L197" s="48"/>
    </row>
    <row r="198" spans="5:12" x14ac:dyDescent="0.3">
      <c r="E198" s="48"/>
      <c r="F198" s="48"/>
      <c r="G198" s="48"/>
      <c r="H198" s="48"/>
      <c r="I198" s="48"/>
      <c r="J198" s="48"/>
      <c r="K198" s="48"/>
      <c r="L198" s="48"/>
    </row>
    <row r="199" spans="5:12" x14ac:dyDescent="0.3">
      <c r="E199" s="48"/>
      <c r="F199" s="48"/>
      <c r="G199" s="48"/>
      <c r="H199" s="48"/>
      <c r="I199" s="48"/>
      <c r="J199" s="48"/>
      <c r="K199" s="48"/>
      <c r="L199" s="48"/>
    </row>
    <row r="200" spans="5:12" x14ac:dyDescent="0.3">
      <c r="E200" s="48"/>
      <c r="F200" s="48"/>
      <c r="G200" s="48"/>
      <c r="H200" s="48"/>
      <c r="I200" s="48"/>
      <c r="J200" s="48"/>
      <c r="K200" s="48"/>
      <c r="L200" s="48"/>
    </row>
    <row r="201" spans="5:12" x14ac:dyDescent="0.3">
      <c r="E201" s="48"/>
      <c r="F201" s="48"/>
      <c r="G201" s="48"/>
      <c r="H201" s="48"/>
      <c r="I201" s="48"/>
      <c r="J201" s="48"/>
      <c r="K201" s="48"/>
      <c r="L201" s="48"/>
    </row>
    <row r="202" spans="5:12" x14ac:dyDescent="0.3">
      <c r="E202" s="48"/>
      <c r="F202" s="48"/>
      <c r="G202" s="48"/>
      <c r="H202" s="48"/>
      <c r="I202" s="48"/>
      <c r="J202" s="48"/>
      <c r="K202" s="48"/>
      <c r="L202" s="48"/>
    </row>
    <row r="203" spans="5:12" x14ac:dyDescent="0.3">
      <c r="E203" s="48"/>
      <c r="F203" s="48"/>
      <c r="G203" s="48"/>
      <c r="H203" s="48"/>
      <c r="I203" s="48"/>
      <c r="J203" s="48"/>
      <c r="K203" s="48"/>
      <c r="L203" s="48"/>
    </row>
    <row r="204" spans="5:12" x14ac:dyDescent="0.3">
      <c r="E204" s="48"/>
      <c r="F204" s="48"/>
      <c r="G204" s="48"/>
      <c r="H204" s="48"/>
      <c r="I204" s="48"/>
      <c r="J204" s="48"/>
      <c r="K204" s="48"/>
      <c r="L204" s="48"/>
    </row>
    <row r="205" spans="5:12" x14ac:dyDescent="0.3">
      <c r="E205" s="48"/>
      <c r="F205" s="48"/>
      <c r="G205" s="48"/>
      <c r="H205" s="48"/>
      <c r="I205" s="48"/>
      <c r="J205" s="48"/>
      <c r="K205" s="48"/>
      <c r="L205" s="48"/>
    </row>
    <row r="206" spans="5:12" x14ac:dyDescent="0.3">
      <c r="E206" s="48"/>
      <c r="F206" s="48"/>
      <c r="G206" s="48"/>
      <c r="H206" s="48"/>
      <c r="I206" s="48"/>
      <c r="J206" s="48"/>
      <c r="K206" s="48"/>
      <c r="L206" s="48"/>
    </row>
    <row r="207" spans="5:12" x14ac:dyDescent="0.3">
      <c r="E207" s="48"/>
      <c r="F207" s="48"/>
      <c r="G207" s="48"/>
      <c r="H207" s="48"/>
      <c r="I207" s="48"/>
      <c r="J207" s="48"/>
      <c r="K207" s="48"/>
      <c r="L207" s="48"/>
    </row>
    <row r="208" spans="5:12" x14ac:dyDescent="0.3">
      <c r="E208" s="48"/>
      <c r="F208" s="48"/>
      <c r="G208" s="48"/>
      <c r="H208" s="48"/>
      <c r="I208" s="48"/>
      <c r="J208" s="48"/>
      <c r="K208" s="48"/>
      <c r="L208" s="48"/>
    </row>
    <row r="209" spans="5:12" x14ac:dyDescent="0.3">
      <c r="E209" s="48"/>
      <c r="F209" s="48"/>
      <c r="G209" s="48"/>
      <c r="H209" s="48"/>
      <c r="I209" s="48"/>
      <c r="J209" s="48"/>
      <c r="K209" s="48"/>
      <c r="L209" s="48"/>
    </row>
    <row r="210" spans="5:12" x14ac:dyDescent="0.3">
      <c r="E210" s="48"/>
      <c r="F210" s="48"/>
      <c r="G210" s="48"/>
      <c r="H210" s="48"/>
      <c r="I210" s="48"/>
      <c r="J210" s="48"/>
      <c r="K210" s="48"/>
      <c r="L210" s="48"/>
    </row>
    <row r="211" spans="5:12" x14ac:dyDescent="0.3">
      <c r="E211" s="48"/>
      <c r="F211" s="48"/>
      <c r="G211" s="48"/>
      <c r="H211" s="48"/>
      <c r="I211" s="48"/>
      <c r="J211" s="48"/>
      <c r="K211" s="48"/>
      <c r="L211" s="48"/>
    </row>
    <row r="212" spans="5:12" x14ac:dyDescent="0.3">
      <c r="E212" s="48"/>
      <c r="F212" s="48"/>
      <c r="G212" s="48"/>
      <c r="H212" s="48"/>
      <c r="I212" s="48"/>
      <c r="J212" s="48"/>
      <c r="K212" s="48"/>
      <c r="L212" s="48"/>
    </row>
    <row r="213" spans="5:12" x14ac:dyDescent="0.3">
      <c r="E213" s="48"/>
      <c r="F213" s="48"/>
      <c r="G213" s="48"/>
      <c r="H213" s="48"/>
      <c r="I213" s="48"/>
      <c r="J213" s="48"/>
      <c r="K213" s="48"/>
      <c r="L213" s="48"/>
    </row>
    <row r="214" spans="5:12" x14ac:dyDescent="0.3">
      <c r="E214" s="48"/>
      <c r="F214" s="48"/>
      <c r="G214" s="48"/>
      <c r="H214" s="48"/>
      <c r="I214" s="48"/>
      <c r="J214" s="48"/>
      <c r="K214" s="48"/>
      <c r="L214" s="48"/>
    </row>
    <row r="215" spans="5:12" x14ac:dyDescent="0.3">
      <c r="E215" s="48"/>
      <c r="F215" s="48"/>
      <c r="G215" s="48"/>
      <c r="H215" s="48"/>
      <c r="I215" s="48"/>
      <c r="J215" s="48"/>
      <c r="K215" s="48"/>
      <c r="L215" s="48"/>
    </row>
    <row r="216" spans="5:12" x14ac:dyDescent="0.3">
      <c r="E216" s="48"/>
      <c r="F216" s="48"/>
      <c r="G216" s="48"/>
      <c r="H216" s="48"/>
      <c r="I216" s="48"/>
      <c r="J216" s="48"/>
      <c r="K216" s="48"/>
      <c r="L216" s="48"/>
    </row>
    <row r="217" spans="5:12" x14ac:dyDescent="0.3">
      <c r="E217" s="48"/>
      <c r="F217" s="48"/>
      <c r="G217" s="48"/>
      <c r="H217" s="48"/>
      <c r="I217" s="48"/>
      <c r="J217" s="48"/>
      <c r="K217" s="48"/>
      <c r="L217" s="48"/>
    </row>
    <row r="218" spans="5:12" x14ac:dyDescent="0.3">
      <c r="E218" s="48"/>
      <c r="F218" s="48"/>
      <c r="G218" s="48"/>
      <c r="H218" s="48"/>
      <c r="I218" s="48"/>
      <c r="J218" s="48"/>
      <c r="K218" s="48"/>
      <c r="L218" s="48"/>
    </row>
    <row r="219" spans="5:12" x14ac:dyDescent="0.3">
      <c r="E219" s="48"/>
      <c r="F219" s="48"/>
      <c r="G219" s="48"/>
      <c r="H219" s="48"/>
      <c r="I219" s="48"/>
      <c r="J219" s="48"/>
      <c r="K219" s="48"/>
      <c r="L219" s="48"/>
    </row>
    <row r="220" spans="5:12" x14ac:dyDescent="0.3">
      <c r="E220" s="48"/>
      <c r="F220" s="48"/>
      <c r="G220" s="48"/>
      <c r="H220" s="48"/>
      <c r="I220" s="48"/>
      <c r="J220" s="48"/>
      <c r="K220" s="48"/>
      <c r="L220" s="48"/>
    </row>
    <row r="221" spans="5:12" x14ac:dyDescent="0.3">
      <c r="E221" s="48"/>
      <c r="F221" s="48"/>
      <c r="G221" s="48"/>
      <c r="H221" s="48"/>
      <c r="I221" s="48"/>
      <c r="J221" s="48"/>
      <c r="K221" s="48"/>
      <c r="L221" s="48"/>
    </row>
    <row r="222" spans="5:12" x14ac:dyDescent="0.3">
      <c r="E222" s="48"/>
      <c r="F222" s="48"/>
      <c r="G222" s="48"/>
      <c r="H222" s="48"/>
      <c r="I222" s="48"/>
      <c r="J222" s="48"/>
      <c r="K222" s="48"/>
      <c r="L222" s="48"/>
    </row>
    <row r="223" spans="5:12" x14ac:dyDescent="0.3">
      <c r="E223" s="48"/>
      <c r="F223" s="48"/>
      <c r="G223" s="48"/>
      <c r="H223" s="48"/>
      <c r="I223" s="48"/>
      <c r="J223" s="48"/>
      <c r="K223" s="48"/>
      <c r="L223" s="48"/>
    </row>
    <row r="224" spans="5:12" x14ac:dyDescent="0.3">
      <c r="E224" s="48"/>
      <c r="F224" s="48"/>
      <c r="G224" s="48"/>
      <c r="H224" s="48"/>
      <c r="I224" s="48"/>
      <c r="J224" s="48"/>
      <c r="K224" s="48"/>
      <c r="L224" s="48"/>
    </row>
    <row r="225" spans="5:12" x14ac:dyDescent="0.3">
      <c r="E225" s="48"/>
      <c r="F225" s="48"/>
      <c r="G225" s="48"/>
      <c r="H225" s="48"/>
      <c r="I225" s="48"/>
      <c r="J225" s="48"/>
      <c r="K225" s="48"/>
      <c r="L225" s="48"/>
    </row>
  </sheetData>
  <sortState xmlns:xlrd2="http://schemas.microsoft.com/office/spreadsheetml/2017/richdata2" ref="A10:AB125">
    <sortCondition ref="A10:A1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1869B"/>
  </sheetPr>
  <dimension ref="A1:AB224"/>
  <sheetViews>
    <sheetView workbookViewId="0">
      <pane xSplit="1" ySplit="5" topLeftCell="P6" activePane="bottomRight" state="frozen"/>
      <selection activeCell="P5" sqref="P5"/>
      <selection pane="topRight" activeCell="P5" sqref="P5"/>
      <selection pane="bottomLeft" activeCell="P5" sqref="P5"/>
      <selection pane="bottomRight" activeCell="A10" sqref="A10:AB16"/>
    </sheetView>
  </sheetViews>
  <sheetFormatPr defaultRowHeight="14.4" x14ac:dyDescent="0.3"/>
  <cols>
    <col min="1" max="1" width="41.33203125" customWidth="1"/>
    <col min="2" max="2" width="16.33203125" customWidth="1"/>
    <col min="4" max="4" width="14" customWidth="1"/>
    <col min="5" max="6" width="12.88671875" bestFit="1" customWidth="1"/>
    <col min="7" max="7" width="13.109375" bestFit="1" customWidth="1"/>
    <col min="8" max="8" width="8" bestFit="1" customWidth="1"/>
    <col min="9" max="9" width="11.44140625" bestFit="1" customWidth="1"/>
    <col min="10" max="11" width="10.44140625" bestFit="1" customWidth="1"/>
    <col min="12" max="12" width="13.109375" customWidth="1"/>
    <col min="13" max="13" width="11.44140625" customWidth="1"/>
    <col min="14" max="14" width="12.109375" customWidth="1"/>
    <col min="15" max="15" width="11.44140625" customWidth="1"/>
    <col min="16" max="16" width="11.109375" customWidth="1"/>
    <col min="17" max="17" width="11.6640625" customWidth="1"/>
    <col min="18" max="18" width="12.109375" customWidth="1"/>
    <col min="19" max="19" width="11.33203125" customWidth="1"/>
    <col min="20" max="20" width="10.88671875" customWidth="1"/>
    <col min="21" max="21" width="11.33203125" customWidth="1"/>
    <col min="22" max="22" width="11.44140625" customWidth="1"/>
    <col min="23" max="24" width="12" customWidth="1"/>
    <col min="25" max="25" width="11.88671875" customWidth="1"/>
    <col min="26" max="26" width="12.44140625" customWidth="1"/>
  </cols>
  <sheetData>
    <row r="1" spans="1:28" s="4" customFormat="1" ht="18" x14ac:dyDescent="0.35">
      <c r="A1" s="1" t="s">
        <v>332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6" x14ac:dyDescent="0.3">
      <c r="A2" s="5" t="s">
        <v>288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ht="13.8" x14ac:dyDescent="0.25">
      <c r="A3" s="8" t="str">
        <f>CT!A3</f>
        <v>As of and for the 6-Month Period Ending June 30, 2020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55.2" x14ac:dyDescent="0.25">
      <c r="A4" s="29" t="s">
        <v>289</v>
      </c>
      <c r="B4" s="29" t="s">
        <v>290</v>
      </c>
      <c r="C4" s="29" t="s">
        <v>291</v>
      </c>
      <c r="D4" s="29" t="s">
        <v>292</v>
      </c>
      <c r="E4" s="29" t="s">
        <v>293</v>
      </c>
      <c r="F4" s="29" t="s">
        <v>294</v>
      </c>
      <c r="G4" s="29" t="s">
        <v>295</v>
      </c>
      <c r="H4" s="29" t="s">
        <v>296</v>
      </c>
      <c r="I4" s="29" t="s">
        <v>297</v>
      </c>
      <c r="J4" s="29" t="s">
        <v>298</v>
      </c>
      <c r="K4" s="29" t="s">
        <v>299</v>
      </c>
      <c r="L4" s="29" t="s">
        <v>300</v>
      </c>
      <c r="M4" s="29" t="s">
        <v>301</v>
      </c>
      <c r="N4" s="29" t="s">
        <v>302</v>
      </c>
      <c r="O4" s="29" t="s">
        <v>303</v>
      </c>
      <c r="P4" s="29" t="s">
        <v>406</v>
      </c>
      <c r="Q4" s="29" t="s">
        <v>304</v>
      </c>
      <c r="R4" s="29" t="s">
        <v>305</v>
      </c>
      <c r="S4" s="29" t="s">
        <v>306</v>
      </c>
      <c r="T4" s="29" t="s">
        <v>307</v>
      </c>
      <c r="U4" s="29" t="s">
        <v>308</v>
      </c>
      <c r="V4" s="29" t="s">
        <v>309</v>
      </c>
      <c r="W4" s="29" t="s">
        <v>310</v>
      </c>
      <c r="X4" s="29" t="s">
        <v>311</v>
      </c>
      <c r="Y4" s="29" t="s">
        <v>312</v>
      </c>
      <c r="Z4" s="29" t="s">
        <v>313</v>
      </c>
      <c r="AA4" s="29" t="s">
        <v>314</v>
      </c>
      <c r="AB4" s="29" t="s">
        <v>315</v>
      </c>
    </row>
    <row r="5" spans="1:28" s="4" customFormat="1" ht="13.8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ht="13.8" x14ac:dyDescent="0.25">
      <c r="A6" s="13" t="s">
        <v>316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5">
        <f>CT!M6</f>
        <v>4.3899999999999997</v>
      </c>
      <c r="N6" s="25">
        <f>CT!N6</f>
        <v>0.74</v>
      </c>
      <c r="O6" s="25">
        <f>CT!O6</f>
        <v>3.65</v>
      </c>
      <c r="P6" s="25">
        <f>CT!P6</f>
        <v>1.1499999999999999</v>
      </c>
      <c r="Q6" s="25">
        <f>CT!Q6</f>
        <v>1.19</v>
      </c>
      <c r="R6" s="25">
        <f>CT!R6</f>
        <v>10.15</v>
      </c>
      <c r="S6" s="25">
        <f>CT!S6</f>
        <v>0.12</v>
      </c>
      <c r="T6" s="25">
        <f>CT!T6</f>
        <v>65.37</v>
      </c>
      <c r="U6" s="25">
        <f>CT!U6</f>
        <v>1.25</v>
      </c>
      <c r="V6" s="25">
        <f>CT!V6</f>
        <v>147.47999999999999</v>
      </c>
      <c r="W6" s="25">
        <f>CT!W6</f>
        <v>0.69</v>
      </c>
      <c r="X6" s="25">
        <f>CT!X6</f>
        <v>0.85</v>
      </c>
      <c r="Y6" s="25">
        <f>CT!Y6</f>
        <v>10.99</v>
      </c>
      <c r="Z6" s="25">
        <f>CT!Z6</f>
        <v>15.57</v>
      </c>
      <c r="AA6" s="25">
        <f>CT!AA6</f>
        <v>16.68</v>
      </c>
      <c r="AB6" s="25">
        <f>CT!AB6</f>
        <v>15.55</v>
      </c>
    </row>
    <row r="7" spans="1:28" s="27" customFormat="1" ht="13.8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8" s="27" customFormat="1" ht="13.8" x14ac:dyDescent="0.25">
      <c r="A8" s="28" t="s">
        <v>333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1">
        <f>AVERAGE(M10:M16)</f>
        <v>4.8289087699131388</v>
      </c>
      <c r="N8" s="21">
        <f t="shared" ref="N8:AA8" si="0">AVERAGE(N10:N16)</f>
        <v>1.1285905590737679</v>
      </c>
      <c r="O8" s="21">
        <f t="shared" si="0"/>
        <v>3.7003182108393702</v>
      </c>
      <c r="P8" s="21">
        <f t="shared" si="0"/>
        <v>0.67606295287682505</v>
      </c>
      <c r="Q8" s="21">
        <f t="shared" si="0"/>
        <v>0.40569043764968793</v>
      </c>
      <c r="R8" s="21">
        <f t="shared" si="0"/>
        <v>3.7473991970307132</v>
      </c>
      <c r="S8" s="21">
        <f t="shared" si="0"/>
        <v>0.67909714101461183</v>
      </c>
      <c r="T8" s="21">
        <f t="shared" si="0"/>
        <v>69.139105827896842</v>
      </c>
      <c r="U8" s="21">
        <f t="shared" si="0"/>
        <v>1.2847828551984606</v>
      </c>
      <c r="V8" s="21">
        <f t="shared" si="0"/>
        <v>214.08983795649738</v>
      </c>
      <c r="W8" s="21">
        <f t="shared" si="0"/>
        <v>1.0008763946994568</v>
      </c>
      <c r="X8" s="21">
        <f t="shared" si="0"/>
        <v>1.1654290765116617</v>
      </c>
      <c r="Y8" s="21">
        <f t="shared" si="0"/>
        <v>12.476821414869535</v>
      </c>
      <c r="Z8" s="21">
        <f t="shared" si="0"/>
        <v>6.7210062160562147</v>
      </c>
      <c r="AA8" s="21">
        <f t="shared" si="0"/>
        <v>6.7210062160562147</v>
      </c>
      <c r="AB8" s="21">
        <f>AVERAGE(AB10:AB16)</f>
        <v>7.3617769387291281</v>
      </c>
    </row>
    <row r="10" spans="1:28" s="4" customFormat="1" ht="13.8" x14ac:dyDescent="0.25">
      <c r="A10" s="4" t="s">
        <v>193</v>
      </c>
      <c r="B10" s="4" t="s">
        <v>194</v>
      </c>
      <c r="C10" s="4" t="s">
        <v>195</v>
      </c>
      <c r="D10" s="45">
        <v>44012</v>
      </c>
      <c r="E10" s="47">
        <v>3147283</v>
      </c>
      <c r="F10" s="47">
        <v>2332915</v>
      </c>
      <c r="G10" s="47">
        <v>32036</v>
      </c>
      <c r="H10" s="47">
        <v>0</v>
      </c>
      <c r="I10" s="47">
        <v>338601</v>
      </c>
      <c r="J10" s="47">
        <v>13595</v>
      </c>
      <c r="K10" s="47">
        <v>11465</v>
      </c>
      <c r="L10" s="47">
        <v>474</v>
      </c>
      <c r="M10" s="46">
        <v>3.7433544365065501</v>
      </c>
      <c r="N10" s="46">
        <v>0.78968461404425805</v>
      </c>
      <c r="O10" s="46">
        <v>2.9536698224622899</v>
      </c>
      <c r="P10" s="46">
        <v>0.20984565502247601</v>
      </c>
      <c r="Q10" s="46">
        <v>0.211880100956721</v>
      </c>
      <c r="R10" s="46">
        <v>1.7816181591137801</v>
      </c>
      <c r="S10" s="46">
        <v>1.38815113849641E-2</v>
      </c>
      <c r="T10" s="46">
        <v>63.045098770033498</v>
      </c>
      <c r="U10" s="46">
        <v>1.35461580387923</v>
      </c>
      <c r="V10" s="46">
        <v>235.64545788893</v>
      </c>
      <c r="W10" s="46">
        <v>0.43195988412862801</v>
      </c>
      <c r="X10" s="46">
        <v>0.57485334791291698</v>
      </c>
      <c r="Y10" s="46">
        <v>7.9775198369382299</v>
      </c>
      <c r="Z10" s="46">
        <v>10.8665664916383</v>
      </c>
      <c r="AA10" s="46">
        <v>10.8665664916383</v>
      </c>
      <c r="AB10" s="46">
        <v>12.1225371580184</v>
      </c>
    </row>
    <row r="11" spans="1:28" s="4" customFormat="1" ht="13.8" x14ac:dyDescent="0.25">
      <c r="A11" s="4" t="s">
        <v>371</v>
      </c>
      <c r="B11" s="4" t="s">
        <v>196</v>
      </c>
      <c r="C11" s="4" t="s">
        <v>195</v>
      </c>
      <c r="D11" s="45">
        <v>44012</v>
      </c>
      <c r="E11" s="47">
        <v>1977616</v>
      </c>
      <c r="F11" s="47">
        <v>1540421</v>
      </c>
      <c r="G11" s="47">
        <v>16781</v>
      </c>
      <c r="H11" s="47">
        <v>0</v>
      </c>
      <c r="I11" s="47">
        <v>209194</v>
      </c>
      <c r="J11" s="47">
        <v>14756</v>
      </c>
      <c r="K11" s="47">
        <v>13087</v>
      </c>
      <c r="L11" s="47">
        <v>255</v>
      </c>
      <c r="M11" s="46">
        <v>4.27025559254204</v>
      </c>
      <c r="N11" s="46">
        <v>0.85773039096294001</v>
      </c>
      <c r="O11" s="46">
        <v>3.4125252015791001</v>
      </c>
      <c r="P11" s="46">
        <v>0.783471868012525</v>
      </c>
      <c r="Q11" s="46">
        <v>0.78492748470952101</v>
      </c>
      <c r="R11" s="46">
        <v>7.1735878835505398</v>
      </c>
      <c r="S11" s="46">
        <v>0.239387125384567</v>
      </c>
      <c r="T11" s="46">
        <v>64.849788451083697</v>
      </c>
      <c r="U11" s="46">
        <v>1.07763796861294</v>
      </c>
      <c r="V11" s="46">
        <v>113.72323122797501</v>
      </c>
      <c r="W11" s="46">
        <v>0.74615092110905201</v>
      </c>
      <c r="X11" s="46">
        <v>0.947597036222661</v>
      </c>
      <c r="Y11" s="46">
        <v>10.2235099120026</v>
      </c>
      <c r="Z11" s="46">
        <v>13.162512401843401</v>
      </c>
      <c r="AA11" s="46">
        <v>13.162512401843401</v>
      </c>
      <c r="AB11" s="46">
        <v>14.298978392856499</v>
      </c>
    </row>
    <row r="12" spans="1:28" s="4" customFormat="1" ht="13.8" x14ac:dyDescent="0.25">
      <c r="A12" s="4" t="s">
        <v>197</v>
      </c>
      <c r="B12" s="4" t="s">
        <v>198</v>
      </c>
      <c r="C12" s="4" t="s">
        <v>195</v>
      </c>
      <c r="D12" s="45">
        <v>44012</v>
      </c>
      <c r="E12" s="47">
        <v>1873340</v>
      </c>
      <c r="F12" s="47">
        <v>1278805</v>
      </c>
      <c r="G12" s="47">
        <v>9464</v>
      </c>
      <c r="H12" s="47">
        <v>404</v>
      </c>
      <c r="I12" s="47">
        <v>301255</v>
      </c>
      <c r="J12" s="47">
        <v>12995</v>
      </c>
      <c r="K12" s="47">
        <v>714</v>
      </c>
      <c r="L12" s="47">
        <v>0</v>
      </c>
      <c r="M12" s="46">
        <v>3.47392066692086</v>
      </c>
      <c r="N12" s="46">
        <v>0.70374419720004999</v>
      </c>
      <c r="O12" s="46">
        <v>2.77017646972081</v>
      </c>
      <c r="P12" s="46">
        <v>0.64894741152260105</v>
      </c>
      <c r="Q12" s="46">
        <v>-1.2471502576986</v>
      </c>
      <c r="R12" s="46">
        <v>-6.3243348240300596</v>
      </c>
      <c r="S12" s="46">
        <v>-8.1102315640074697E-4</v>
      </c>
      <c r="T12" s="46">
        <v>72.483015559938593</v>
      </c>
      <c r="U12" s="46">
        <v>0.73462918070682404</v>
      </c>
      <c r="V12" s="46">
        <v>72.828010773374402</v>
      </c>
      <c r="W12" s="46">
        <v>0.71524656495884398</v>
      </c>
      <c r="X12" s="46">
        <v>1.00871789975541</v>
      </c>
      <c r="Y12" s="46">
        <v>14.919783322832</v>
      </c>
      <c r="Z12" s="46">
        <v>0</v>
      </c>
      <c r="AA12" s="46">
        <v>0</v>
      </c>
      <c r="AB12" s="46">
        <v>0</v>
      </c>
    </row>
    <row r="13" spans="1:28" s="4" customFormat="1" ht="13.8" x14ac:dyDescent="0.25">
      <c r="A13" s="4" t="s">
        <v>199</v>
      </c>
      <c r="B13" s="4" t="s">
        <v>200</v>
      </c>
      <c r="C13" s="4" t="s">
        <v>195</v>
      </c>
      <c r="D13" s="45">
        <v>44012</v>
      </c>
      <c r="E13" s="47">
        <v>144213</v>
      </c>
      <c r="F13" s="47">
        <v>126405</v>
      </c>
      <c r="G13" s="47">
        <v>1299</v>
      </c>
      <c r="H13" s="47">
        <v>311</v>
      </c>
      <c r="I13" s="47">
        <v>12538</v>
      </c>
      <c r="J13" s="47">
        <v>0</v>
      </c>
      <c r="K13" s="47">
        <v>1475</v>
      </c>
      <c r="L13" s="47">
        <v>0</v>
      </c>
      <c r="M13" s="46">
        <v>4.4359432430796897</v>
      </c>
      <c r="N13" s="46">
        <v>0.88718864861593805</v>
      </c>
      <c r="O13" s="46">
        <v>3.54875459446375</v>
      </c>
      <c r="P13" s="46">
        <v>-4.70466824500698E-2</v>
      </c>
      <c r="Q13" s="46">
        <v>-4.70466824500698E-2</v>
      </c>
      <c r="R13" s="46">
        <v>-0.49365677583735901</v>
      </c>
      <c r="S13" s="46">
        <v>-2.9645130351381999E-2</v>
      </c>
      <c r="T13" s="46">
        <v>92.542520715220206</v>
      </c>
      <c r="U13" s="46">
        <v>1.0171960157865101</v>
      </c>
      <c r="V13" s="46"/>
      <c r="W13" s="46">
        <v>0.21565323514523699</v>
      </c>
      <c r="X13" s="46">
        <v>0</v>
      </c>
      <c r="Y13" s="46">
        <v>9.1413677226642207</v>
      </c>
      <c r="Z13" s="46">
        <v>0</v>
      </c>
      <c r="AA13" s="46">
        <v>0</v>
      </c>
      <c r="AB13" s="46">
        <v>0</v>
      </c>
    </row>
    <row r="14" spans="1:28" s="4" customFormat="1" ht="13.8" x14ac:dyDescent="0.25">
      <c r="A14" s="4" t="s">
        <v>201</v>
      </c>
      <c r="B14" s="4" t="s">
        <v>202</v>
      </c>
      <c r="C14" s="4" t="s">
        <v>195</v>
      </c>
      <c r="D14" s="45">
        <v>44012</v>
      </c>
      <c r="E14" s="47">
        <v>349443</v>
      </c>
      <c r="F14" s="47">
        <v>306984</v>
      </c>
      <c r="G14" s="47">
        <v>5795</v>
      </c>
      <c r="H14" s="47">
        <v>319</v>
      </c>
      <c r="I14" s="47">
        <v>32678</v>
      </c>
      <c r="J14" s="47">
        <v>3939</v>
      </c>
      <c r="K14" s="47">
        <v>1607</v>
      </c>
      <c r="L14" s="47">
        <v>0</v>
      </c>
      <c r="M14" s="46">
        <v>6.37084479111713</v>
      </c>
      <c r="N14" s="46">
        <v>2.0199067627535499</v>
      </c>
      <c r="O14" s="46">
        <v>4.3509380283635801</v>
      </c>
      <c r="P14" s="46">
        <v>0.62317664727511302</v>
      </c>
      <c r="Q14" s="46">
        <v>0.62317664727511302</v>
      </c>
      <c r="R14" s="46">
        <v>6.6958627440877896</v>
      </c>
      <c r="S14" s="46">
        <v>0.67572586459266404</v>
      </c>
      <c r="T14" s="46">
        <v>70.545524027897201</v>
      </c>
      <c r="U14" s="46">
        <v>1.85274586848861</v>
      </c>
      <c r="V14" s="46">
        <v>147.11855800964699</v>
      </c>
      <c r="W14" s="46">
        <v>1.2185106011567</v>
      </c>
      <c r="X14" s="46">
        <v>1.25935564727811</v>
      </c>
      <c r="Y14" s="46">
        <v>9.4334663034781201</v>
      </c>
      <c r="Z14" s="46">
        <v>11.3341523853154</v>
      </c>
      <c r="AA14" s="46">
        <v>11.3341523853154</v>
      </c>
      <c r="AB14" s="46">
        <v>12.595353615281599</v>
      </c>
    </row>
    <row r="15" spans="1:28" s="4" customFormat="1" ht="13.8" x14ac:dyDescent="0.25">
      <c r="A15" s="4" t="s">
        <v>382</v>
      </c>
      <c r="B15" s="4" t="s">
        <v>366</v>
      </c>
      <c r="C15" s="4" t="s">
        <v>195</v>
      </c>
      <c r="D15" s="45">
        <v>44012</v>
      </c>
      <c r="E15" s="47">
        <v>67220</v>
      </c>
      <c r="F15" s="47">
        <v>43862</v>
      </c>
      <c r="G15" s="47">
        <v>9808</v>
      </c>
      <c r="H15" s="47">
        <v>144</v>
      </c>
      <c r="I15" s="47">
        <v>19524</v>
      </c>
      <c r="J15" s="47">
        <v>2145</v>
      </c>
      <c r="K15" s="47">
        <v>0</v>
      </c>
      <c r="L15" s="47">
        <v>0</v>
      </c>
      <c r="M15" s="46">
        <v>7.8361345692104001</v>
      </c>
      <c r="N15" s="46">
        <v>1.4538221897441299</v>
      </c>
      <c r="O15" s="46">
        <v>6.3823123794662697</v>
      </c>
      <c r="P15" s="46">
        <v>1.3183659437078701</v>
      </c>
      <c r="Q15" s="46">
        <v>1.3183659437078701</v>
      </c>
      <c r="R15" s="46">
        <v>4.5677392625328004</v>
      </c>
      <c r="S15" s="46">
        <v>3.8100694693117498</v>
      </c>
      <c r="T15" s="46">
        <v>67.675635276532105</v>
      </c>
      <c r="U15" s="46">
        <v>2</v>
      </c>
      <c r="V15" s="46">
        <v>457.24941724941698</v>
      </c>
      <c r="W15" s="46">
        <v>3.4052365367450199</v>
      </c>
      <c r="X15" s="46">
        <v>3.9966461710452799</v>
      </c>
      <c r="Y15" s="46">
        <v>27.401725209587202</v>
      </c>
      <c r="Z15" s="46">
        <v>0</v>
      </c>
      <c r="AA15" s="46">
        <v>0</v>
      </c>
      <c r="AB15" s="46">
        <v>0</v>
      </c>
    </row>
    <row r="16" spans="1:28" s="4" customFormat="1" ht="13.8" x14ac:dyDescent="0.25">
      <c r="A16" s="4" t="s">
        <v>412</v>
      </c>
      <c r="B16" s="4" t="s">
        <v>203</v>
      </c>
      <c r="C16" s="4" t="s">
        <v>195</v>
      </c>
      <c r="D16" s="45">
        <v>44012</v>
      </c>
      <c r="E16" s="47">
        <v>5876134</v>
      </c>
      <c r="F16" s="47">
        <v>4290423</v>
      </c>
      <c r="G16" s="47">
        <v>41441</v>
      </c>
      <c r="H16" s="47">
        <v>0</v>
      </c>
      <c r="I16" s="47">
        <v>531562</v>
      </c>
      <c r="J16" s="47">
        <v>16064</v>
      </c>
      <c r="K16" s="47">
        <v>4122</v>
      </c>
      <c r="L16" s="47">
        <v>0</v>
      </c>
      <c r="M16" s="46">
        <v>3.6719080900152998</v>
      </c>
      <c r="N16" s="46">
        <v>1.18805711019551</v>
      </c>
      <c r="O16" s="46">
        <v>2.4838509798197901</v>
      </c>
      <c r="P16" s="46">
        <v>1.1956798270472599</v>
      </c>
      <c r="Q16" s="46">
        <v>1.1956798270472599</v>
      </c>
      <c r="R16" s="46">
        <v>12.8309779297975</v>
      </c>
      <c r="S16" s="46">
        <v>4.5072169936120302E-2</v>
      </c>
      <c r="T16" s="46">
        <v>52.832157994572597</v>
      </c>
      <c r="U16" s="46">
        <v>0.95665514891510905</v>
      </c>
      <c r="V16" s="46">
        <v>257.974352589641</v>
      </c>
      <c r="W16" s="46">
        <v>0.27337701965271699</v>
      </c>
      <c r="X16" s="46">
        <v>0.370833433367253</v>
      </c>
      <c r="Y16" s="46">
        <v>8.2403775965843806</v>
      </c>
      <c r="Z16" s="46">
        <v>11.683812233596401</v>
      </c>
      <c r="AA16" s="46">
        <v>11.683812233596401</v>
      </c>
      <c r="AB16" s="46">
        <v>12.515569404947399</v>
      </c>
    </row>
    <row r="17" spans="5:12" x14ac:dyDescent="0.3">
      <c r="E17" s="48"/>
      <c r="F17" s="48"/>
      <c r="G17" s="48"/>
      <c r="H17" s="48"/>
      <c r="I17" s="48"/>
      <c r="J17" s="48"/>
      <c r="K17" s="48"/>
      <c r="L17" s="48"/>
    </row>
    <row r="18" spans="5:12" x14ac:dyDescent="0.3">
      <c r="E18" s="48"/>
      <c r="F18" s="48"/>
      <c r="G18" s="48"/>
      <c r="H18" s="48"/>
      <c r="I18" s="48"/>
      <c r="J18" s="48"/>
      <c r="K18" s="48"/>
      <c r="L18" s="48"/>
    </row>
    <row r="19" spans="5:12" x14ac:dyDescent="0.3">
      <c r="E19" s="48"/>
      <c r="F19" s="48"/>
      <c r="G19" s="48"/>
      <c r="H19" s="48"/>
      <c r="I19" s="48"/>
      <c r="J19" s="48"/>
      <c r="K19" s="48"/>
      <c r="L19" s="48"/>
    </row>
    <row r="20" spans="5:12" x14ac:dyDescent="0.3">
      <c r="E20" s="48"/>
      <c r="F20" s="48"/>
      <c r="G20" s="48"/>
      <c r="H20" s="48"/>
      <c r="I20" s="48"/>
      <c r="J20" s="48"/>
      <c r="K20" s="48"/>
      <c r="L20" s="48"/>
    </row>
    <row r="21" spans="5:12" x14ac:dyDescent="0.3">
      <c r="E21" s="48"/>
      <c r="F21" s="48"/>
      <c r="G21" s="48"/>
      <c r="H21" s="48"/>
      <c r="I21" s="48"/>
      <c r="J21" s="48"/>
      <c r="K21" s="48"/>
      <c r="L21" s="48"/>
    </row>
    <row r="22" spans="5:12" x14ac:dyDescent="0.3">
      <c r="E22" s="48"/>
      <c r="F22" s="48"/>
      <c r="G22" s="48"/>
      <c r="H22" s="48"/>
      <c r="I22" s="48"/>
      <c r="J22" s="48"/>
      <c r="K22" s="48"/>
      <c r="L22" s="48"/>
    </row>
    <row r="23" spans="5:12" x14ac:dyDescent="0.3">
      <c r="E23" s="48"/>
      <c r="F23" s="48"/>
      <c r="G23" s="48"/>
      <c r="H23" s="48"/>
      <c r="I23" s="48"/>
      <c r="J23" s="48"/>
      <c r="K23" s="48"/>
      <c r="L23" s="48"/>
    </row>
    <row r="24" spans="5:12" x14ac:dyDescent="0.3">
      <c r="E24" s="48"/>
      <c r="F24" s="48"/>
      <c r="G24" s="48"/>
      <c r="H24" s="48"/>
      <c r="I24" s="48"/>
      <c r="J24" s="48"/>
      <c r="K24" s="48"/>
      <c r="L24" s="48"/>
    </row>
    <row r="25" spans="5:12" x14ac:dyDescent="0.3">
      <c r="E25" s="48"/>
      <c r="F25" s="48"/>
      <c r="G25" s="48"/>
      <c r="H25" s="48"/>
      <c r="I25" s="48"/>
      <c r="J25" s="48"/>
      <c r="K25" s="48"/>
      <c r="L25" s="48"/>
    </row>
    <row r="26" spans="5:12" x14ac:dyDescent="0.3">
      <c r="E26" s="48"/>
      <c r="F26" s="48"/>
      <c r="G26" s="48"/>
      <c r="H26" s="48"/>
      <c r="I26" s="48"/>
      <c r="J26" s="48"/>
      <c r="K26" s="48"/>
      <c r="L26" s="48"/>
    </row>
    <row r="27" spans="5:12" x14ac:dyDescent="0.3">
      <c r="E27" s="48"/>
      <c r="F27" s="48"/>
      <c r="G27" s="48"/>
      <c r="H27" s="48"/>
      <c r="I27" s="48"/>
      <c r="J27" s="48"/>
      <c r="K27" s="48"/>
      <c r="L27" s="48"/>
    </row>
    <row r="28" spans="5:12" x14ac:dyDescent="0.3">
      <c r="E28" s="48"/>
      <c r="F28" s="48"/>
      <c r="G28" s="48"/>
      <c r="H28" s="48"/>
      <c r="I28" s="48"/>
      <c r="J28" s="48"/>
      <c r="K28" s="48"/>
      <c r="L28" s="48"/>
    </row>
    <row r="29" spans="5:12" x14ac:dyDescent="0.3">
      <c r="E29" s="48"/>
      <c r="F29" s="48"/>
      <c r="G29" s="48"/>
      <c r="H29" s="48"/>
      <c r="I29" s="48"/>
      <c r="J29" s="48"/>
      <c r="K29" s="48"/>
      <c r="L29" s="48"/>
    </row>
    <row r="30" spans="5:12" x14ac:dyDescent="0.3">
      <c r="E30" s="48"/>
      <c r="F30" s="48"/>
      <c r="G30" s="48"/>
      <c r="H30" s="48"/>
      <c r="I30" s="48"/>
      <c r="J30" s="48"/>
      <c r="K30" s="48"/>
      <c r="L30" s="48"/>
    </row>
    <row r="31" spans="5:12" x14ac:dyDescent="0.3">
      <c r="E31" s="48"/>
      <c r="F31" s="48"/>
      <c r="G31" s="48"/>
      <c r="H31" s="48"/>
      <c r="I31" s="48"/>
      <c r="J31" s="48"/>
      <c r="K31" s="48"/>
      <c r="L31" s="48"/>
    </row>
    <row r="32" spans="5:12" x14ac:dyDescent="0.3">
      <c r="E32" s="48"/>
      <c r="F32" s="48"/>
      <c r="G32" s="48"/>
      <c r="H32" s="48"/>
      <c r="I32" s="48"/>
      <c r="J32" s="48"/>
      <c r="K32" s="48"/>
      <c r="L32" s="48"/>
    </row>
    <row r="33" spans="5:12" x14ac:dyDescent="0.3">
      <c r="E33" s="48"/>
      <c r="F33" s="48"/>
      <c r="G33" s="48"/>
      <c r="H33" s="48"/>
      <c r="I33" s="48"/>
      <c r="J33" s="48"/>
      <c r="K33" s="48"/>
      <c r="L33" s="48"/>
    </row>
    <row r="34" spans="5:12" x14ac:dyDescent="0.3">
      <c r="E34" s="48"/>
      <c r="F34" s="48"/>
      <c r="G34" s="48"/>
      <c r="H34" s="48"/>
      <c r="I34" s="48"/>
      <c r="J34" s="48"/>
      <c r="K34" s="48"/>
      <c r="L34" s="48"/>
    </row>
    <row r="35" spans="5:12" x14ac:dyDescent="0.3">
      <c r="E35" s="48"/>
      <c r="F35" s="48"/>
      <c r="G35" s="48"/>
      <c r="H35" s="48"/>
      <c r="I35" s="48"/>
      <c r="J35" s="48"/>
      <c r="K35" s="48"/>
      <c r="L35" s="48"/>
    </row>
    <row r="36" spans="5:12" x14ac:dyDescent="0.3">
      <c r="E36" s="48"/>
      <c r="F36" s="48"/>
      <c r="G36" s="48"/>
      <c r="H36" s="48"/>
      <c r="I36" s="48"/>
      <c r="J36" s="48"/>
      <c r="K36" s="48"/>
      <c r="L36" s="48"/>
    </row>
    <row r="37" spans="5:12" x14ac:dyDescent="0.3">
      <c r="E37" s="48"/>
      <c r="F37" s="48"/>
      <c r="G37" s="48"/>
      <c r="H37" s="48"/>
      <c r="I37" s="48"/>
      <c r="J37" s="48"/>
      <c r="K37" s="48"/>
      <c r="L37" s="48"/>
    </row>
    <row r="38" spans="5:12" x14ac:dyDescent="0.3">
      <c r="E38" s="48"/>
      <c r="F38" s="48"/>
      <c r="G38" s="48"/>
      <c r="H38" s="48"/>
      <c r="I38" s="48"/>
      <c r="J38" s="48"/>
      <c r="K38" s="48"/>
      <c r="L38" s="48"/>
    </row>
    <row r="39" spans="5:12" x14ac:dyDescent="0.3">
      <c r="E39" s="48"/>
      <c r="F39" s="48"/>
      <c r="G39" s="48"/>
      <c r="H39" s="48"/>
      <c r="I39" s="48"/>
      <c r="J39" s="48"/>
      <c r="K39" s="48"/>
      <c r="L39" s="48"/>
    </row>
    <row r="40" spans="5:12" x14ac:dyDescent="0.3">
      <c r="E40" s="48"/>
      <c r="F40" s="48"/>
      <c r="G40" s="48"/>
      <c r="H40" s="48"/>
      <c r="I40" s="48"/>
      <c r="J40" s="48"/>
      <c r="K40" s="48"/>
      <c r="L40" s="48"/>
    </row>
    <row r="41" spans="5:12" x14ac:dyDescent="0.3">
      <c r="E41" s="48"/>
      <c r="F41" s="48"/>
      <c r="G41" s="48"/>
      <c r="H41" s="48"/>
      <c r="I41" s="48"/>
      <c r="J41" s="48"/>
      <c r="K41" s="48"/>
      <c r="L41" s="48"/>
    </row>
    <row r="42" spans="5:12" x14ac:dyDescent="0.3">
      <c r="E42" s="48"/>
      <c r="F42" s="48"/>
      <c r="G42" s="48"/>
      <c r="H42" s="48"/>
      <c r="I42" s="48"/>
      <c r="J42" s="48"/>
      <c r="K42" s="48"/>
      <c r="L42" s="48"/>
    </row>
    <row r="43" spans="5:12" x14ac:dyDescent="0.3">
      <c r="E43" s="48"/>
      <c r="F43" s="48"/>
      <c r="G43" s="48"/>
      <c r="H43" s="48"/>
      <c r="I43" s="48"/>
      <c r="J43" s="48"/>
      <c r="K43" s="48"/>
      <c r="L43" s="48"/>
    </row>
    <row r="44" spans="5:12" x14ac:dyDescent="0.3">
      <c r="E44" s="48"/>
      <c r="F44" s="48"/>
      <c r="G44" s="48"/>
      <c r="H44" s="48"/>
      <c r="I44" s="48"/>
      <c r="J44" s="48"/>
      <c r="K44" s="48"/>
      <c r="L44" s="48"/>
    </row>
    <row r="45" spans="5:12" x14ac:dyDescent="0.3">
      <c r="E45" s="48"/>
      <c r="F45" s="48"/>
      <c r="G45" s="48"/>
      <c r="H45" s="48"/>
      <c r="I45" s="48"/>
      <c r="J45" s="48"/>
      <c r="K45" s="48"/>
      <c r="L45" s="48"/>
    </row>
    <row r="46" spans="5:12" x14ac:dyDescent="0.3">
      <c r="E46" s="48"/>
      <c r="F46" s="48"/>
      <c r="G46" s="48"/>
      <c r="H46" s="48"/>
      <c r="I46" s="48"/>
      <c r="J46" s="48"/>
      <c r="K46" s="48"/>
      <c r="L46" s="48"/>
    </row>
    <row r="47" spans="5:12" x14ac:dyDescent="0.3">
      <c r="E47" s="48"/>
      <c r="F47" s="48"/>
      <c r="G47" s="48"/>
      <c r="H47" s="48"/>
      <c r="I47" s="48"/>
      <c r="J47" s="48"/>
      <c r="K47" s="48"/>
      <c r="L47" s="48"/>
    </row>
    <row r="48" spans="5:12" x14ac:dyDescent="0.3">
      <c r="E48" s="48"/>
      <c r="F48" s="48"/>
      <c r="G48" s="48"/>
      <c r="H48" s="48"/>
      <c r="I48" s="48"/>
      <c r="J48" s="48"/>
      <c r="K48" s="48"/>
      <c r="L48" s="48"/>
    </row>
    <row r="49" spans="5:12" x14ac:dyDescent="0.3">
      <c r="E49" s="48"/>
      <c r="F49" s="48"/>
      <c r="G49" s="48"/>
      <c r="H49" s="48"/>
      <c r="I49" s="48"/>
      <c r="J49" s="48"/>
      <c r="K49" s="48"/>
      <c r="L49" s="48"/>
    </row>
    <row r="50" spans="5:12" x14ac:dyDescent="0.3">
      <c r="E50" s="48"/>
      <c r="F50" s="48"/>
      <c r="G50" s="48"/>
      <c r="H50" s="48"/>
      <c r="I50" s="48"/>
      <c r="J50" s="48"/>
      <c r="K50" s="48"/>
      <c r="L50" s="48"/>
    </row>
    <row r="51" spans="5:12" x14ac:dyDescent="0.3">
      <c r="E51" s="48"/>
      <c r="F51" s="48"/>
      <c r="G51" s="48"/>
      <c r="H51" s="48"/>
      <c r="I51" s="48"/>
      <c r="J51" s="48"/>
      <c r="K51" s="48"/>
      <c r="L51" s="48"/>
    </row>
    <row r="52" spans="5:12" x14ac:dyDescent="0.3">
      <c r="E52" s="48"/>
      <c r="F52" s="48"/>
      <c r="G52" s="48"/>
      <c r="H52" s="48"/>
      <c r="I52" s="48"/>
      <c r="J52" s="48"/>
      <c r="K52" s="48"/>
      <c r="L52" s="48"/>
    </row>
    <row r="53" spans="5:12" x14ac:dyDescent="0.3">
      <c r="E53" s="48"/>
      <c r="F53" s="48"/>
      <c r="G53" s="48"/>
      <c r="H53" s="48"/>
      <c r="I53" s="48"/>
      <c r="J53" s="48"/>
      <c r="K53" s="48"/>
      <c r="L53" s="48"/>
    </row>
    <row r="54" spans="5:12" x14ac:dyDescent="0.3">
      <c r="E54" s="48"/>
      <c r="F54" s="48"/>
      <c r="G54" s="48"/>
      <c r="H54" s="48"/>
      <c r="I54" s="48"/>
      <c r="J54" s="48"/>
      <c r="K54" s="48"/>
      <c r="L54" s="48"/>
    </row>
    <row r="55" spans="5:12" x14ac:dyDescent="0.3">
      <c r="E55" s="48"/>
      <c r="F55" s="48"/>
      <c r="G55" s="48"/>
      <c r="H55" s="48"/>
      <c r="I55" s="48"/>
      <c r="J55" s="48"/>
      <c r="K55" s="48"/>
      <c r="L55" s="48"/>
    </row>
    <row r="56" spans="5:12" x14ac:dyDescent="0.3">
      <c r="E56" s="48"/>
      <c r="F56" s="48"/>
      <c r="G56" s="48"/>
      <c r="H56" s="48"/>
      <c r="I56" s="48"/>
      <c r="J56" s="48"/>
      <c r="K56" s="48"/>
      <c r="L56" s="48"/>
    </row>
    <row r="57" spans="5:12" x14ac:dyDescent="0.3">
      <c r="E57" s="48"/>
      <c r="F57" s="48"/>
      <c r="G57" s="48"/>
      <c r="H57" s="48"/>
      <c r="I57" s="48"/>
      <c r="J57" s="48"/>
      <c r="K57" s="48"/>
      <c r="L57" s="48"/>
    </row>
    <row r="58" spans="5:12" x14ac:dyDescent="0.3">
      <c r="E58" s="48"/>
      <c r="F58" s="48"/>
      <c r="G58" s="48"/>
      <c r="H58" s="48"/>
      <c r="I58" s="48"/>
      <c r="J58" s="48"/>
      <c r="K58" s="48"/>
      <c r="L58" s="48"/>
    </row>
    <row r="59" spans="5:12" x14ac:dyDescent="0.3">
      <c r="E59" s="48"/>
      <c r="F59" s="48"/>
      <c r="G59" s="48"/>
      <c r="H59" s="48"/>
      <c r="I59" s="48"/>
      <c r="J59" s="48"/>
      <c r="K59" s="48"/>
      <c r="L59" s="48"/>
    </row>
    <row r="60" spans="5:12" x14ac:dyDescent="0.3">
      <c r="E60" s="48"/>
      <c r="F60" s="48"/>
      <c r="G60" s="48"/>
      <c r="H60" s="48"/>
      <c r="I60" s="48"/>
      <c r="J60" s="48"/>
      <c r="K60" s="48"/>
      <c r="L60" s="48"/>
    </row>
    <row r="61" spans="5:12" x14ac:dyDescent="0.3">
      <c r="E61" s="48"/>
      <c r="F61" s="48"/>
      <c r="G61" s="48"/>
      <c r="H61" s="48"/>
      <c r="I61" s="48"/>
      <c r="J61" s="48"/>
      <c r="K61" s="48"/>
      <c r="L61" s="48"/>
    </row>
    <row r="62" spans="5:12" x14ac:dyDescent="0.3">
      <c r="E62" s="48"/>
      <c r="F62" s="48"/>
      <c r="G62" s="48"/>
      <c r="H62" s="48"/>
      <c r="I62" s="48"/>
      <c r="J62" s="48"/>
      <c r="K62" s="48"/>
      <c r="L62" s="48"/>
    </row>
    <row r="63" spans="5:12" x14ac:dyDescent="0.3">
      <c r="E63" s="48"/>
      <c r="F63" s="48"/>
      <c r="G63" s="48"/>
      <c r="H63" s="48"/>
      <c r="I63" s="48"/>
      <c r="J63" s="48"/>
      <c r="K63" s="48"/>
      <c r="L63" s="48"/>
    </row>
    <row r="64" spans="5:12" x14ac:dyDescent="0.3">
      <c r="E64" s="48"/>
      <c r="F64" s="48"/>
      <c r="G64" s="48"/>
      <c r="H64" s="48"/>
      <c r="I64" s="48"/>
      <c r="J64" s="48"/>
      <c r="K64" s="48"/>
      <c r="L64" s="48"/>
    </row>
    <row r="65" spans="5:12" x14ac:dyDescent="0.3">
      <c r="E65" s="48"/>
      <c r="F65" s="48"/>
      <c r="G65" s="48"/>
      <c r="H65" s="48"/>
      <c r="I65" s="48"/>
      <c r="J65" s="48"/>
      <c r="K65" s="48"/>
      <c r="L65" s="48"/>
    </row>
    <row r="66" spans="5:12" x14ac:dyDescent="0.3">
      <c r="E66" s="48"/>
      <c r="F66" s="48"/>
      <c r="G66" s="48"/>
      <c r="H66" s="48"/>
      <c r="I66" s="48"/>
      <c r="J66" s="48"/>
      <c r="K66" s="48"/>
      <c r="L66" s="48"/>
    </row>
    <row r="67" spans="5:12" x14ac:dyDescent="0.3">
      <c r="E67" s="48"/>
      <c r="F67" s="48"/>
      <c r="G67" s="48"/>
      <c r="H67" s="48"/>
      <c r="I67" s="48"/>
      <c r="J67" s="48"/>
      <c r="K67" s="48"/>
      <c r="L67" s="48"/>
    </row>
    <row r="68" spans="5:12" x14ac:dyDescent="0.3">
      <c r="E68" s="48"/>
      <c r="F68" s="48"/>
      <c r="G68" s="48"/>
      <c r="H68" s="48"/>
      <c r="I68" s="48"/>
      <c r="J68" s="48"/>
      <c r="K68" s="48"/>
      <c r="L68" s="48"/>
    </row>
    <row r="69" spans="5:12" x14ac:dyDescent="0.3">
      <c r="E69" s="48"/>
      <c r="F69" s="48"/>
      <c r="G69" s="48"/>
      <c r="H69" s="48"/>
      <c r="I69" s="48"/>
      <c r="J69" s="48"/>
      <c r="K69" s="48"/>
      <c r="L69" s="48"/>
    </row>
    <row r="70" spans="5:12" x14ac:dyDescent="0.3">
      <c r="E70" s="48"/>
      <c r="F70" s="48"/>
      <c r="G70" s="48"/>
      <c r="H70" s="48"/>
      <c r="I70" s="48"/>
      <c r="J70" s="48"/>
      <c r="K70" s="48"/>
      <c r="L70" s="48"/>
    </row>
    <row r="71" spans="5:12" x14ac:dyDescent="0.3">
      <c r="E71" s="48"/>
      <c r="F71" s="48"/>
      <c r="G71" s="48"/>
      <c r="H71" s="48"/>
      <c r="I71" s="48"/>
      <c r="J71" s="48"/>
      <c r="K71" s="48"/>
      <c r="L71" s="48"/>
    </row>
    <row r="72" spans="5:12" x14ac:dyDescent="0.3">
      <c r="E72" s="48"/>
      <c r="F72" s="48"/>
      <c r="G72" s="48"/>
      <c r="H72" s="48"/>
      <c r="I72" s="48"/>
      <c r="J72" s="48"/>
      <c r="K72" s="48"/>
      <c r="L72" s="48"/>
    </row>
    <row r="73" spans="5:12" x14ac:dyDescent="0.3">
      <c r="E73" s="48"/>
      <c r="F73" s="48"/>
      <c r="G73" s="48"/>
      <c r="H73" s="48"/>
      <c r="I73" s="48"/>
      <c r="J73" s="48"/>
      <c r="K73" s="48"/>
      <c r="L73" s="48"/>
    </row>
    <row r="74" spans="5:12" x14ac:dyDescent="0.3">
      <c r="E74" s="48"/>
      <c r="F74" s="48"/>
      <c r="G74" s="48"/>
      <c r="H74" s="48"/>
      <c r="I74" s="48"/>
      <c r="J74" s="48"/>
      <c r="K74" s="48"/>
      <c r="L74" s="48"/>
    </row>
    <row r="75" spans="5:12" x14ac:dyDescent="0.3">
      <c r="E75" s="48"/>
      <c r="F75" s="48"/>
      <c r="G75" s="48"/>
      <c r="H75" s="48"/>
      <c r="I75" s="48"/>
      <c r="J75" s="48"/>
      <c r="K75" s="48"/>
      <c r="L75" s="48"/>
    </row>
    <row r="76" spans="5:12" x14ac:dyDescent="0.3">
      <c r="E76" s="48"/>
      <c r="F76" s="48"/>
      <c r="G76" s="48"/>
      <c r="H76" s="48"/>
      <c r="I76" s="48"/>
      <c r="J76" s="48"/>
      <c r="K76" s="48"/>
      <c r="L76" s="48"/>
    </row>
    <row r="77" spans="5:12" x14ac:dyDescent="0.3">
      <c r="E77" s="48"/>
      <c r="F77" s="48"/>
      <c r="G77" s="48"/>
      <c r="H77" s="48"/>
      <c r="I77" s="48"/>
      <c r="J77" s="48"/>
      <c r="K77" s="48"/>
      <c r="L77" s="48"/>
    </row>
    <row r="78" spans="5:12" x14ac:dyDescent="0.3">
      <c r="E78" s="48"/>
      <c r="F78" s="48"/>
      <c r="G78" s="48"/>
      <c r="H78" s="48"/>
      <c r="I78" s="48"/>
      <c r="J78" s="48"/>
      <c r="K78" s="48"/>
      <c r="L78" s="48"/>
    </row>
    <row r="79" spans="5:12" x14ac:dyDescent="0.3">
      <c r="E79" s="48"/>
      <c r="F79" s="48"/>
      <c r="G79" s="48"/>
      <c r="H79" s="48"/>
      <c r="I79" s="48"/>
      <c r="J79" s="48"/>
      <c r="K79" s="48"/>
      <c r="L79" s="48"/>
    </row>
    <row r="80" spans="5:12" x14ac:dyDescent="0.3">
      <c r="E80" s="48"/>
      <c r="F80" s="48"/>
      <c r="G80" s="48"/>
      <c r="H80" s="48"/>
      <c r="I80" s="48"/>
      <c r="J80" s="48"/>
      <c r="K80" s="48"/>
      <c r="L80" s="48"/>
    </row>
    <row r="81" spans="5:12" x14ac:dyDescent="0.3">
      <c r="E81" s="48"/>
      <c r="F81" s="48"/>
      <c r="G81" s="48"/>
      <c r="H81" s="48"/>
      <c r="I81" s="48"/>
      <c r="J81" s="48"/>
      <c r="K81" s="48"/>
      <c r="L81" s="48"/>
    </row>
    <row r="82" spans="5:12" x14ac:dyDescent="0.3">
      <c r="E82" s="48"/>
      <c r="F82" s="48"/>
      <c r="G82" s="48"/>
      <c r="H82" s="48"/>
      <c r="I82" s="48"/>
      <c r="J82" s="48"/>
      <c r="K82" s="48"/>
      <c r="L82" s="48"/>
    </row>
    <row r="83" spans="5:12" x14ac:dyDescent="0.3">
      <c r="E83" s="48"/>
      <c r="F83" s="48"/>
      <c r="G83" s="48"/>
      <c r="H83" s="48"/>
      <c r="I83" s="48"/>
      <c r="J83" s="48"/>
      <c r="K83" s="48"/>
      <c r="L83" s="48"/>
    </row>
    <row r="84" spans="5:12" x14ac:dyDescent="0.3">
      <c r="E84" s="48"/>
      <c r="F84" s="48"/>
      <c r="G84" s="48"/>
      <c r="H84" s="48"/>
      <c r="I84" s="48"/>
      <c r="J84" s="48"/>
      <c r="K84" s="48"/>
      <c r="L84" s="48"/>
    </row>
    <row r="85" spans="5:12" x14ac:dyDescent="0.3">
      <c r="E85" s="48"/>
      <c r="F85" s="48"/>
      <c r="G85" s="48"/>
      <c r="H85" s="48"/>
      <c r="I85" s="48"/>
      <c r="J85" s="48"/>
      <c r="K85" s="48"/>
      <c r="L85" s="48"/>
    </row>
    <row r="86" spans="5:12" x14ac:dyDescent="0.3">
      <c r="E86" s="48"/>
      <c r="F86" s="48"/>
      <c r="G86" s="48"/>
      <c r="H86" s="48"/>
      <c r="I86" s="48"/>
      <c r="J86" s="48"/>
      <c r="K86" s="48"/>
      <c r="L86" s="48"/>
    </row>
    <row r="87" spans="5:12" x14ac:dyDescent="0.3">
      <c r="E87" s="48"/>
      <c r="F87" s="48"/>
      <c r="G87" s="48"/>
      <c r="H87" s="48"/>
      <c r="I87" s="48"/>
      <c r="J87" s="48"/>
      <c r="K87" s="48"/>
      <c r="L87" s="48"/>
    </row>
    <row r="88" spans="5:12" x14ac:dyDescent="0.3">
      <c r="E88" s="48"/>
      <c r="F88" s="48"/>
      <c r="G88" s="48"/>
      <c r="H88" s="48"/>
      <c r="I88" s="48"/>
      <c r="J88" s="48"/>
      <c r="K88" s="48"/>
      <c r="L88" s="48"/>
    </row>
    <row r="89" spans="5:12" x14ac:dyDescent="0.3">
      <c r="E89" s="48"/>
      <c r="F89" s="48"/>
      <c r="G89" s="48"/>
      <c r="H89" s="48"/>
      <c r="I89" s="48"/>
      <c r="J89" s="48"/>
      <c r="K89" s="48"/>
      <c r="L89" s="48"/>
    </row>
    <row r="90" spans="5:12" x14ac:dyDescent="0.3">
      <c r="E90" s="48"/>
      <c r="F90" s="48"/>
      <c r="G90" s="48"/>
      <c r="H90" s="48"/>
      <c r="I90" s="48"/>
      <c r="J90" s="48"/>
      <c r="K90" s="48"/>
      <c r="L90" s="48"/>
    </row>
    <row r="91" spans="5:12" x14ac:dyDescent="0.3">
      <c r="E91" s="48"/>
      <c r="F91" s="48"/>
      <c r="G91" s="48"/>
      <c r="H91" s="48"/>
      <c r="I91" s="48"/>
      <c r="J91" s="48"/>
      <c r="K91" s="48"/>
      <c r="L91" s="48"/>
    </row>
    <row r="92" spans="5:12" x14ac:dyDescent="0.3">
      <c r="E92" s="48"/>
      <c r="F92" s="48"/>
      <c r="G92" s="48"/>
      <c r="H92" s="48"/>
      <c r="I92" s="48"/>
      <c r="J92" s="48"/>
      <c r="K92" s="48"/>
      <c r="L92" s="48"/>
    </row>
    <row r="93" spans="5:12" x14ac:dyDescent="0.3">
      <c r="E93" s="48"/>
      <c r="F93" s="48"/>
      <c r="G93" s="48"/>
      <c r="H93" s="48"/>
      <c r="I93" s="48"/>
      <c r="J93" s="48"/>
      <c r="K93" s="48"/>
      <c r="L93" s="48"/>
    </row>
    <row r="94" spans="5:12" x14ac:dyDescent="0.3">
      <c r="E94" s="48"/>
      <c r="F94" s="48"/>
      <c r="G94" s="48"/>
      <c r="H94" s="48"/>
      <c r="I94" s="48"/>
      <c r="J94" s="48"/>
      <c r="K94" s="48"/>
      <c r="L94" s="48"/>
    </row>
    <row r="95" spans="5:12" x14ac:dyDescent="0.3">
      <c r="E95" s="48"/>
      <c r="F95" s="48"/>
      <c r="G95" s="48"/>
      <c r="H95" s="48"/>
      <c r="I95" s="48"/>
      <c r="J95" s="48"/>
      <c r="K95" s="48"/>
      <c r="L95" s="48"/>
    </row>
    <row r="96" spans="5:12" x14ac:dyDescent="0.3">
      <c r="E96" s="48"/>
      <c r="F96" s="48"/>
      <c r="G96" s="48"/>
      <c r="H96" s="48"/>
      <c r="I96" s="48"/>
      <c r="J96" s="48"/>
      <c r="K96" s="48"/>
      <c r="L96" s="48"/>
    </row>
    <row r="97" spans="5:12" x14ac:dyDescent="0.3">
      <c r="E97" s="48"/>
      <c r="F97" s="48"/>
      <c r="G97" s="48"/>
      <c r="H97" s="48"/>
      <c r="I97" s="48"/>
      <c r="J97" s="48"/>
      <c r="K97" s="48"/>
      <c r="L97" s="48"/>
    </row>
    <row r="98" spans="5:12" x14ac:dyDescent="0.3">
      <c r="E98" s="48"/>
      <c r="F98" s="48"/>
      <c r="G98" s="48"/>
      <c r="H98" s="48"/>
      <c r="I98" s="48"/>
      <c r="J98" s="48"/>
      <c r="K98" s="48"/>
      <c r="L98" s="48"/>
    </row>
    <row r="99" spans="5:12" x14ac:dyDescent="0.3">
      <c r="E99" s="48"/>
      <c r="F99" s="48"/>
      <c r="G99" s="48"/>
      <c r="H99" s="48"/>
      <c r="I99" s="48"/>
      <c r="J99" s="48"/>
      <c r="K99" s="48"/>
      <c r="L99" s="48"/>
    </row>
    <row r="100" spans="5:12" x14ac:dyDescent="0.3">
      <c r="E100" s="48"/>
      <c r="F100" s="48"/>
      <c r="G100" s="48"/>
      <c r="H100" s="48"/>
      <c r="I100" s="48"/>
      <c r="J100" s="48"/>
      <c r="K100" s="48"/>
      <c r="L100" s="48"/>
    </row>
    <row r="101" spans="5:12" x14ac:dyDescent="0.3">
      <c r="E101" s="48"/>
      <c r="F101" s="48"/>
      <c r="G101" s="48"/>
      <c r="H101" s="48"/>
      <c r="I101" s="48"/>
      <c r="J101" s="48"/>
      <c r="K101" s="48"/>
      <c r="L101" s="48"/>
    </row>
    <row r="102" spans="5:12" x14ac:dyDescent="0.3">
      <c r="E102" s="48"/>
      <c r="F102" s="48"/>
      <c r="G102" s="48"/>
      <c r="H102" s="48"/>
      <c r="I102" s="48"/>
      <c r="J102" s="48"/>
      <c r="K102" s="48"/>
      <c r="L102" s="48"/>
    </row>
    <row r="103" spans="5:12" x14ac:dyDescent="0.3">
      <c r="E103" s="48"/>
      <c r="F103" s="48"/>
      <c r="G103" s="48"/>
      <c r="H103" s="48"/>
      <c r="I103" s="48"/>
      <c r="J103" s="48"/>
      <c r="K103" s="48"/>
      <c r="L103" s="48"/>
    </row>
    <row r="104" spans="5:12" x14ac:dyDescent="0.3">
      <c r="E104" s="48"/>
      <c r="F104" s="48"/>
      <c r="G104" s="48"/>
      <c r="H104" s="48"/>
      <c r="I104" s="48"/>
      <c r="J104" s="48"/>
      <c r="K104" s="48"/>
      <c r="L104" s="48"/>
    </row>
    <row r="105" spans="5:12" x14ac:dyDescent="0.3">
      <c r="E105" s="48"/>
      <c r="F105" s="48"/>
      <c r="G105" s="48"/>
      <c r="H105" s="48"/>
      <c r="I105" s="48"/>
      <c r="J105" s="48"/>
      <c r="K105" s="48"/>
      <c r="L105" s="48"/>
    </row>
    <row r="106" spans="5:12" x14ac:dyDescent="0.3">
      <c r="E106" s="48"/>
      <c r="F106" s="48"/>
      <c r="G106" s="48"/>
      <c r="H106" s="48"/>
      <c r="I106" s="48"/>
      <c r="J106" s="48"/>
      <c r="K106" s="48"/>
      <c r="L106" s="48"/>
    </row>
    <row r="107" spans="5:12" x14ac:dyDescent="0.3">
      <c r="E107" s="48"/>
      <c r="F107" s="48"/>
      <c r="G107" s="48"/>
      <c r="H107" s="48"/>
      <c r="I107" s="48"/>
      <c r="J107" s="48"/>
      <c r="K107" s="48"/>
      <c r="L107" s="48"/>
    </row>
    <row r="108" spans="5:12" x14ac:dyDescent="0.3">
      <c r="E108" s="48"/>
      <c r="F108" s="48"/>
      <c r="G108" s="48"/>
      <c r="H108" s="48"/>
      <c r="I108" s="48"/>
      <c r="J108" s="48"/>
      <c r="K108" s="48"/>
      <c r="L108" s="48"/>
    </row>
    <row r="109" spans="5:12" x14ac:dyDescent="0.3">
      <c r="E109" s="48"/>
      <c r="F109" s="48"/>
      <c r="G109" s="48"/>
      <c r="H109" s="48"/>
      <c r="I109" s="48"/>
      <c r="J109" s="48"/>
      <c r="K109" s="48"/>
      <c r="L109" s="48"/>
    </row>
    <row r="110" spans="5:12" x14ac:dyDescent="0.3">
      <c r="E110" s="48"/>
      <c r="F110" s="48"/>
      <c r="G110" s="48"/>
      <c r="H110" s="48"/>
      <c r="I110" s="48"/>
      <c r="J110" s="48"/>
      <c r="K110" s="48"/>
      <c r="L110" s="48"/>
    </row>
    <row r="111" spans="5:12" x14ac:dyDescent="0.3">
      <c r="E111" s="48"/>
      <c r="F111" s="48"/>
      <c r="G111" s="48"/>
      <c r="H111" s="48"/>
      <c r="I111" s="48"/>
      <c r="J111" s="48"/>
      <c r="K111" s="48"/>
      <c r="L111" s="48"/>
    </row>
    <row r="112" spans="5:12" x14ac:dyDescent="0.3">
      <c r="E112" s="48"/>
      <c r="F112" s="48"/>
      <c r="G112" s="48"/>
      <c r="H112" s="48"/>
      <c r="I112" s="48"/>
      <c r="J112" s="48"/>
      <c r="K112" s="48"/>
      <c r="L112" s="48"/>
    </row>
    <row r="113" spans="5:12" x14ac:dyDescent="0.3">
      <c r="E113" s="48"/>
      <c r="F113" s="48"/>
      <c r="G113" s="48"/>
      <c r="H113" s="48"/>
      <c r="I113" s="48"/>
      <c r="J113" s="48"/>
      <c r="K113" s="48"/>
      <c r="L113" s="48"/>
    </row>
    <row r="114" spans="5:12" x14ac:dyDescent="0.3">
      <c r="E114" s="48"/>
      <c r="F114" s="48"/>
      <c r="G114" s="48"/>
      <c r="H114" s="48"/>
      <c r="I114" s="48"/>
      <c r="J114" s="48"/>
      <c r="K114" s="48"/>
      <c r="L114" s="48"/>
    </row>
    <row r="115" spans="5:12" x14ac:dyDescent="0.3">
      <c r="E115" s="48"/>
      <c r="F115" s="48"/>
      <c r="G115" s="48"/>
      <c r="H115" s="48"/>
      <c r="I115" s="48"/>
      <c r="J115" s="48"/>
      <c r="K115" s="48"/>
      <c r="L115" s="48"/>
    </row>
    <row r="116" spans="5:12" x14ac:dyDescent="0.3">
      <c r="E116" s="48"/>
      <c r="F116" s="48"/>
      <c r="G116" s="48"/>
      <c r="H116" s="48"/>
      <c r="I116" s="48"/>
      <c r="J116" s="48"/>
      <c r="K116" s="48"/>
      <c r="L116" s="48"/>
    </row>
    <row r="117" spans="5:12" x14ac:dyDescent="0.3">
      <c r="E117" s="48"/>
      <c r="F117" s="48"/>
      <c r="G117" s="48"/>
      <c r="H117" s="48"/>
      <c r="I117" s="48"/>
      <c r="J117" s="48"/>
      <c r="K117" s="48"/>
      <c r="L117" s="48"/>
    </row>
    <row r="118" spans="5:12" x14ac:dyDescent="0.3">
      <c r="E118" s="48"/>
      <c r="F118" s="48"/>
      <c r="G118" s="48"/>
      <c r="H118" s="48"/>
      <c r="I118" s="48"/>
      <c r="J118" s="48"/>
      <c r="K118" s="48"/>
      <c r="L118" s="48"/>
    </row>
    <row r="119" spans="5:12" x14ac:dyDescent="0.3">
      <c r="E119" s="48"/>
      <c r="F119" s="48"/>
      <c r="G119" s="48"/>
      <c r="H119" s="48"/>
      <c r="I119" s="48"/>
      <c r="J119" s="48"/>
      <c r="K119" s="48"/>
      <c r="L119" s="48"/>
    </row>
    <row r="120" spans="5:12" x14ac:dyDescent="0.3">
      <c r="E120" s="48"/>
      <c r="F120" s="48"/>
      <c r="G120" s="48"/>
      <c r="H120" s="48"/>
      <c r="I120" s="48"/>
      <c r="J120" s="48"/>
      <c r="K120" s="48"/>
      <c r="L120" s="48"/>
    </row>
    <row r="121" spans="5:12" x14ac:dyDescent="0.3">
      <c r="E121" s="48"/>
      <c r="F121" s="48"/>
      <c r="G121" s="48"/>
      <c r="H121" s="48"/>
      <c r="I121" s="48"/>
      <c r="J121" s="48"/>
      <c r="K121" s="48"/>
      <c r="L121" s="48"/>
    </row>
    <row r="122" spans="5:12" x14ac:dyDescent="0.3">
      <c r="E122" s="48"/>
      <c r="F122" s="48"/>
      <c r="G122" s="48"/>
      <c r="H122" s="48"/>
      <c r="I122" s="48"/>
      <c r="J122" s="48"/>
      <c r="K122" s="48"/>
      <c r="L122" s="48"/>
    </row>
    <row r="123" spans="5:12" x14ac:dyDescent="0.3">
      <c r="E123" s="48"/>
      <c r="F123" s="48"/>
      <c r="G123" s="48"/>
      <c r="H123" s="48"/>
      <c r="I123" s="48"/>
      <c r="J123" s="48"/>
      <c r="K123" s="48"/>
      <c r="L123" s="48"/>
    </row>
    <row r="124" spans="5:12" x14ac:dyDescent="0.3">
      <c r="E124" s="48"/>
      <c r="F124" s="48"/>
      <c r="G124" s="48"/>
      <c r="H124" s="48"/>
      <c r="I124" s="48"/>
      <c r="J124" s="48"/>
      <c r="K124" s="48"/>
      <c r="L124" s="48"/>
    </row>
    <row r="125" spans="5:12" x14ac:dyDescent="0.3">
      <c r="E125" s="48"/>
      <c r="F125" s="48"/>
      <c r="G125" s="48"/>
      <c r="H125" s="48"/>
      <c r="I125" s="48"/>
      <c r="J125" s="48"/>
      <c r="K125" s="48"/>
      <c r="L125" s="48"/>
    </row>
    <row r="126" spans="5:12" x14ac:dyDescent="0.3">
      <c r="E126" s="48"/>
      <c r="F126" s="48"/>
      <c r="G126" s="48"/>
      <c r="H126" s="48"/>
      <c r="I126" s="48"/>
      <c r="J126" s="48"/>
      <c r="K126" s="48"/>
      <c r="L126" s="48"/>
    </row>
    <row r="127" spans="5:12" x14ac:dyDescent="0.3">
      <c r="E127" s="48"/>
      <c r="F127" s="48"/>
      <c r="G127" s="48"/>
      <c r="H127" s="48"/>
      <c r="I127" s="48"/>
      <c r="J127" s="48"/>
      <c r="K127" s="48"/>
      <c r="L127" s="48"/>
    </row>
    <row r="128" spans="5:12" x14ac:dyDescent="0.3">
      <c r="E128" s="48"/>
      <c r="F128" s="48"/>
      <c r="G128" s="48"/>
      <c r="H128" s="48"/>
      <c r="I128" s="48"/>
      <c r="J128" s="48"/>
      <c r="K128" s="48"/>
      <c r="L128" s="48"/>
    </row>
    <row r="129" spans="5:12" x14ac:dyDescent="0.3">
      <c r="E129" s="48"/>
      <c r="F129" s="48"/>
      <c r="G129" s="48"/>
      <c r="H129" s="48"/>
      <c r="I129" s="48"/>
      <c r="J129" s="48"/>
      <c r="K129" s="48"/>
      <c r="L129" s="48"/>
    </row>
    <row r="130" spans="5:12" x14ac:dyDescent="0.3">
      <c r="E130" s="48"/>
      <c r="F130" s="48"/>
      <c r="G130" s="48"/>
      <c r="H130" s="48"/>
      <c r="I130" s="48"/>
      <c r="J130" s="48"/>
      <c r="K130" s="48"/>
      <c r="L130" s="48"/>
    </row>
    <row r="131" spans="5:12" x14ac:dyDescent="0.3">
      <c r="E131" s="48"/>
      <c r="F131" s="48"/>
      <c r="G131" s="48"/>
      <c r="H131" s="48"/>
      <c r="I131" s="48"/>
      <c r="J131" s="48"/>
      <c r="K131" s="48"/>
      <c r="L131" s="48"/>
    </row>
    <row r="132" spans="5:12" x14ac:dyDescent="0.3">
      <c r="E132" s="48"/>
      <c r="F132" s="48"/>
      <c r="G132" s="48"/>
      <c r="H132" s="48"/>
      <c r="I132" s="48"/>
      <c r="J132" s="48"/>
      <c r="K132" s="48"/>
      <c r="L132" s="48"/>
    </row>
    <row r="133" spans="5:12" x14ac:dyDescent="0.3">
      <c r="E133" s="48"/>
      <c r="F133" s="48"/>
      <c r="G133" s="48"/>
      <c r="H133" s="48"/>
      <c r="I133" s="48"/>
      <c r="J133" s="48"/>
      <c r="K133" s="48"/>
      <c r="L133" s="48"/>
    </row>
    <row r="134" spans="5:12" x14ac:dyDescent="0.3">
      <c r="E134" s="48"/>
      <c r="F134" s="48"/>
      <c r="G134" s="48"/>
      <c r="H134" s="48"/>
      <c r="I134" s="48"/>
      <c r="J134" s="48"/>
      <c r="K134" s="48"/>
      <c r="L134" s="48"/>
    </row>
    <row r="135" spans="5:12" x14ac:dyDescent="0.3">
      <c r="E135" s="48"/>
      <c r="F135" s="48"/>
      <c r="G135" s="48"/>
      <c r="H135" s="48"/>
      <c r="I135" s="48"/>
      <c r="J135" s="48"/>
      <c r="K135" s="48"/>
      <c r="L135" s="48"/>
    </row>
    <row r="136" spans="5:12" x14ac:dyDescent="0.3">
      <c r="E136" s="48"/>
      <c r="F136" s="48"/>
      <c r="G136" s="48"/>
      <c r="H136" s="48"/>
      <c r="I136" s="48"/>
      <c r="J136" s="48"/>
      <c r="K136" s="48"/>
      <c r="L136" s="48"/>
    </row>
    <row r="137" spans="5:12" x14ac:dyDescent="0.3">
      <c r="E137" s="48"/>
      <c r="F137" s="48"/>
      <c r="G137" s="48"/>
      <c r="H137" s="48"/>
      <c r="I137" s="48"/>
      <c r="J137" s="48"/>
      <c r="K137" s="48"/>
      <c r="L137" s="48"/>
    </row>
    <row r="138" spans="5:12" x14ac:dyDescent="0.3">
      <c r="E138" s="48"/>
      <c r="F138" s="48"/>
      <c r="G138" s="48"/>
      <c r="H138" s="48"/>
      <c r="I138" s="48"/>
      <c r="J138" s="48"/>
      <c r="K138" s="48"/>
      <c r="L138" s="48"/>
    </row>
    <row r="139" spans="5:12" x14ac:dyDescent="0.3">
      <c r="E139" s="48"/>
      <c r="F139" s="48"/>
      <c r="G139" s="48"/>
      <c r="H139" s="48"/>
      <c r="I139" s="48"/>
      <c r="J139" s="48"/>
      <c r="K139" s="48"/>
      <c r="L139" s="48"/>
    </row>
    <row r="140" spans="5:12" x14ac:dyDescent="0.3">
      <c r="E140" s="48"/>
      <c r="F140" s="48"/>
      <c r="G140" s="48"/>
      <c r="H140" s="48"/>
      <c r="I140" s="48"/>
      <c r="J140" s="48"/>
      <c r="K140" s="48"/>
      <c r="L140" s="48"/>
    </row>
    <row r="141" spans="5:12" x14ac:dyDescent="0.3">
      <c r="E141" s="48"/>
      <c r="F141" s="48"/>
      <c r="G141" s="48"/>
      <c r="H141" s="48"/>
      <c r="I141" s="48"/>
      <c r="J141" s="48"/>
      <c r="K141" s="48"/>
      <c r="L141" s="48"/>
    </row>
    <row r="142" spans="5:12" x14ac:dyDescent="0.3">
      <c r="E142" s="48"/>
      <c r="F142" s="48"/>
      <c r="G142" s="48"/>
      <c r="H142" s="48"/>
      <c r="I142" s="48"/>
      <c r="J142" s="48"/>
      <c r="K142" s="48"/>
      <c r="L142" s="48"/>
    </row>
    <row r="143" spans="5:12" x14ac:dyDescent="0.3">
      <c r="E143" s="48"/>
      <c r="F143" s="48"/>
      <c r="G143" s="48"/>
      <c r="H143" s="48"/>
      <c r="I143" s="48"/>
      <c r="J143" s="48"/>
      <c r="K143" s="48"/>
      <c r="L143" s="48"/>
    </row>
    <row r="144" spans="5:12" x14ac:dyDescent="0.3">
      <c r="E144" s="48"/>
      <c r="F144" s="48"/>
      <c r="G144" s="48"/>
      <c r="H144" s="48"/>
      <c r="I144" s="48"/>
      <c r="J144" s="48"/>
      <c r="K144" s="48"/>
      <c r="L144" s="48"/>
    </row>
    <row r="145" spans="5:12" x14ac:dyDescent="0.3">
      <c r="E145" s="48"/>
      <c r="F145" s="48"/>
      <c r="G145" s="48"/>
      <c r="H145" s="48"/>
      <c r="I145" s="48"/>
      <c r="J145" s="48"/>
      <c r="K145" s="48"/>
      <c r="L145" s="48"/>
    </row>
    <row r="146" spans="5:12" x14ac:dyDescent="0.3">
      <c r="E146" s="48"/>
      <c r="F146" s="48"/>
      <c r="G146" s="48"/>
      <c r="H146" s="48"/>
      <c r="I146" s="48"/>
      <c r="J146" s="48"/>
      <c r="K146" s="48"/>
      <c r="L146" s="48"/>
    </row>
    <row r="147" spans="5:12" x14ac:dyDescent="0.3">
      <c r="E147" s="48"/>
      <c r="F147" s="48"/>
      <c r="G147" s="48"/>
      <c r="H147" s="48"/>
      <c r="I147" s="48"/>
      <c r="J147" s="48"/>
      <c r="K147" s="48"/>
      <c r="L147" s="48"/>
    </row>
    <row r="148" spans="5:12" x14ac:dyDescent="0.3">
      <c r="E148" s="48"/>
      <c r="F148" s="48"/>
      <c r="G148" s="48"/>
      <c r="H148" s="48"/>
      <c r="I148" s="48"/>
      <c r="J148" s="48"/>
      <c r="K148" s="48"/>
      <c r="L148" s="48"/>
    </row>
    <row r="149" spans="5:12" x14ac:dyDescent="0.3">
      <c r="E149" s="48"/>
      <c r="F149" s="48"/>
      <c r="G149" s="48"/>
      <c r="H149" s="48"/>
      <c r="I149" s="48"/>
      <c r="J149" s="48"/>
      <c r="K149" s="48"/>
      <c r="L149" s="48"/>
    </row>
    <row r="150" spans="5:12" x14ac:dyDescent="0.3">
      <c r="E150" s="48"/>
      <c r="F150" s="48"/>
      <c r="G150" s="48"/>
      <c r="H150" s="48"/>
      <c r="I150" s="48"/>
      <c r="J150" s="48"/>
      <c r="K150" s="48"/>
      <c r="L150" s="48"/>
    </row>
    <row r="151" spans="5:12" x14ac:dyDescent="0.3">
      <c r="E151" s="48"/>
      <c r="F151" s="48"/>
      <c r="G151" s="48"/>
      <c r="H151" s="48"/>
      <c r="I151" s="48"/>
      <c r="J151" s="48"/>
      <c r="K151" s="48"/>
      <c r="L151" s="48"/>
    </row>
    <row r="152" spans="5:12" x14ac:dyDescent="0.3">
      <c r="E152" s="48"/>
      <c r="F152" s="48"/>
      <c r="G152" s="48"/>
      <c r="H152" s="48"/>
      <c r="I152" s="48"/>
      <c r="J152" s="48"/>
      <c r="K152" s="48"/>
      <c r="L152" s="48"/>
    </row>
    <row r="153" spans="5:12" x14ac:dyDescent="0.3">
      <c r="E153" s="48"/>
      <c r="F153" s="48"/>
      <c r="G153" s="48"/>
      <c r="H153" s="48"/>
      <c r="I153" s="48"/>
      <c r="J153" s="48"/>
      <c r="K153" s="48"/>
      <c r="L153" s="48"/>
    </row>
    <row r="154" spans="5:12" x14ac:dyDescent="0.3">
      <c r="E154" s="48"/>
      <c r="F154" s="48"/>
      <c r="G154" s="48"/>
      <c r="H154" s="48"/>
      <c r="I154" s="48"/>
      <c r="J154" s="48"/>
      <c r="K154" s="48"/>
      <c r="L154" s="48"/>
    </row>
    <row r="155" spans="5:12" x14ac:dyDescent="0.3">
      <c r="E155" s="48"/>
      <c r="F155" s="48"/>
      <c r="G155" s="48"/>
      <c r="H155" s="48"/>
      <c r="I155" s="48"/>
      <c r="J155" s="48"/>
      <c r="K155" s="48"/>
      <c r="L155" s="48"/>
    </row>
    <row r="156" spans="5:12" x14ac:dyDescent="0.3">
      <c r="E156" s="48"/>
      <c r="F156" s="48"/>
      <c r="G156" s="48"/>
      <c r="H156" s="48"/>
      <c r="I156" s="48"/>
      <c r="J156" s="48"/>
      <c r="K156" s="48"/>
      <c r="L156" s="48"/>
    </row>
    <row r="157" spans="5:12" x14ac:dyDescent="0.3">
      <c r="E157" s="48"/>
      <c r="F157" s="48"/>
      <c r="G157" s="48"/>
      <c r="H157" s="48"/>
      <c r="I157" s="48"/>
      <c r="J157" s="48"/>
      <c r="K157" s="48"/>
      <c r="L157" s="48"/>
    </row>
    <row r="158" spans="5:12" x14ac:dyDescent="0.3">
      <c r="E158" s="48"/>
      <c r="F158" s="48"/>
      <c r="G158" s="48"/>
      <c r="H158" s="48"/>
      <c r="I158" s="48"/>
      <c r="J158" s="48"/>
      <c r="K158" s="48"/>
      <c r="L158" s="48"/>
    </row>
    <row r="159" spans="5:12" x14ac:dyDescent="0.3">
      <c r="E159" s="48"/>
      <c r="F159" s="48"/>
      <c r="G159" s="48"/>
      <c r="H159" s="48"/>
      <c r="I159" s="48"/>
      <c r="J159" s="48"/>
      <c r="K159" s="48"/>
      <c r="L159" s="48"/>
    </row>
    <row r="160" spans="5:12" x14ac:dyDescent="0.3">
      <c r="E160" s="48"/>
      <c r="F160" s="48"/>
      <c r="G160" s="48"/>
      <c r="H160" s="48"/>
      <c r="I160" s="48"/>
      <c r="J160" s="48"/>
      <c r="K160" s="48"/>
      <c r="L160" s="48"/>
    </row>
    <row r="161" spans="5:12" x14ac:dyDescent="0.3">
      <c r="E161" s="48"/>
      <c r="F161" s="48"/>
      <c r="G161" s="48"/>
      <c r="H161" s="48"/>
      <c r="I161" s="48"/>
      <c r="J161" s="48"/>
      <c r="K161" s="48"/>
      <c r="L161" s="48"/>
    </row>
    <row r="162" spans="5:12" x14ac:dyDescent="0.3">
      <c r="E162" s="48"/>
      <c r="F162" s="48"/>
      <c r="G162" s="48"/>
      <c r="H162" s="48"/>
      <c r="I162" s="48"/>
      <c r="J162" s="48"/>
      <c r="K162" s="48"/>
      <c r="L162" s="48"/>
    </row>
    <row r="163" spans="5:12" x14ac:dyDescent="0.3">
      <c r="E163" s="48"/>
      <c r="F163" s="48"/>
      <c r="G163" s="48"/>
      <c r="H163" s="48"/>
      <c r="I163" s="48"/>
      <c r="J163" s="48"/>
      <c r="K163" s="48"/>
      <c r="L163" s="48"/>
    </row>
    <row r="164" spans="5:12" x14ac:dyDescent="0.3">
      <c r="E164" s="48"/>
      <c r="F164" s="48"/>
      <c r="G164" s="48"/>
      <c r="H164" s="48"/>
      <c r="I164" s="48"/>
      <c r="J164" s="48"/>
      <c r="K164" s="48"/>
      <c r="L164" s="48"/>
    </row>
    <row r="165" spans="5:12" x14ac:dyDescent="0.3">
      <c r="E165" s="48"/>
      <c r="F165" s="48"/>
      <c r="G165" s="48"/>
      <c r="H165" s="48"/>
      <c r="I165" s="48"/>
      <c r="J165" s="48"/>
      <c r="K165" s="48"/>
      <c r="L165" s="48"/>
    </row>
    <row r="166" spans="5:12" x14ac:dyDescent="0.3">
      <c r="E166" s="48"/>
      <c r="F166" s="48"/>
      <c r="G166" s="48"/>
      <c r="H166" s="48"/>
      <c r="I166" s="48"/>
      <c r="J166" s="48"/>
      <c r="K166" s="48"/>
      <c r="L166" s="48"/>
    </row>
    <row r="167" spans="5:12" x14ac:dyDescent="0.3">
      <c r="E167" s="48"/>
      <c r="F167" s="48"/>
      <c r="G167" s="48"/>
      <c r="H167" s="48"/>
      <c r="I167" s="48"/>
      <c r="J167" s="48"/>
      <c r="K167" s="48"/>
      <c r="L167" s="48"/>
    </row>
    <row r="168" spans="5:12" x14ac:dyDescent="0.3">
      <c r="E168" s="48"/>
      <c r="F168" s="48"/>
      <c r="G168" s="48"/>
      <c r="H168" s="48"/>
      <c r="I168" s="48"/>
      <c r="J168" s="48"/>
      <c r="K168" s="48"/>
      <c r="L168" s="48"/>
    </row>
    <row r="169" spans="5:12" x14ac:dyDescent="0.3">
      <c r="E169" s="48"/>
      <c r="F169" s="48"/>
      <c r="G169" s="48"/>
      <c r="H169" s="48"/>
      <c r="I169" s="48"/>
      <c r="J169" s="48"/>
      <c r="K169" s="48"/>
      <c r="L169" s="48"/>
    </row>
    <row r="170" spans="5:12" x14ac:dyDescent="0.3">
      <c r="E170" s="48"/>
      <c r="F170" s="48"/>
      <c r="G170" s="48"/>
      <c r="H170" s="48"/>
      <c r="I170" s="48"/>
      <c r="J170" s="48"/>
      <c r="K170" s="48"/>
      <c r="L170" s="48"/>
    </row>
    <row r="171" spans="5:12" x14ac:dyDescent="0.3">
      <c r="E171" s="48"/>
      <c r="F171" s="48"/>
      <c r="G171" s="48"/>
      <c r="H171" s="48"/>
      <c r="I171" s="48"/>
      <c r="J171" s="48"/>
      <c r="K171" s="48"/>
      <c r="L171" s="48"/>
    </row>
    <row r="172" spans="5:12" x14ac:dyDescent="0.3">
      <c r="E172" s="48"/>
      <c r="F172" s="48"/>
      <c r="G172" s="48"/>
      <c r="H172" s="48"/>
      <c r="I172" s="48"/>
      <c r="J172" s="48"/>
      <c r="K172" s="48"/>
      <c r="L172" s="48"/>
    </row>
    <row r="173" spans="5:12" x14ac:dyDescent="0.3">
      <c r="E173" s="48"/>
      <c r="F173" s="48"/>
      <c r="G173" s="48"/>
      <c r="H173" s="48"/>
      <c r="I173" s="48"/>
      <c r="J173" s="48"/>
      <c r="K173" s="48"/>
      <c r="L173" s="48"/>
    </row>
    <row r="174" spans="5:12" x14ac:dyDescent="0.3">
      <c r="E174" s="48"/>
      <c r="F174" s="48"/>
      <c r="G174" s="48"/>
      <c r="H174" s="48"/>
      <c r="I174" s="48"/>
      <c r="J174" s="48"/>
      <c r="K174" s="48"/>
      <c r="L174" s="48"/>
    </row>
    <row r="175" spans="5:12" x14ac:dyDescent="0.3">
      <c r="E175" s="48"/>
      <c r="F175" s="48"/>
      <c r="G175" s="48"/>
      <c r="H175" s="48"/>
      <c r="I175" s="48"/>
      <c r="J175" s="48"/>
      <c r="K175" s="48"/>
      <c r="L175" s="48"/>
    </row>
    <row r="176" spans="5:12" x14ac:dyDescent="0.3">
      <c r="E176" s="48"/>
      <c r="F176" s="48"/>
      <c r="G176" s="48"/>
      <c r="H176" s="48"/>
      <c r="I176" s="48"/>
      <c r="J176" s="48"/>
      <c r="K176" s="48"/>
      <c r="L176" s="48"/>
    </row>
    <row r="177" spans="5:12" x14ac:dyDescent="0.3">
      <c r="E177" s="48"/>
      <c r="F177" s="48"/>
      <c r="G177" s="48"/>
      <c r="H177" s="48"/>
      <c r="I177" s="48"/>
      <c r="J177" s="48"/>
      <c r="K177" s="48"/>
      <c r="L177" s="48"/>
    </row>
    <row r="178" spans="5:12" x14ac:dyDescent="0.3">
      <c r="E178" s="48"/>
      <c r="F178" s="48"/>
      <c r="G178" s="48"/>
      <c r="H178" s="48"/>
      <c r="I178" s="48"/>
      <c r="J178" s="48"/>
      <c r="K178" s="48"/>
      <c r="L178" s="48"/>
    </row>
    <row r="179" spans="5:12" x14ac:dyDescent="0.3">
      <c r="E179" s="48"/>
      <c r="F179" s="48"/>
      <c r="G179" s="48"/>
      <c r="H179" s="48"/>
      <c r="I179" s="48"/>
      <c r="J179" s="48"/>
      <c r="K179" s="48"/>
      <c r="L179" s="48"/>
    </row>
    <row r="180" spans="5:12" x14ac:dyDescent="0.3">
      <c r="E180" s="48"/>
      <c r="F180" s="48"/>
      <c r="G180" s="48"/>
      <c r="H180" s="48"/>
      <c r="I180" s="48"/>
      <c r="J180" s="48"/>
      <c r="K180" s="48"/>
      <c r="L180" s="48"/>
    </row>
    <row r="181" spans="5:12" x14ac:dyDescent="0.3">
      <c r="E181" s="48"/>
      <c r="F181" s="48"/>
      <c r="G181" s="48"/>
      <c r="H181" s="48"/>
      <c r="I181" s="48"/>
      <c r="J181" s="48"/>
      <c r="K181" s="48"/>
      <c r="L181" s="48"/>
    </row>
    <row r="182" spans="5:12" x14ac:dyDescent="0.3">
      <c r="E182" s="48"/>
      <c r="F182" s="48"/>
      <c r="G182" s="48"/>
      <c r="H182" s="48"/>
      <c r="I182" s="48"/>
      <c r="J182" s="48"/>
      <c r="K182" s="48"/>
      <c r="L182" s="48"/>
    </row>
    <row r="183" spans="5:12" x14ac:dyDescent="0.3">
      <c r="E183" s="48"/>
      <c r="F183" s="48"/>
      <c r="G183" s="48"/>
      <c r="H183" s="48"/>
      <c r="I183" s="48"/>
      <c r="J183" s="48"/>
      <c r="K183" s="48"/>
      <c r="L183" s="48"/>
    </row>
    <row r="184" spans="5:12" x14ac:dyDescent="0.3">
      <c r="E184" s="48"/>
      <c r="F184" s="48"/>
      <c r="G184" s="48"/>
      <c r="H184" s="48"/>
      <c r="I184" s="48"/>
      <c r="J184" s="48"/>
      <c r="K184" s="48"/>
      <c r="L184" s="48"/>
    </row>
    <row r="185" spans="5:12" x14ac:dyDescent="0.3">
      <c r="E185" s="48"/>
      <c r="F185" s="48"/>
      <c r="G185" s="48"/>
      <c r="H185" s="48"/>
      <c r="I185" s="48"/>
      <c r="J185" s="48"/>
      <c r="K185" s="48"/>
      <c r="L185" s="48"/>
    </row>
    <row r="186" spans="5:12" x14ac:dyDescent="0.3">
      <c r="E186" s="48"/>
      <c r="F186" s="48"/>
      <c r="G186" s="48"/>
      <c r="H186" s="48"/>
      <c r="I186" s="48"/>
      <c r="J186" s="48"/>
      <c r="K186" s="48"/>
      <c r="L186" s="48"/>
    </row>
    <row r="187" spans="5:12" x14ac:dyDescent="0.3">
      <c r="E187" s="48"/>
      <c r="F187" s="48"/>
      <c r="G187" s="48"/>
      <c r="H187" s="48"/>
      <c r="I187" s="48"/>
      <c r="J187" s="48"/>
      <c r="K187" s="48"/>
      <c r="L187" s="48"/>
    </row>
    <row r="188" spans="5:12" x14ac:dyDescent="0.3">
      <c r="E188" s="48"/>
      <c r="F188" s="48"/>
      <c r="G188" s="48"/>
      <c r="H188" s="48"/>
      <c r="I188" s="48"/>
      <c r="J188" s="48"/>
      <c r="K188" s="48"/>
      <c r="L188" s="48"/>
    </row>
    <row r="189" spans="5:12" x14ac:dyDescent="0.3">
      <c r="E189" s="48"/>
      <c r="F189" s="48"/>
      <c r="G189" s="48"/>
      <c r="H189" s="48"/>
      <c r="I189" s="48"/>
      <c r="J189" s="48"/>
      <c r="K189" s="48"/>
      <c r="L189" s="48"/>
    </row>
    <row r="190" spans="5:12" x14ac:dyDescent="0.3">
      <c r="E190" s="48"/>
      <c r="F190" s="48"/>
      <c r="G190" s="48"/>
      <c r="H190" s="48"/>
      <c r="I190" s="48"/>
      <c r="J190" s="48"/>
      <c r="K190" s="48"/>
      <c r="L190" s="48"/>
    </row>
    <row r="191" spans="5:12" x14ac:dyDescent="0.3">
      <c r="E191" s="48"/>
      <c r="F191" s="48"/>
      <c r="G191" s="48"/>
      <c r="H191" s="48"/>
      <c r="I191" s="48"/>
      <c r="J191" s="48"/>
      <c r="K191" s="48"/>
      <c r="L191" s="48"/>
    </row>
    <row r="192" spans="5:12" x14ac:dyDescent="0.3">
      <c r="E192" s="48"/>
      <c r="F192" s="48"/>
      <c r="G192" s="48"/>
      <c r="H192" s="48"/>
      <c r="I192" s="48"/>
      <c r="J192" s="48"/>
      <c r="K192" s="48"/>
      <c r="L192" s="48"/>
    </row>
    <row r="193" spans="5:12" x14ac:dyDescent="0.3">
      <c r="E193" s="48"/>
      <c r="F193" s="48"/>
      <c r="G193" s="48"/>
      <c r="H193" s="48"/>
      <c r="I193" s="48"/>
      <c r="J193" s="48"/>
      <c r="K193" s="48"/>
      <c r="L193" s="48"/>
    </row>
    <row r="194" spans="5:12" x14ac:dyDescent="0.3">
      <c r="E194" s="48"/>
      <c r="F194" s="48"/>
      <c r="G194" s="48"/>
      <c r="H194" s="48"/>
      <c r="I194" s="48"/>
      <c r="J194" s="48"/>
      <c r="K194" s="48"/>
      <c r="L194" s="48"/>
    </row>
    <row r="195" spans="5:12" x14ac:dyDescent="0.3">
      <c r="E195" s="48"/>
      <c r="F195" s="48"/>
      <c r="G195" s="48"/>
      <c r="H195" s="48"/>
      <c r="I195" s="48"/>
      <c r="J195" s="48"/>
      <c r="K195" s="48"/>
      <c r="L195" s="48"/>
    </row>
    <row r="196" spans="5:12" x14ac:dyDescent="0.3">
      <c r="E196" s="48"/>
      <c r="F196" s="48"/>
      <c r="G196" s="48"/>
      <c r="H196" s="48"/>
      <c r="I196" s="48"/>
      <c r="J196" s="48"/>
      <c r="K196" s="48"/>
      <c r="L196" s="48"/>
    </row>
    <row r="197" spans="5:12" x14ac:dyDescent="0.3">
      <c r="E197" s="48"/>
      <c r="F197" s="48"/>
      <c r="G197" s="48"/>
      <c r="H197" s="48"/>
      <c r="I197" s="48"/>
      <c r="J197" s="48"/>
      <c r="K197" s="48"/>
      <c r="L197" s="48"/>
    </row>
    <row r="198" spans="5:12" x14ac:dyDescent="0.3">
      <c r="E198" s="48"/>
      <c r="F198" s="48"/>
      <c r="G198" s="48"/>
      <c r="H198" s="48"/>
      <c r="I198" s="48"/>
      <c r="J198" s="48"/>
      <c r="K198" s="48"/>
      <c r="L198" s="48"/>
    </row>
    <row r="199" spans="5:12" x14ac:dyDescent="0.3">
      <c r="E199" s="48"/>
      <c r="F199" s="48"/>
      <c r="G199" s="48"/>
      <c r="H199" s="48"/>
      <c r="I199" s="48"/>
      <c r="J199" s="48"/>
      <c r="K199" s="48"/>
      <c r="L199" s="48"/>
    </row>
    <row r="200" spans="5:12" x14ac:dyDescent="0.3">
      <c r="E200" s="48"/>
      <c r="F200" s="48"/>
      <c r="G200" s="48"/>
      <c r="H200" s="48"/>
      <c r="I200" s="48"/>
      <c r="J200" s="48"/>
      <c r="K200" s="48"/>
      <c r="L200" s="48"/>
    </row>
    <row r="201" spans="5:12" x14ac:dyDescent="0.3">
      <c r="E201" s="48"/>
      <c r="F201" s="48"/>
      <c r="G201" s="48"/>
      <c r="H201" s="48"/>
      <c r="I201" s="48"/>
      <c r="J201" s="48"/>
      <c r="K201" s="48"/>
      <c r="L201" s="48"/>
    </row>
    <row r="202" spans="5:12" x14ac:dyDescent="0.3">
      <c r="E202" s="48"/>
      <c r="F202" s="48"/>
      <c r="G202" s="48"/>
      <c r="H202" s="48"/>
      <c r="I202" s="48"/>
      <c r="J202" s="48"/>
      <c r="K202" s="48"/>
      <c r="L202" s="48"/>
    </row>
    <row r="203" spans="5:12" x14ac:dyDescent="0.3">
      <c r="E203" s="48"/>
      <c r="F203" s="48"/>
      <c r="G203" s="48"/>
      <c r="H203" s="48"/>
      <c r="I203" s="48"/>
      <c r="J203" s="48"/>
      <c r="K203" s="48"/>
      <c r="L203" s="48"/>
    </row>
    <row r="204" spans="5:12" x14ac:dyDescent="0.3">
      <c r="E204" s="48"/>
      <c r="F204" s="48"/>
      <c r="G204" s="48"/>
      <c r="H204" s="48"/>
      <c r="I204" s="48"/>
      <c r="J204" s="48"/>
      <c r="K204" s="48"/>
      <c r="L204" s="48"/>
    </row>
    <row r="205" spans="5:12" x14ac:dyDescent="0.3">
      <c r="E205" s="48"/>
      <c r="F205" s="48"/>
      <c r="G205" s="48"/>
      <c r="H205" s="48"/>
      <c r="I205" s="48"/>
      <c r="J205" s="48"/>
      <c r="K205" s="48"/>
      <c r="L205" s="48"/>
    </row>
    <row r="206" spans="5:12" x14ac:dyDescent="0.3">
      <c r="E206" s="48"/>
      <c r="F206" s="48"/>
      <c r="G206" s="48"/>
      <c r="H206" s="48"/>
      <c r="I206" s="48"/>
      <c r="J206" s="48"/>
      <c r="K206" s="48"/>
      <c r="L206" s="48"/>
    </row>
    <row r="207" spans="5:12" x14ac:dyDescent="0.3">
      <c r="E207" s="48"/>
      <c r="F207" s="48"/>
      <c r="G207" s="48"/>
      <c r="H207" s="48"/>
      <c r="I207" s="48"/>
      <c r="J207" s="48"/>
      <c r="K207" s="48"/>
      <c r="L207" s="48"/>
    </row>
    <row r="208" spans="5:12" x14ac:dyDescent="0.3">
      <c r="E208" s="48"/>
      <c r="F208" s="48"/>
      <c r="G208" s="48"/>
      <c r="H208" s="48"/>
      <c r="I208" s="48"/>
      <c r="J208" s="48"/>
      <c r="K208" s="48"/>
      <c r="L208" s="48"/>
    </row>
    <row r="209" spans="5:12" x14ac:dyDescent="0.3">
      <c r="E209" s="48"/>
      <c r="F209" s="48"/>
      <c r="G209" s="48"/>
      <c r="H209" s="48"/>
      <c r="I209" s="48"/>
      <c r="J209" s="48"/>
      <c r="K209" s="48"/>
      <c r="L209" s="48"/>
    </row>
    <row r="210" spans="5:12" x14ac:dyDescent="0.3">
      <c r="E210" s="48"/>
      <c r="F210" s="48"/>
      <c r="G210" s="48"/>
      <c r="H210" s="48"/>
      <c r="I210" s="48"/>
      <c r="J210" s="48"/>
      <c r="K210" s="48"/>
      <c r="L210" s="48"/>
    </row>
    <row r="211" spans="5:12" x14ac:dyDescent="0.3">
      <c r="E211" s="48"/>
      <c r="F211" s="48"/>
      <c r="G211" s="48"/>
      <c r="H211" s="48"/>
      <c r="I211" s="48"/>
      <c r="J211" s="48"/>
      <c r="K211" s="48"/>
      <c r="L211" s="48"/>
    </row>
    <row r="212" spans="5:12" x14ac:dyDescent="0.3">
      <c r="E212" s="48"/>
      <c r="F212" s="48"/>
      <c r="G212" s="48"/>
      <c r="H212" s="48"/>
      <c r="I212" s="48"/>
      <c r="J212" s="48"/>
      <c r="K212" s="48"/>
      <c r="L212" s="48"/>
    </row>
    <row r="213" spans="5:12" x14ac:dyDescent="0.3">
      <c r="E213" s="48"/>
      <c r="F213" s="48"/>
      <c r="G213" s="48"/>
      <c r="H213" s="48"/>
      <c r="I213" s="48"/>
      <c r="J213" s="48"/>
      <c r="K213" s="48"/>
      <c r="L213" s="48"/>
    </row>
    <row r="214" spans="5:12" x14ac:dyDescent="0.3">
      <c r="E214" s="48"/>
      <c r="F214" s="48"/>
      <c r="G214" s="48"/>
      <c r="H214" s="48"/>
      <c r="I214" s="48"/>
      <c r="J214" s="48"/>
      <c r="K214" s="48"/>
      <c r="L214" s="48"/>
    </row>
    <row r="215" spans="5:12" x14ac:dyDescent="0.3">
      <c r="E215" s="48"/>
      <c r="F215" s="48"/>
      <c r="G215" s="48"/>
      <c r="H215" s="48"/>
      <c r="I215" s="48"/>
      <c r="J215" s="48"/>
      <c r="K215" s="48"/>
      <c r="L215" s="48"/>
    </row>
    <row r="216" spans="5:12" x14ac:dyDescent="0.3">
      <c r="E216" s="48"/>
      <c r="F216" s="48"/>
      <c r="G216" s="48"/>
      <c r="H216" s="48"/>
      <c r="I216" s="48"/>
      <c r="J216" s="48"/>
      <c r="K216" s="48"/>
      <c r="L216" s="48"/>
    </row>
    <row r="217" spans="5:12" x14ac:dyDescent="0.3">
      <c r="E217" s="48"/>
      <c r="F217" s="48"/>
      <c r="G217" s="48"/>
      <c r="H217" s="48"/>
      <c r="I217" s="48"/>
      <c r="J217" s="48"/>
      <c r="K217" s="48"/>
      <c r="L217" s="48"/>
    </row>
    <row r="218" spans="5:12" x14ac:dyDescent="0.3">
      <c r="E218" s="48"/>
      <c r="F218" s="48"/>
      <c r="G218" s="48"/>
      <c r="H218" s="48"/>
      <c r="I218" s="48"/>
      <c r="J218" s="48"/>
      <c r="K218" s="48"/>
      <c r="L218" s="48"/>
    </row>
    <row r="219" spans="5:12" x14ac:dyDescent="0.3">
      <c r="E219" s="48"/>
      <c r="F219" s="48"/>
      <c r="G219" s="48"/>
      <c r="H219" s="48"/>
      <c r="I219" s="48"/>
      <c r="J219" s="48"/>
      <c r="K219" s="48"/>
      <c r="L219" s="48"/>
    </row>
    <row r="220" spans="5:12" x14ac:dyDescent="0.3">
      <c r="E220" s="48"/>
      <c r="F220" s="48"/>
      <c r="G220" s="48"/>
      <c r="H220" s="48"/>
      <c r="I220" s="48"/>
      <c r="J220" s="48"/>
      <c r="K220" s="48"/>
      <c r="L220" s="48"/>
    </row>
    <row r="221" spans="5:12" x14ac:dyDescent="0.3">
      <c r="E221" s="48"/>
      <c r="F221" s="48"/>
      <c r="G221" s="48"/>
      <c r="H221" s="48"/>
      <c r="I221" s="48"/>
      <c r="J221" s="48"/>
      <c r="K221" s="48"/>
      <c r="L221" s="48"/>
    </row>
    <row r="222" spans="5:12" x14ac:dyDescent="0.3">
      <c r="E222" s="48"/>
      <c r="F222" s="48"/>
      <c r="G222" s="48"/>
      <c r="H222" s="48"/>
      <c r="I222" s="48"/>
      <c r="J222" s="48"/>
      <c r="K222" s="48"/>
      <c r="L222" s="48"/>
    </row>
    <row r="223" spans="5:12" x14ac:dyDescent="0.3">
      <c r="E223" s="48"/>
      <c r="F223" s="48"/>
      <c r="G223" s="48"/>
      <c r="H223" s="48"/>
      <c r="I223" s="48"/>
      <c r="J223" s="48"/>
      <c r="K223" s="48"/>
      <c r="L223" s="48"/>
    </row>
    <row r="224" spans="5:12" x14ac:dyDescent="0.3">
      <c r="E224" s="48"/>
      <c r="F224" s="48"/>
      <c r="G224" s="48"/>
      <c r="H224" s="48"/>
      <c r="I224" s="48"/>
      <c r="J224" s="48"/>
      <c r="K224" s="48"/>
      <c r="L224" s="4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75923"/>
  </sheetPr>
  <dimension ref="A1:AB226"/>
  <sheetViews>
    <sheetView workbookViewId="0">
      <pane xSplit="1" ySplit="5" topLeftCell="O9" activePane="bottomRight" state="frozen"/>
      <selection activeCell="P5" sqref="P5"/>
      <selection pane="topRight" activeCell="P5" sqref="P5"/>
      <selection pane="bottomLeft" activeCell="P5" sqref="P5"/>
      <selection pane="bottomRight" activeCell="A10" sqref="A10:AB20"/>
    </sheetView>
  </sheetViews>
  <sheetFormatPr defaultRowHeight="14.4" x14ac:dyDescent="0.3"/>
  <cols>
    <col min="1" max="1" width="41.33203125" customWidth="1"/>
    <col min="2" max="2" width="17.109375" customWidth="1"/>
    <col min="4" max="4" width="12.109375" customWidth="1"/>
    <col min="5" max="5" width="11.5546875" bestFit="1" customWidth="1"/>
    <col min="6" max="6" width="11.44140625" bestFit="1" customWidth="1"/>
    <col min="7" max="7" width="13.109375" bestFit="1" customWidth="1"/>
    <col min="8" max="8" width="7" bestFit="1" customWidth="1"/>
    <col min="9" max="9" width="11.109375" bestFit="1" customWidth="1"/>
    <col min="10" max="11" width="10.44140625" bestFit="1" customWidth="1"/>
    <col min="12" max="12" width="10.88671875" customWidth="1"/>
    <col min="16" max="16" width="10.44140625" customWidth="1"/>
    <col min="17" max="17" width="10.33203125" customWidth="1"/>
    <col min="18" max="18" width="11.44140625" customWidth="1"/>
    <col min="19" max="19" width="11.5546875" customWidth="1"/>
    <col min="20" max="20" width="10.88671875" customWidth="1"/>
    <col min="21" max="21" width="11.5546875" customWidth="1"/>
    <col min="22" max="22" width="12.109375" customWidth="1"/>
    <col min="23" max="23" width="12.88671875" customWidth="1"/>
    <col min="24" max="24" width="11.44140625" customWidth="1"/>
    <col min="25" max="25" width="11" customWidth="1"/>
    <col min="26" max="26" width="11.44140625" customWidth="1"/>
  </cols>
  <sheetData>
    <row r="1" spans="1:28" s="4" customFormat="1" ht="18" x14ac:dyDescent="0.35">
      <c r="A1" s="1" t="s">
        <v>334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6" x14ac:dyDescent="0.3">
      <c r="A2" s="5" t="s">
        <v>288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ht="13.8" x14ac:dyDescent="0.25">
      <c r="A3" s="8" t="str">
        <f>CT!A3</f>
        <v>As of and for the 6-Month Period Ending June 30, 2020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69" x14ac:dyDescent="0.25">
      <c r="A4" s="30" t="s">
        <v>289</v>
      </c>
      <c r="B4" s="30" t="s">
        <v>290</v>
      </c>
      <c r="C4" s="30" t="s">
        <v>291</v>
      </c>
      <c r="D4" s="30" t="s">
        <v>292</v>
      </c>
      <c r="E4" s="30" t="s">
        <v>293</v>
      </c>
      <c r="F4" s="30" t="s">
        <v>294</v>
      </c>
      <c r="G4" s="30" t="s">
        <v>295</v>
      </c>
      <c r="H4" s="30" t="s">
        <v>296</v>
      </c>
      <c r="I4" s="30" t="s">
        <v>297</v>
      </c>
      <c r="J4" s="30" t="s">
        <v>298</v>
      </c>
      <c r="K4" s="30" t="s">
        <v>299</v>
      </c>
      <c r="L4" s="30" t="s">
        <v>300</v>
      </c>
      <c r="M4" s="30" t="s">
        <v>301</v>
      </c>
      <c r="N4" s="30" t="s">
        <v>302</v>
      </c>
      <c r="O4" s="30" t="s">
        <v>303</v>
      </c>
      <c r="P4" s="30" t="s">
        <v>406</v>
      </c>
      <c r="Q4" s="30" t="s">
        <v>304</v>
      </c>
      <c r="R4" s="30" t="s">
        <v>305</v>
      </c>
      <c r="S4" s="30" t="s">
        <v>306</v>
      </c>
      <c r="T4" s="30" t="s">
        <v>307</v>
      </c>
      <c r="U4" s="30" t="s">
        <v>308</v>
      </c>
      <c r="V4" s="30" t="s">
        <v>309</v>
      </c>
      <c r="W4" s="30" t="s">
        <v>310</v>
      </c>
      <c r="X4" s="30" t="s">
        <v>311</v>
      </c>
      <c r="Y4" s="30" t="s">
        <v>312</v>
      </c>
      <c r="Z4" s="30" t="s">
        <v>313</v>
      </c>
      <c r="AA4" s="30" t="s">
        <v>314</v>
      </c>
      <c r="AB4" s="30" t="s">
        <v>315</v>
      </c>
    </row>
    <row r="5" spans="1:28" s="4" customFormat="1" ht="13.8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ht="13.8" x14ac:dyDescent="0.25">
      <c r="A6" s="13" t="s">
        <v>316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5">
        <f>CT!M6</f>
        <v>4.3899999999999997</v>
      </c>
      <c r="N6" s="25">
        <f>CT!N6</f>
        <v>0.74</v>
      </c>
      <c r="O6" s="25">
        <f>CT!O6</f>
        <v>3.65</v>
      </c>
      <c r="P6" s="25">
        <f>CT!P6</f>
        <v>1.1499999999999999</v>
      </c>
      <c r="Q6" s="25">
        <f>CT!Q6</f>
        <v>1.19</v>
      </c>
      <c r="R6" s="25">
        <f>CT!R6</f>
        <v>10.15</v>
      </c>
      <c r="S6" s="25">
        <f>CT!S6</f>
        <v>0.12</v>
      </c>
      <c r="T6" s="25">
        <f>CT!T6</f>
        <v>65.37</v>
      </c>
      <c r="U6" s="25">
        <f>CT!U6</f>
        <v>1.25</v>
      </c>
      <c r="V6" s="25">
        <f>CT!V6</f>
        <v>147.47999999999999</v>
      </c>
      <c r="W6" s="25">
        <f>CT!W6</f>
        <v>0.69</v>
      </c>
      <c r="X6" s="25">
        <f>CT!X6</f>
        <v>0.85</v>
      </c>
      <c r="Y6" s="25">
        <f>CT!Y6</f>
        <v>10.99</v>
      </c>
      <c r="Z6" s="25">
        <f>CT!Z6</f>
        <v>15.57</v>
      </c>
      <c r="AA6" s="25">
        <f>CT!AA6</f>
        <v>16.68</v>
      </c>
      <c r="AB6" s="25">
        <f>CT!AB6</f>
        <v>15.55</v>
      </c>
    </row>
    <row r="7" spans="1:28" s="27" customFormat="1" ht="13.8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s="27" customFormat="1" ht="13.8" x14ac:dyDescent="0.25">
      <c r="A8" s="28" t="s">
        <v>335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1">
        <f>AVERAGE(M10:M20)</f>
        <v>4.0654887582493382</v>
      </c>
      <c r="N8" s="21">
        <f t="shared" ref="N8:AA8" si="0">AVERAGE(N10:N20)</f>
        <v>0.64758689343349907</v>
      </c>
      <c r="O8" s="21">
        <f t="shared" si="0"/>
        <v>3.417901864815839</v>
      </c>
      <c r="P8" s="21">
        <f t="shared" si="0"/>
        <v>0.71881281938481045</v>
      </c>
      <c r="Q8" s="21">
        <f t="shared" si="0"/>
        <v>0.74291444769296533</v>
      </c>
      <c r="R8" s="21">
        <f t="shared" si="0"/>
        <v>7.4481441261499981</v>
      </c>
      <c r="S8" s="21">
        <f t="shared" si="0"/>
        <v>7.4770703591093057E-2</v>
      </c>
      <c r="T8" s="21">
        <f t="shared" si="0"/>
        <v>73.775045462270356</v>
      </c>
      <c r="U8" s="21">
        <f t="shared" si="0"/>
        <v>1.1231418460433824</v>
      </c>
      <c r="V8" s="21">
        <f t="shared" si="0"/>
        <v>242.92874106389246</v>
      </c>
      <c r="W8" s="21">
        <f t="shared" si="0"/>
        <v>0.61782213445096945</v>
      </c>
      <c r="X8" s="21">
        <f t="shared" si="0"/>
        <v>0.83644752202491934</v>
      </c>
      <c r="Y8" s="21">
        <f t="shared" si="0"/>
        <v>9.3043132610125685</v>
      </c>
      <c r="Z8" s="21">
        <f t="shared" si="0"/>
        <v>10.406913509496471</v>
      </c>
      <c r="AA8" s="21">
        <f t="shared" si="0"/>
        <v>10.406913509496471</v>
      </c>
      <c r="AB8" s="21">
        <f t="shared" ref="AB8" si="1">AVERAGE(AB10:AB20)</f>
        <v>11.235956464808764</v>
      </c>
    </row>
    <row r="10" spans="1:28" s="4" customFormat="1" ht="13.8" x14ac:dyDescent="0.25">
      <c r="A10" s="4" t="s">
        <v>336</v>
      </c>
      <c r="B10" s="4" t="s">
        <v>214</v>
      </c>
      <c r="C10" s="4" t="s">
        <v>206</v>
      </c>
      <c r="D10" s="45">
        <v>44012</v>
      </c>
      <c r="E10" s="47">
        <v>473435</v>
      </c>
      <c r="F10" s="47">
        <v>367960</v>
      </c>
      <c r="G10" s="47">
        <v>4197</v>
      </c>
      <c r="H10" s="47">
        <v>506</v>
      </c>
      <c r="I10" s="47">
        <v>48872</v>
      </c>
      <c r="J10" s="47">
        <v>1884</v>
      </c>
      <c r="K10" s="47">
        <v>496</v>
      </c>
      <c r="L10" s="47">
        <v>0</v>
      </c>
      <c r="M10" s="46">
        <v>3.7635640956863101</v>
      </c>
      <c r="N10" s="46">
        <v>0.87005291521373396</v>
      </c>
      <c r="O10" s="46">
        <v>2.8935111804725802</v>
      </c>
      <c r="P10" s="46">
        <v>0.28989304703492003</v>
      </c>
      <c r="Q10" s="46">
        <v>0.28989304703492003</v>
      </c>
      <c r="R10" s="46">
        <v>2.6423872602144001</v>
      </c>
      <c r="S10" s="46">
        <v>0.48944787891707497</v>
      </c>
      <c r="T10" s="46">
        <v>71.513273143781205</v>
      </c>
      <c r="U10" s="46">
        <v>1.12774984751059</v>
      </c>
      <c r="V10" s="46">
        <v>222.77070063694299</v>
      </c>
      <c r="W10" s="46">
        <v>0.50482114757041596</v>
      </c>
      <c r="X10" s="46">
        <v>0.50623795871097399</v>
      </c>
      <c r="Y10" s="46">
        <v>10.7402510104986</v>
      </c>
      <c r="Z10" s="46">
        <v>0</v>
      </c>
      <c r="AA10" s="46">
        <v>0</v>
      </c>
      <c r="AB10" s="46">
        <v>0</v>
      </c>
    </row>
    <row r="11" spans="1:28" s="4" customFormat="1" ht="13.8" x14ac:dyDescent="0.25">
      <c r="A11" s="4" t="s">
        <v>354</v>
      </c>
      <c r="B11" s="4" t="s">
        <v>215</v>
      </c>
      <c r="C11" s="4" t="s">
        <v>206</v>
      </c>
      <c r="D11" s="45">
        <v>44012</v>
      </c>
      <c r="E11" s="47">
        <v>252929</v>
      </c>
      <c r="F11" s="47">
        <v>203078</v>
      </c>
      <c r="G11" s="47">
        <v>1797</v>
      </c>
      <c r="H11" s="47">
        <v>126</v>
      </c>
      <c r="I11" s="47">
        <v>19507</v>
      </c>
      <c r="J11" s="47">
        <v>449</v>
      </c>
      <c r="K11" s="47">
        <v>1106</v>
      </c>
      <c r="L11" s="47">
        <v>0</v>
      </c>
      <c r="M11" s="46">
        <v>3.9975278815630499</v>
      </c>
      <c r="N11" s="46">
        <v>0.77066419454822999</v>
      </c>
      <c r="O11" s="46">
        <v>3.22686368701482</v>
      </c>
      <c r="P11" s="46">
        <v>0.34031224226990597</v>
      </c>
      <c r="Q11" s="46">
        <v>0.34031224226990597</v>
      </c>
      <c r="R11" s="46">
        <v>4.0673745374053203</v>
      </c>
      <c r="S11" s="46">
        <v>7.2508053573093298E-2</v>
      </c>
      <c r="T11" s="46">
        <v>84.669660038486199</v>
      </c>
      <c r="U11" s="46">
        <v>0.87712019524100104</v>
      </c>
      <c r="V11" s="46">
        <v>400.22271714922101</v>
      </c>
      <c r="W11" s="46">
        <v>0.227336525269937</v>
      </c>
      <c r="X11" s="46">
        <v>0.21915802318486899</v>
      </c>
      <c r="Y11" s="46">
        <v>7.3909678498964597</v>
      </c>
      <c r="Z11" s="46">
        <v>11.526491945743899</v>
      </c>
      <c r="AA11" s="46">
        <v>11.526491945743899</v>
      </c>
      <c r="AB11" s="46">
        <v>12.711305970392701</v>
      </c>
    </row>
    <row r="12" spans="1:28" s="4" customFormat="1" ht="13.8" x14ac:dyDescent="0.25">
      <c r="A12" s="4" t="s">
        <v>204</v>
      </c>
      <c r="B12" s="4" t="s">
        <v>205</v>
      </c>
      <c r="C12" s="4" t="s">
        <v>206</v>
      </c>
      <c r="D12" s="45">
        <v>44012</v>
      </c>
      <c r="E12" s="47">
        <v>822504</v>
      </c>
      <c r="F12" s="47">
        <v>712227</v>
      </c>
      <c r="G12" s="47">
        <v>6516</v>
      </c>
      <c r="H12" s="47">
        <v>708</v>
      </c>
      <c r="I12" s="47">
        <v>84967</v>
      </c>
      <c r="J12" s="47">
        <v>5546</v>
      </c>
      <c r="K12" s="47">
        <v>1781</v>
      </c>
      <c r="L12" s="47">
        <v>736</v>
      </c>
      <c r="M12" s="46">
        <v>4.4443887363880803</v>
      </c>
      <c r="N12" s="46">
        <v>0.671839159699678</v>
      </c>
      <c r="O12" s="46">
        <v>3.7725495766884101</v>
      </c>
      <c r="P12" s="46">
        <v>1.3000561633913299</v>
      </c>
      <c r="Q12" s="46">
        <v>1.3084599028866599</v>
      </c>
      <c r="R12" s="46">
        <v>12.165733987214701</v>
      </c>
      <c r="S12" s="46">
        <v>2.8753050550819701E-2</v>
      </c>
      <c r="T12" s="46">
        <v>59.733237202595497</v>
      </c>
      <c r="U12" s="46">
        <v>0.90658274237105596</v>
      </c>
      <c r="V12" s="46">
        <v>117.490082942661</v>
      </c>
      <c r="W12" s="46">
        <v>0.76036104383686898</v>
      </c>
      <c r="X12" s="46">
        <v>0.77162490625995706</v>
      </c>
      <c r="Y12" s="46">
        <v>9.0000261379010809</v>
      </c>
      <c r="Z12" s="46">
        <v>13.611003399503799</v>
      </c>
      <c r="AA12" s="46">
        <v>13.611003399503799</v>
      </c>
      <c r="AB12" s="46">
        <v>14.8505234784115</v>
      </c>
    </row>
    <row r="13" spans="1:28" s="4" customFormat="1" ht="13.8" x14ac:dyDescent="0.25">
      <c r="A13" s="4" t="s">
        <v>337</v>
      </c>
      <c r="B13" s="4" t="s">
        <v>216</v>
      </c>
      <c r="C13" s="4" t="s">
        <v>206</v>
      </c>
      <c r="D13" s="45">
        <v>44012</v>
      </c>
      <c r="E13" s="47">
        <v>83847</v>
      </c>
      <c r="F13" s="47">
        <v>61670</v>
      </c>
      <c r="G13" s="47">
        <v>834</v>
      </c>
      <c r="H13" s="47">
        <v>0</v>
      </c>
      <c r="I13" s="47">
        <v>7000</v>
      </c>
      <c r="J13" s="47">
        <v>1686</v>
      </c>
      <c r="K13" s="47">
        <v>509</v>
      </c>
      <c r="L13" s="47">
        <v>0</v>
      </c>
      <c r="M13" s="46">
        <v>4.7451860431446402</v>
      </c>
      <c r="N13" s="46">
        <v>1.23244534530187</v>
      </c>
      <c r="O13" s="46">
        <v>3.5127406978427702</v>
      </c>
      <c r="P13" s="46">
        <v>0.86338329764454003</v>
      </c>
      <c r="Q13" s="46">
        <v>0.86338329764454003</v>
      </c>
      <c r="R13" s="46">
        <v>9.7944905990380402</v>
      </c>
      <c r="S13" s="46">
        <v>4.3959494465813598E-2</v>
      </c>
      <c r="T13" s="46">
        <v>69.130998702983106</v>
      </c>
      <c r="U13" s="46">
        <v>1.3343146038653499</v>
      </c>
      <c r="V13" s="46">
        <v>49.466192170818502</v>
      </c>
      <c r="W13" s="46">
        <v>2.0108053955418801</v>
      </c>
      <c r="X13" s="46">
        <v>2.69742736464866</v>
      </c>
      <c r="Y13" s="46">
        <v>8.6475268073331009</v>
      </c>
      <c r="Z13" s="46">
        <v>0</v>
      </c>
      <c r="AA13" s="46">
        <v>0</v>
      </c>
      <c r="AB13" s="46">
        <v>0</v>
      </c>
    </row>
    <row r="14" spans="1:28" s="4" customFormat="1" ht="13.8" x14ac:dyDescent="0.25">
      <c r="A14" s="4" t="s">
        <v>207</v>
      </c>
      <c r="B14" s="4" t="s">
        <v>4</v>
      </c>
      <c r="C14" s="4" t="s">
        <v>206</v>
      </c>
      <c r="D14" s="45">
        <v>44012</v>
      </c>
      <c r="E14" s="47">
        <v>624118</v>
      </c>
      <c r="F14" s="47">
        <v>352603</v>
      </c>
      <c r="G14" s="47">
        <v>6497</v>
      </c>
      <c r="H14" s="47">
        <v>0</v>
      </c>
      <c r="I14" s="47">
        <v>56418</v>
      </c>
      <c r="J14" s="47">
        <v>1599</v>
      </c>
      <c r="K14" s="47">
        <v>312</v>
      </c>
      <c r="L14" s="47">
        <v>0</v>
      </c>
      <c r="M14" s="46">
        <v>3.4557476484443601</v>
      </c>
      <c r="N14" s="46">
        <v>0.33329741213418101</v>
      </c>
      <c r="O14" s="46">
        <v>3.1224502363101698</v>
      </c>
      <c r="P14" s="46">
        <v>0.96228401157579002</v>
      </c>
      <c r="Q14" s="46">
        <v>1.1832582973932</v>
      </c>
      <c r="R14" s="46">
        <v>12.438501010729301</v>
      </c>
      <c r="S14" s="46">
        <v>9.7943289262131097E-2</v>
      </c>
      <c r="T14" s="46">
        <v>70.047522063815293</v>
      </c>
      <c r="U14" s="46">
        <v>1.80924533556113</v>
      </c>
      <c r="V14" s="46">
        <v>406.31644777986202</v>
      </c>
      <c r="W14" s="46">
        <v>0.25620155162966002</v>
      </c>
      <c r="X14" s="46">
        <v>0.445279866332498</v>
      </c>
      <c r="Y14" s="46">
        <v>8.3456895771449293</v>
      </c>
      <c r="Z14" s="46">
        <v>14.4928654509498</v>
      </c>
      <c r="AA14" s="46">
        <v>14.4928654509498</v>
      </c>
      <c r="AB14" s="46">
        <v>15.7505922833129</v>
      </c>
    </row>
    <row r="15" spans="1:28" s="4" customFormat="1" ht="13.8" x14ac:dyDescent="0.25">
      <c r="A15" s="4" t="s">
        <v>338</v>
      </c>
      <c r="B15" s="4" t="s">
        <v>217</v>
      </c>
      <c r="C15" s="4" t="s">
        <v>206</v>
      </c>
      <c r="D15" s="45">
        <v>44012</v>
      </c>
      <c r="E15" s="47">
        <v>441681</v>
      </c>
      <c r="F15" s="47">
        <v>273608</v>
      </c>
      <c r="G15" s="47">
        <v>3039</v>
      </c>
      <c r="H15" s="47">
        <v>0</v>
      </c>
      <c r="I15" s="47">
        <v>39036</v>
      </c>
      <c r="J15" s="47">
        <v>605</v>
      </c>
      <c r="K15" s="47">
        <v>298</v>
      </c>
      <c r="L15" s="47">
        <v>0</v>
      </c>
      <c r="M15" s="46">
        <v>3.64672515704933</v>
      </c>
      <c r="N15" s="46">
        <v>0.260821162562621</v>
      </c>
      <c r="O15" s="46">
        <v>3.3859039944867102</v>
      </c>
      <c r="P15" s="46">
        <v>0.79468070342876496</v>
      </c>
      <c r="Q15" s="46">
        <v>0.79468070342876496</v>
      </c>
      <c r="R15" s="46">
        <v>8.5887956213983099</v>
      </c>
      <c r="S15" s="46">
        <v>-0.122143772157178</v>
      </c>
      <c r="T15" s="46">
        <v>73.230958230958194</v>
      </c>
      <c r="U15" s="46">
        <v>1.0985118219246901</v>
      </c>
      <c r="V15" s="46">
        <v>502.314049586777</v>
      </c>
      <c r="W15" s="46">
        <v>0.13697668679431499</v>
      </c>
      <c r="X15" s="46">
        <v>0.218690244246278</v>
      </c>
      <c r="Y15" s="46">
        <v>8.6330104175571307</v>
      </c>
      <c r="Z15" s="46">
        <v>15.4839404776211</v>
      </c>
      <c r="AA15" s="46">
        <v>15.4839404776211</v>
      </c>
      <c r="AB15" s="46">
        <v>16.7349712623435</v>
      </c>
    </row>
    <row r="16" spans="1:28" s="4" customFormat="1" ht="13.8" x14ac:dyDescent="0.25">
      <c r="A16" s="4" t="s">
        <v>208</v>
      </c>
      <c r="B16" s="4" t="s">
        <v>209</v>
      </c>
      <c r="C16" s="4" t="s">
        <v>206</v>
      </c>
      <c r="D16" s="45">
        <v>44012</v>
      </c>
      <c r="E16" s="47">
        <v>1175129</v>
      </c>
      <c r="F16" s="47">
        <v>918932</v>
      </c>
      <c r="G16" s="47">
        <v>11001</v>
      </c>
      <c r="H16" s="47">
        <v>0</v>
      </c>
      <c r="I16" s="47">
        <v>131659</v>
      </c>
      <c r="J16" s="47">
        <v>2187</v>
      </c>
      <c r="K16" s="47">
        <v>475</v>
      </c>
      <c r="L16" s="47">
        <v>0</v>
      </c>
      <c r="M16" s="46">
        <v>3.9874044318582702</v>
      </c>
      <c r="N16" s="46">
        <v>0.73642131752763995</v>
      </c>
      <c r="O16" s="46">
        <v>3.25098311433063</v>
      </c>
      <c r="P16" s="46">
        <v>0.26255796262289</v>
      </c>
      <c r="Q16" s="46">
        <v>0.26255796262289</v>
      </c>
      <c r="R16" s="46">
        <v>2.23217159143279</v>
      </c>
      <c r="S16" s="46">
        <v>1.5987465826791799E-3</v>
      </c>
      <c r="T16" s="46">
        <v>79.670213886840202</v>
      </c>
      <c r="U16" s="46">
        <v>1.1829884518562099</v>
      </c>
      <c r="V16" s="46">
        <v>503.017832647462</v>
      </c>
      <c r="W16" s="46">
        <v>0.18610722737673899</v>
      </c>
      <c r="X16" s="46">
        <v>0.235178233270569</v>
      </c>
      <c r="Y16" s="46">
        <v>10.956920435750501</v>
      </c>
      <c r="Z16" s="46">
        <v>0</v>
      </c>
      <c r="AA16" s="46">
        <v>0</v>
      </c>
      <c r="AB16" s="46">
        <v>0</v>
      </c>
    </row>
    <row r="17" spans="1:28" s="4" customFormat="1" ht="13.8" x14ac:dyDescent="0.25">
      <c r="A17" s="4" t="s">
        <v>210</v>
      </c>
      <c r="B17" s="4" t="s">
        <v>211</v>
      </c>
      <c r="C17" s="4" t="s">
        <v>206</v>
      </c>
      <c r="D17" s="45">
        <v>44012</v>
      </c>
      <c r="E17" s="47">
        <v>792129</v>
      </c>
      <c r="F17" s="47">
        <v>562551</v>
      </c>
      <c r="G17" s="47">
        <v>5968</v>
      </c>
      <c r="H17" s="47">
        <v>0</v>
      </c>
      <c r="I17" s="47">
        <v>92326</v>
      </c>
      <c r="J17" s="47">
        <v>6514</v>
      </c>
      <c r="K17" s="47">
        <v>6003</v>
      </c>
      <c r="L17" s="47">
        <v>0</v>
      </c>
      <c r="M17" s="46">
        <v>3.85821148540672</v>
      </c>
      <c r="N17" s="46">
        <v>0.49587217238714998</v>
      </c>
      <c r="O17" s="46">
        <v>3.3623393130195698</v>
      </c>
      <c r="P17" s="46">
        <v>1.2324843495412099</v>
      </c>
      <c r="Q17" s="46">
        <v>1.15827687734042</v>
      </c>
      <c r="R17" s="46">
        <v>9.1094050335532692</v>
      </c>
      <c r="S17" s="46">
        <v>0.14491619820363499</v>
      </c>
      <c r="T17" s="46">
        <v>67.799549159008194</v>
      </c>
      <c r="U17" s="46">
        <v>1.0497450393038801</v>
      </c>
      <c r="V17" s="46">
        <v>91.618053423395807</v>
      </c>
      <c r="W17" s="46">
        <v>0.822340805601108</v>
      </c>
      <c r="X17" s="46">
        <v>1.14578404591579</v>
      </c>
      <c r="Y17" s="46">
        <v>10.2418790524918</v>
      </c>
      <c r="Z17" s="46">
        <v>14.7990381048127</v>
      </c>
      <c r="AA17" s="46">
        <v>14.7990381048127</v>
      </c>
      <c r="AB17" s="46">
        <v>15.9462384400536</v>
      </c>
    </row>
    <row r="18" spans="1:28" s="4" customFormat="1" ht="13.8" x14ac:dyDescent="0.25">
      <c r="A18" s="4" t="s">
        <v>212</v>
      </c>
      <c r="B18" s="4" t="s">
        <v>213</v>
      </c>
      <c r="C18" s="4" t="s">
        <v>206</v>
      </c>
      <c r="D18" s="45">
        <v>44012</v>
      </c>
      <c r="E18" s="47">
        <v>329261</v>
      </c>
      <c r="F18" s="47">
        <v>194774</v>
      </c>
      <c r="G18" s="47">
        <v>2801</v>
      </c>
      <c r="H18" s="47">
        <v>0</v>
      </c>
      <c r="I18" s="47">
        <v>35542</v>
      </c>
      <c r="J18" s="47">
        <v>3592</v>
      </c>
      <c r="K18" s="47">
        <v>2953</v>
      </c>
      <c r="L18" s="47">
        <v>0</v>
      </c>
      <c r="M18" s="46">
        <v>4.0717277710369597</v>
      </c>
      <c r="N18" s="46">
        <v>0.31534854794554001</v>
      </c>
      <c r="O18" s="46">
        <v>3.7563792230914199</v>
      </c>
      <c r="P18" s="46">
        <v>0.63200341648223701</v>
      </c>
      <c r="Q18" s="46">
        <v>0.63200341648223701</v>
      </c>
      <c r="R18" s="46">
        <v>5.2487448653582804</v>
      </c>
      <c r="S18" s="46">
        <v>4.9596980563963403E-2</v>
      </c>
      <c r="T18" s="46">
        <v>74.495677233429404</v>
      </c>
      <c r="U18" s="46">
        <v>1.41768948500569</v>
      </c>
      <c r="V18" s="46">
        <v>77.978841870824098</v>
      </c>
      <c r="W18" s="46">
        <v>1.09092786573569</v>
      </c>
      <c r="X18" s="46">
        <v>1.8180437808427199</v>
      </c>
      <c r="Y18" s="46">
        <v>10.9618655060099</v>
      </c>
      <c r="Z18" s="46">
        <v>17.2190527936249</v>
      </c>
      <c r="AA18" s="46">
        <v>17.2190527936249</v>
      </c>
      <c r="AB18" s="46">
        <v>18.471228631511199</v>
      </c>
    </row>
    <row r="19" spans="1:28" s="4" customFormat="1" ht="13.8" x14ac:dyDescent="0.25">
      <c r="A19" s="4" t="s">
        <v>218</v>
      </c>
      <c r="B19" s="4" t="s">
        <v>219</v>
      </c>
      <c r="C19" s="4" t="s">
        <v>206</v>
      </c>
      <c r="D19" s="45">
        <v>44012</v>
      </c>
      <c r="E19" s="47">
        <v>916583</v>
      </c>
      <c r="F19" s="47">
        <v>728499</v>
      </c>
      <c r="G19" s="47">
        <v>6888</v>
      </c>
      <c r="H19" s="47">
        <v>0</v>
      </c>
      <c r="I19" s="47">
        <v>75386</v>
      </c>
      <c r="J19" s="47">
        <v>3218</v>
      </c>
      <c r="K19" s="47">
        <v>2459</v>
      </c>
      <c r="L19" s="47">
        <v>861</v>
      </c>
      <c r="M19" s="46">
        <v>4.4092966609154596</v>
      </c>
      <c r="N19" s="46">
        <v>0.68641023038668403</v>
      </c>
      <c r="O19" s="46">
        <v>3.7228864305287699</v>
      </c>
      <c r="P19" s="46">
        <v>1.1305335127207099</v>
      </c>
      <c r="Q19" s="46">
        <v>1.1398884593873999</v>
      </c>
      <c r="R19" s="46">
        <v>13.8174194777968</v>
      </c>
      <c r="S19" s="46">
        <v>9.6766894717144197E-3</v>
      </c>
      <c r="T19" s="46">
        <v>67.083836675525504</v>
      </c>
      <c r="U19" s="46">
        <v>0.93664968241211799</v>
      </c>
      <c r="V19" s="46">
        <v>214.04599129894299</v>
      </c>
      <c r="W19" s="46">
        <v>0.35108659008513099</v>
      </c>
      <c r="X19" s="46">
        <v>0.43759272328719401</v>
      </c>
      <c r="Y19" s="46">
        <v>7.3869518379358396</v>
      </c>
      <c r="Z19" s="46">
        <v>12.1920968637247</v>
      </c>
      <c r="AA19" s="46">
        <v>12.1920968637247</v>
      </c>
      <c r="AB19" s="46">
        <v>13.3869344990286</v>
      </c>
    </row>
    <row r="20" spans="1:28" x14ac:dyDescent="0.3">
      <c r="A20" s="4" t="s">
        <v>220</v>
      </c>
      <c r="B20" s="4" t="s">
        <v>221</v>
      </c>
      <c r="C20" s="4" t="s">
        <v>206</v>
      </c>
      <c r="D20" s="45">
        <v>44012</v>
      </c>
      <c r="E20" s="47">
        <v>206868</v>
      </c>
      <c r="F20" s="47">
        <v>130796</v>
      </c>
      <c r="G20" s="47">
        <v>808</v>
      </c>
      <c r="H20" s="47">
        <v>0</v>
      </c>
      <c r="I20" s="47">
        <v>22037</v>
      </c>
      <c r="J20" s="47">
        <v>929</v>
      </c>
      <c r="K20" s="47">
        <v>576</v>
      </c>
      <c r="L20" s="47">
        <v>497</v>
      </c>
      <c r="M20" s="46">
        <v>4.3405964292495396</v>
      </c>
      <c r="N20" s="46">
        <v>0.75028337006116197</v>
      </c>
      <c r="O20" s="46">
        <v>3.5903130591883801</v>
      </c>
      <c r="P20" s="46">
        <v>9.8752306520616798E-2</v>
      </c>
      <c r="Q20" s="46">
        <v>0.19934471813168</v>
      </c>
      <c r="R20" s="46">
        <v>1.8245614035087701</v>
      </c>
      <c r="S20" s="46">
        <v>6.2211300682768998E-3</v>
      </c>
      <c r="T20" s="46">
        <v>94.150573747551107</v>
      </c>
      <c r="U20" s="46">
        <v>0.61396310142548904</v>
      </c>
      <c r="V20" s="46">
        <v>86.975242195909601</v>
      </c>
      <c r="W20" s="46">
        <v>0.44907863951892002</v>
      </c>
      <c r="X20" s="46">
        <v>0.70590559557460297</v>
      </c>
      <c r="Y20" s="46">
        <v>10.0423572386189</v>
      </c>
      <c r="Z20" s="46">
        <v>15.1515595684803</v>
      </c>
      <c r="AA20" s="46">
        <v>15.1515595684803</v>
      </c>
      <c r="AB20" s="46">
        <v>15.7437265478424</v>
      </c>
    </row>
    <row r="21" spans="1:28" x14ac:dyDescent="0.3">
      <c r="E21" s="48"/>
      <c r="F21" s="48"/>
      <c r="G21" s="48"/>
      <c r="H21" s="48"/>
      <c r="I21" s="48"/>
      <c r="J21" s="48"/>
      <c r="K21" s="48"/>
      <c r="L21" s="48"/>
    </row>
    <row r="22" spans="1:28" x14ac:dyDescent="0.3">
      <c r="E22" s="48"/>
      <c r="F22" s="48"/>
      <c r="G22" s="48"/>
      <c r="H22" s="48"/>
      <c r="I22" s="48"/>
      <c r="J22" s="48"/>
      <c r="K22" s="48"/>
      <c r="L22" s="48"/>
    </row>
    <row r="23" spans="1:28" x14ac:dyDescent="0.3">
      <c r="E23" s="48"/>
      <c r="F23" s="48"/>
      <c r="G23" s="48"/>
      <c r="H23" s="48"/>
      <c r="I23" s="48"/>
      <c r="J23" s="48"/>
      <c r="K23" s="48"/>
      <c r="L23" s="48"/>
    </row>
    <row r="24" spans="1:28" x14ac:dyDescent="0.3">
      <c r="E24" s="48"/>
      <c r="F24" s="48"/>
      <c r="G24" s="48"/>
      <c r="H24" s="48"/>
      <c r="I24" s="48"/>
      <c r="J24" s="48"/>
      <c r="K24" s="48"/>
      <c r="L24" s="48"/>
    </row>
    <row r="25" spans="1:28" x14ac:dyDescent="0.3">
      <c r="E25" s="48"/>
      <c r="F25" s="48"/>
      <c r="G25" s="48"/>
      <c r="H25" s="48"/>
      <c r="I25" s="48"/>
      <c r="J25" s="48"/>
      <c r="K25" s="48"/>
      <c r="L25" s="48"/>
    </row>
    <row r="26" spans="1:28" x14ac:dyDescent="0.3">
      <c r="E26" s="48"/>
      <c r="F26" s="48"/>
      <c r="G26" s="48"/>
      <c r="H26" s="48"/>
      <c r="I26" s="48"/>
      <c r="J26" s="48"/>
      <c r="K26" s="48"/>
      <c r="L26" s="48"/>
    </row>
    <row r="27" spans="1:28" x14ac:dyDescent="0.3">
      <c r="E27" s="48"/>
      <c r="F27" s="48"/>
      <c r="G27" s="48"/>
      <c r="H27" s="48"/>
      <c r="I27" s="48"/>
      <c r="J27" s="48"/>
      <c r="K27" s="48"/>
      <c r="L27" s="48"/>
    </row>
    <row r="28" spans="1:28" x14ac:dyDescent="0.3">
      <c r="E28" s="48"/>
      <c r="F28" s="48"/>
      <c r="G28" s="48"/>
      <c r="H28" s="48"/>
      <c r="I28" s="48"/>
      <c r="J28" s="48"/>
      <c r="K28" s="48"/>
      <c r="L28" s="48"/>
    </row>
    <row r="29" spans="1:28" x14ac:dyDescent="0.3">
      <c r="E29" s="48"/>
      <c r="F29" s="48"/>
      <c r="G29" s="48"/>
      <c r="H29" s="48"/>
      <c r="I29" s="48"/>
      <c r="J29" s="48"/>
      <c r="K29" s="48"/>
      <c r="L29" s="48"/>
    </row>
    <row r="30" spans="1:28" x14ac:dyDescent="0.3">
      <c r="E30" s="48"/>
      <c r="F30" s="48"/>
      <c r="G30" s="48"/>
      <c r="H30" s="48"/>
      <c r="I30" s="48"/>
      <c r="J30" s="48"/>
      <c r="K30" s="48"/>
      <c r="L30" s="48"/>
    </row>
    <row r="31" spans="1:28" x14ac:dyDescent="0.3">
      <c r="E31" s="48"/>
      <c r="F31" s="48"/>
      <c r="G31" s="48"/>
      <c r="H31" s="48"/>
      <c r="I31" s="48"/>
      <c r="J31" s="48"/>
      <c r="K31" s="48"/>
      <c r="L31" s="48"/>
    </row>
    <row r="32" spans="1:28" x14ac:dyDescent="0.3">
      <c r="E32" s="48"/>
      <c r="F32" s="48"/>
      <c r="G32" s="48"/>
      <c r="H32" s="48"/>
      <c r="I32" s="48"/>
      <c r="J32" s="48"/>
      <c r="K32" s="48"/>
      <c r="L32" s="48"/>
    </row>
    <row r="33" spans="5:12" x14ac:dyDescent="0.3">
      <c r="E33" s="48"/>
      <c r="F33" s="48"/>
      <c r="G33" s="48"/>
      <c r="H33" s="48"/>
      <c r="I33" s="48"/>
      <c r="J33" s="48"/>
      <c r="K33" s="48"/>
      <c r="L33" s="48"/>
    </row>
    <row r="34" spans="5:12" x14ac:dyDescent="0.3">
      <c r="E34" s="48"/>
      <c r="F34" s="48"/>
      <c r="G34" s="48"/>
      <c r="H34" s="48"/>
      <c r="I34" s="48"/>
      <c r="J34" s="48"/>
      <c r="K34" s="48"/>
      <c r="L34" s="48"/>
    </row>
    <row r="35" spans="5:12" x14ac:dyDescent="0.3">
      <c r="E35" s="48"/>
      <c r="F35" s="48"/>
      <c r="G35" s="48"/>
      <c r="H35" s="48"/>
      <c r="I35" s="48"/>
      <c r="J35" s="48"/>
      <c r="K35" s="48"/>
      <c r="L35" s="48"/>
    </row>
    <row r="36" spans="5:12" x14ac:dyDescent="0.3">
      <c r="E36" s="48"/>
      <c r="F36" s="48"/>
      <c r="G36" s="48"/>
      <c r="H36" s="48"/>
      <c r="I36" s="48"/>
      <c r="J36" s="48"/>
      <c r="K36" s="48"/>
      <c r="L36" s="48"/>
    </row>
    <row r="37" spans="5:12" x14ac:dyDescent="0.3">
      <c r="E37" s="48"/>
      <c r="F37" s="48"/>
      <c r="G37" s="48"/>
      <c r="H37" s="48"/>
      <c r="I37" s="48"/>
      <c r="J37" s="48"/>
      <c r="K37" s="48"/>
      <c r="L37" s="48"/>
    </row>
    <row r="38" spans="5:12" x14ac:dyDescent="0.3">
      <c r="E38" s="48"/>
      <c r="F38" s="48"/>
      <c r="G38" s="48"/>
      <c r="H38" s="48"/>
      <c r="I38" s="48"/>
      <c r="J38" s="48"/>
      <c r="K38" s="48"/>
      <c r="L38" s="48"/>
    </row>
    <row r="39" spans="5:12" x14ac:dyDescent="0.3">
      <c r="E39" s="48"/>
      <c r="F39" s="48"/>
      <c r="G39" s="48"/>
      <c r="H39" s="48"/>
      <c r="I39" s="48"/>
      <c r="J39" s="48"/>
      <c r="K39" s="48"/>
      <c r="L39" s="48"/>
    </row>
    <row r="40" spans="5:12" x14ac:dyDescent="0.3">
      <c r="E40" s="48"/>
      <c r="F40" s="48"/>
      <c r="G40" s="48"/>
      <c r="H40" s="48"/>
      <c r="I40" s="48"/>
      <c r="J40" s="48"/>
      <c r="K40" s="48"/>
      <c r="L40" s="48"/>
    </row>
    <row r="41" spans="5:12" x14ac:dyDescent="0.3">
      <c r="E41" s="48"/>
      <c r="F41" s="48"/>
      <c r="G41" s="48"/>
      <c r="H41" s="48"/>
      <c r="I41" s="48"/>
      <c r="J41" s="48"/>
      <c r="K41" s="48"/>
      <c r="L41" s="48"/>
    </row>
    <row r="42" spans="5:12" x14ac:dyDescent="0.3">
      <c r="E42" s="48"/>
      <c r="F42" s="48"/>
      <c r="G42" s="48"/>
      <c r="H42" s="48"/>
      <c r="I42" s="48"/>
      <c r="J42" s="48"/>
      <c r="K42" s="48"/>
      <c r="L42" s="48"/>
    </row>
    <row r="43" spans="5:12" x14ac:dyDescent="0.3">
      <c r="E43" s="48"/>
      <c r="F43" s="48"/>
      <c r="G43" s="48"/>
      <c r="H43" s="48"/>
      <c r="I43" s="48"/>
      <c r="J43" s="48"/>
      <c r="K43" s="48"/>
      <c r="L43" s="48"/>
    </row>
    <row r="44" spans="5:12" x14ac:dyDescent="0.3">
      <c r="E44" s="48"/>
      <c r="F44" s="48"/>
      <c r="G44" s="48"/>
      <c r="H44" s="48"/>
      <c r="I44" s="48"/>
      <c r="J44" s="48"/>
      <c r="K44" s="48"/>
      <c r="L44" s="48"/>
    </row>
    <row r="45" spans="5:12" x14ac:dyDescent="0.3">
      <c r="E45" s="48"/>
      <c r="F45" s="48"/>
      <c r="G45" s="48"/>
      <c r="H45" s="48"/>
      <c r="I45" s="48"/>
      <c r="J45" s="48"/>
      <c r="K45" s="48"/>
      <c r="L45" s="48"/>
    </row>
    <row r="46" spans="5:12" x14ac:dyDescent="0.3">
      <c r="E46" s="48"/>
      <c r="F46" s="48"/>
      <c r="G46" s="48"/>
      <c r="H46" s="48"/>
      <c r="I46" s="48"/>
      <c r="J46" s="48"/>
      <c r="K46" s="48"/>
      <c r="L46" s="48"/>
    </row>
    <row r="47" spans="5:12" x14ac:dyDescent="0.3">
      <c r="E47" s="48"/>
      <c r="F47" s="48"/>
      <c r="G47" s="48"/>
      <c r="H47" s="48"/>
      <c r="I47" s="48"/>
      <c r="J47" s="48"/>
      <c r="K47" s="48"/>
      <c r="L47" s="48"/>
    </row>
    <row r="48" spans="5:12" x14ac:dyDescent="0.3">
      <c r="E48" s="48"/>
      <c r="F48" s="48"/>
      <c r="G48" s="48"/>
      <c r="H48" s="48"/>
      <c r="I48" s="48"/>
      <c r="J48" s="48"/>
      <c r="K48" s="48"/>
      <c r="L48" s="48"/>
    </row>
    <row r="49" spans="5:12" x14ac:dyDescent="0.3">
      <c r="E49" s="48"/>
      <c r="F49" s="48"/>
      <c r="G49" s="48"/>
      <c r="H49" s="48"/>
      <c r="I49" s="48"/>
      <c r="J49" s="48"/>
      <c r="K49" s="48"/>
      <c r="L49" s="48"/>
    </row>
    <row r="50" spans="5:12" x14ac:dyDescent="0.3">
      <c r="E50" s="48"/>
      <c r="F50" s="48"/>
      <c r="G50" s="48"/>
      <c r="H50" s="48"/>
      <c r="I50" s="48"/>
      <c r="J50" s="48"/>
      <c r="K50" s="48"/>
      <c r="L50" s="48"/>
    </row>
    <row r="51" spans="5:12" x14ac:dyDescent="0.3">
      <c r="E51" s="48"/>
      <c r="F51" s="48"/>
      <c r="G51" s="48"/>
      <c r="H51" s="48"/>
      <c r="I51" s="48"/>
      <c r="J51" s="48"/>
      <c r="K51" s="48"/>
      <c r="L51" s="48"/>
    </row>
    <row r="52" spans="5:12" x14ac:dyDescent="0.3">
      <c r="E52" s="48"/>
      <c r="F52" s="48"/>
      <c r="G52" s="48"/>
      <c r="H52" s="48"/>
      <c r="I52" s="48"/>
      <c r="J52" s="48"/>
      <c r="K52" s="48"/>
      <c r="L52" s="48"/>
    </row>
    <row r="53" spans="5:12" x14ac:dyDescent="0.3">
      <c r="E53" s="48"/>
      <c r="F53" s="48"/>
      <c r="G53" s="48"/>
      <c r="H53" s="48"/>
      <c r="I53" s="48"/>
      <c r="J53" s="48"/>
      <c r="K53" s="48"/>
      <c r="L53" s="48"/>
    </row>
    <row r="54" spans="5:12" x14ac:dyDescent="0.3">
      <c r="E54" s="48"/>
      <c r="F54" s="48"/>
      <c r="G54" s="48"/>
      <c r="H54" s="48"/>
      <c r="I54" s="48"/>
      <c r="J54" s="48"/>
      <c r="K54" s="48"/>
      <c r="L54" s="48"/>
    </row>
    <row r="55" spans="5:12" x14ac:dyDescent="0.3">
      <c r="E55" s="48"/>
      <c r="F55" s="48"/>
      <c r="G55" s="48"/>
      <c r="H55" s="48"/>
      <c r="I55" s="48"/>
      <c r="J55" s="48"/>
      <c r="K55" s="48"/>
      <c r="L55" s="48"/>
    </row>
    <row r="56" spans="5:12" x14ac:dyDescent="0.3">
      <c r="E56" s="48"/>
      <c r="F56" s="48"/>
      <c r="G56" s="48"/>
      <c r="H56" s="48"/>
      <c r="I56" s="48"/>
      <c r="J56" s="48"/>
      <c r="K56" s="48"/>
      <c r="L56" s="48"/>
    </row>
    <row r="57" spans="5:12" x14ac:dyDescent="0.3">
      <c r="E57" s="48"/>
      <c r="F57" s="48"/>
      <c r="G57" s="48"/>
      <c r="H57" s="48"/>
      <c r="I57" s="48"/>
      <c r="J57" s="48"/>
      <c r="K57" s="48"/>
      <c r="L57" s="48"/>
    </row>
    <row r="58" spans="5:12" x14ac:dyDescent="0.3">
      <c r="E58" s="48"/>
      <c r="F58" s="48"/>
      <c r="G58" s="48"/>
      <c r="H58" s="48"/>
      <c r="I58" s="48"/>
      <c r="J58" s="48"/>
      <c r="K58" s="48"/>
      <c r="L58" s="48"/>
    </row>
    <row r="59" spans="5:12" x14ac:dyDescent="0.3">
      <c r="E59" s="48"/>
      <c r="F59" s="48"/>
      <c r="G59" s="48"/>
      <c r="H59" s="48"/>
      <c r="I59" s="48"/>
      <c r="J59" s="48"/>
      <c r="K59" s="48"/>
      <c r="L59" s="48"/>
    </row>
    <row r="60" spans="5:12" x14ac:dyDescent="0.3">
      <c r="E60" s="48"/>
      <c r="F60" s="48"/>
      <c r="G60" s="48"/>
      <c r="H60" s="48"/>
      <c r="I60" s="48"/>
      <c r="J60" s="48"/>
      <c r="K60" s="48"/>
      <c r="L60" s="48"/>
    </row>
    <row r="61" spans="5:12" x14ac:dyDescent="0.3">
      <c r="E61" s="48"/>
      <c r="F61" s="48"/>
      <c r="G61" s="48"/>
      <c r="H61" s="48"/>
      <c r="I61" s="48"/>
      <c r="J61" s="48"/>
      <c r="K61" s="48"/>
      <c r="L61" s="48"/>
    </row>
    <row r="62" spans="5:12" x14ac:dyDescent="0.3">
      <c r="E62" s="48"/>
      <c r="F62" s="48"/>
      <c r="G62" s="48"/>
      <c r="H62" s="48"/>
      <c r="I62" s="48"/>
      <c r="J62" s="48"/>
      <c r="K62" s="48"/>
      <c r="L62" s="48"/>
    </row>
    <row r="63" spans="5:12" x14ac:dyDescent="0.3">
      <c r="E63" s="48"/>
      <c r="F63" s="48"/>
      <c r="G63" s="48"/>
      <c r="H63" s="48"/>
      <c r="I63" s="48"/>
      <c r="J63" s="48"/>
      <c r="K63" s="48"/>
      <c r="L63" s="48"/>
    </row>
    <row r="64" spans="5:12" x14ac:dyDescent="0.3">
      <c r="E64" s="48"/>
      <c r="F64" s="48"/>
      <c r="G64" s="48"/>
      <c r="H64" s="48"/>
      <c r="I64" s="48"/>
      <c r="J64" s="48"/>
      <c r="K64" s="48"/>
      <c r="L64" s="48"/>
    </row>
    <row r="65" spans="5:12" x14ac:dyDescent="0.3">
      <c r="E65" s="48"/>
      <c r="F65" s="48"/>
      <c r="G65" s="48"/>
      <c r="H65" s="48"/>
      <c r="I65" s="48"/>
      <c r="J65" s="48"/>
      <c r="K65" s="48"/>
      <c r="L65" s="48"/>
    </row>
    <row r="66" spans="5:12" x14ac:dyDescent="0.3">
      <c r="E66" s="48"/>
      <c r="F66" s="48"/>
      <c r="G66" s="48"/>
      <c r="H66" s="48"/>
      <c r="I66" s="48"/>
      <c r="J66" s="48"/>
      <c r="K66" s="48"/>
      <c r="L66" s="48"/>
    </row>
    <row r="67" spans="5:12" x14ac:dyDescent="0.3">
      <c r="E67" s="48"/>
      <c r="F67" s="48"/>
      <c r="G67" s="48"/>
      <c r="H67" s="48"/>
      <c r="I67" s="48"/>
      <c r="J67" s="48"/>
      <c r="K67" s="48"/>
      <c r="L67" s="48"/>
    </row>
    <row r="68" spans="5:12" x14ac:dyDescent="0.3">
      <c r="E68" s="48"/>
      <c r="F68" s="48"/>
      <c r="G68" s="48"/>
      <c r="H68" s="48"/>
      <c r="I68" s="48"/>
      <c r="J68" s="48"/>
      <c r="K68" s="48"/>
      <c r="L68" s="48"/>
    </row>
    <row r="69" spans="5:12" x14ac:dyDescent="0.3">
      <c r="E69" s="48"/>
      <c r="F69" s="48"/>
      <c r="G69" s="48"/>
      <c r="H69" s="48"/>
      <c r="I69" s="48"/>
      <c r="J69" s="48"/>
      <c r="K69" s="48"/>
      <c r="L69" s="48"/>
    </row>
    <row r="70" spans="5:12" x14ac:dyDescent="0.3">
      <c r="E70" s="48"/>
      <c r="F70" s="48"/>
      <c r="G70" s="48"/>
      <c r="H70" s="48"/>
      <c r="I70" s="48"/>
      <c r="J70" s="48"/>
      <c r="K70" s="48"/>
      <c r="L70" s="48"/>
    </row>
    <row r="71" spans="5:12" x14ac:dyDescent="0.3">
      <c r="E71" s="48"/>
      <c r="F71" s="48"/>
      <c r="G71" s="48"/>
      <c r="H71" s="48"/>
      <c r="I71" s="48"/>
      <c r="J71" s="48"/>
      <c r="K71" s="48"/>
      <c r="L71" s="48"/>
    </row>
    <row r="72" spans="5:12" x14ac:dyDescent="0.3">
      <c r="E72" s="48"/>
      <c r="F72" s="48"/>
      <c r="G72" s="48"/>
      <c r="H72" s="48"/>
      <c r="I72" s="48"/>
      <c r="J72" s="48"/>
      <c r="K72" s="48"/>
      <c r="L72" s="48"/>
    </row>
    <row r="73" spans="5:12" x14ac:dyDescent="0.3">
      <c r="E73" s="48"/>
      <c r="F73" s="48"/>
      <c r="G73" s="48"/>
      <c r="H73" s="48"/>
      <c r="I73" s="48"/>
      <c r="J73" s="48"/>
      <c r="K73" s="48"/>
      <c r="L73" s="48"/>
    </row>
    <row r="74" spans="5:12" x14ac:dyDescent="0.3">
      <c r="E74" s="48"/>
      <c r="F74" s="48"/>
      <c r="G74" s="48"/>
      <c r="H74" s="48"/>
      <c r="I74" s="48"/>
      <c r="J74" s="48"/>
      <c r="K74" s="48"/>
      <c r="L74" s="48"/>
    </row>
    <row r="75" spans="5:12" x14ac:dyDescent="0.3">
      <c r="E75" s="48"/>
      <c r="F75" s="48"/>
      <c r="G75" s="48"/>
      <c r="H75" s="48"/>
      <c r="I75" s="48"/>
      <c r="J75" s="48"/>
      <c r="K75" s="48"/>
      <c r="L75" s="48"/>
    </row>
    <row r="76" spans="5:12" x14ac:dyDescent="0.3">
      <c r="E76" s="48"/>
      <c r="F76" s="48"/>
      <c r="G76" s="48"/>
      <c r="H76" s="48"/>
      <c r="I76" s="48"/>
      <c r="J76" s="48"/>
      <c r="K76" s="48"/>
      <c r="L76" s="48"/>
    </row>
    <row r="77" spans="5:12" x14ac:dyDescent="0.3">
      <c r="E77" s="48"/>
      <c r="F77" s="48"/>
      <c r="G77" s="48"/>
      <c r="H77" s="48"/>
      <c r="I77" s="48"/>
      <c r="J77" s="48"/>
      <c r="K77" s="48"/>
      <c r="L77" s="48"/>
    </row>
    <row r="78" spans="5:12" x14ac:dyDescent="0.3">
      <c r="E78" s="48"/>
      <c r="F78" s="48"/>
      <c r="G78" s="48"/>
      <c r="H78" s="48"/>
      <c r="I78" s="48"/>
      <c r="J78" s="48"/>
      <c r="K78" s="48"/>
      <c r="L78" s="48"/>
    </row>
    <row r="79" spans="5:12" x14ac:dyDescent="0.3">
      <c r="E79" s="48"/>
      <c r="F79" s="48"/>
      <c r="G79" s="48"/>
      <c r="H79" s="48"/>
      <c r="I79" s="48"/>
      <c r="J79" s="48"/>
      <c r="K79" s="48"/>
      <c r="L79" s="48"/>
    </row>
    <row r="80" spans="5:12" x14ac:dyDescent="0.3">
      <c r="E80" s="48"/>
      <c r="F80" s="48"/>
      <c r="G80" s="48"/>
      <c r="H80" s="48"/>
      <c r="I80" s="48"/>
      <c r="J80" s="48"/>
      <c r="K80" s="48"/>
      <c r="L80" s="48"/>
    </row>
    <row r="81" spans="5:12" x14ac:dyDescent="0.3">
      <c r="E81" s="48"/>
      <c r="F81" s="48"/>
      <c r="G81" s="48"/>
      <c r="H81" s="48"/>
      <c r="I81" s="48"/>
      <c r="J81" s="48"/>
      <c r="K81" s="48"/>
      <c r="L81" s="48"/>
    </row>
    <row r="82" spans="5:12" x14ac:dyDescent="0.3">
      <c r="E82" s="48"/>
      <c r="F82" s="48"/>
      <c r="G82" s="48"/>
      <c r="H82" s="48"/>
      <c r="I82" s="48"/>
      <c r="J82" s="48"/>
      <c r="K82" s="48"/>
      <c r="L82" s="48"/>
    </row>
    <row r="83" spans="5:12" x14ac:dyDescent="0.3">
      <c r="E83" s="48"/>
      <c r="F83" s="48"/>
      <c r="G83" s="48"/>
      <c r="H83" s="48"/>
      <c r="I83" s="48"/>
      <c r="J83" s="48"/>
      <c r="K83" s="48"/>
      <c r="L83" s="48"/>
    </row>
    <row r="84" spans="5:12" x14ac:dyDescent="0.3">
      <c r="E84" s="48"/>
      <c r="F84" s="48"/>
      <c r="G84" s="48"/>
      <c r="H84" s="48"/>
      <c r="I84" s="48"/>
      <c r="J84" s="48"/>
      <c r="K84" s="48"/>
      <c r="L84" s="48"/>
    </row>
    <row r="85" spans="5:12" x14ac:dyDescent="0.3">
      <c r="E85" s="48"/>
      <c r="F85" s="48"/>
      <c r="G85" s="48"/>
      <c r="H85" s="48"/>
      <c r="I85" s="48"/>
      <c r="J85" s="48"/>
      <c r="K85" s="48"/>
      <c r="L85" s="48"/>
    </row>
    <row r="86" spans="5:12" x14ac:dyDescent="0.3">
      <c r="E86" s="48"/>
      <c r="F86" s="48"/>
      <c r="G86" s="48"/>
      <c r="H86" s="48"/>
      <c r="I86" s="48"/>
      <c r="J86" s="48"/>
      <c r="K86" s="48"/>
      <c r="L86" s="48"/>
    </row>
    <row r="87" spans="5:12" x14ac:dyDescent="0.3">
      <c r="E87" s="48"/>
      <c r="F87" s="48"/>
      <c r="G87" s="48"/>
      <c r="H87" s="48"/>
      <c r="I87" s="48"/>
      <c r="J87" s="48"/>
      <c r="K87" s="48"/>
      <c r="L87" s="48"/>
    </row>
    <row r="88" spans="5:12" x14ac:dyDescent="0.3">
      <c r="E88" s="48"/>
      <c r="F88" s="48"/>
      <c r="G88" s="48"/>
      <c r="H88" s="48"/>
      <c r="I88" s="48"/>
      <c r="J88" s="48"/>
      <c r="K88" s="48"/>
      <c r="L88" s="48"/>
    </row>
    <row r="89" spans="5:12" x14ac:dyDescent="0.3">
      <c r="E89" s="48"/>
      <c r="F89" s="48"/>
      <c r="G89" s="48"/>
      <c r="H89" s="48"/>
      <c r="I89" s="48"/>
      <c r="J89" s="48"/>
      <c r="K89" s="48"/>
      <c r="L89" s="48"/>
    </row>
    <row r="90" spans="5:12" x14ac:dyDescent="0.3">
      <c r="E90" s="48"/>
      <c r="F90" s="48"/>
      <c r="G90" s="48"/>
      <c r="H90" s="48"/>
      <c r="I90" s="48"/>
      <c r="J90" s="48"/>
      <c r="K90" s="48"/>
      <c r="L90" s="48"/>
    </row>
    <row r="91" spans="5:12" x14ac:dyDescent="0.3">
      <c r="E91" s="48"/>
      <c r="F91" s="48"/>
      <c r="G91" s="48"/>
      <c r="H91" s="48"/>
      <c r="I91" s="48"/>
      <c r="J91" s="48"/>
      <c r="K91" s="48"/>
      <c r="L91" s="48"/>
    </row>
    <row r="92" spans="5:12" x14ac:dyDescent="0.3">
      <c r="E92" s="48"/>
      <c r="F92" s="48"/>
      <c r="G92" s="48"/>
      <c r="H92" s="48"/>
      <c r="I92" s="48"/>
      <c r="J92" s="48"/>
      <c r="K92" s="48"/>
      <c r="L92" s="48"/>
    </row>
    <row r="93" spans="5:12" x14ac:dyDescent="0.3">
      <c r="E93" s="48"/>
      <c r="F93" s="48"/>
      <c r="G93" s="48"/>
      <c r="H93" s="48"/>
      <c r="I93" s="48"/>
      <c r="J93" s="48"/>
      <c r="K93" s="48"/>
      <c r="L93" s="48"/>
    </row>
    <row r="94" spans="5:12" x14ac:dyDescent="0.3">
      <c r="E94" s="48"/>
      <c r="F94" s="48"/>
      <c r="G94" s="48"/>
      <c r="H94" s="48"/>
      <c r="I94" s="48"/>
      <c r="J94" s="48"/>
      <c r="K94" s="48"/>
      <c r="L94" s="48"/>
    </row>
    <row r="95" spans="5:12" x14ac:dyDescent="0.3">
      <c r="E95" s="48"/>
      <c r="F95" s="48"/>
      <c r="G95" s="48"/>
      <c r="H95" s="48"/>
      <c r="I95" s="48"/>
      <c r="J95" s="48"/>
      <c r="K95" s="48"/>
      <c r="L95" s="48"/>
    </row>
    <row r="96" spans="5:12" x14ac:dyDescent="0.3">
      <c r="E96" s="48"/>
      <c r="F96" s="48"/>
      <c r="G96" s="48"/>
      <c r="H96" s="48"/>
      <c r="I96" s="48"/>
      <c r="J96" s="48"/>
      <c r="K96" s="48"/>
      <c r="L96" s="48"/>
    </row>
    <row r="97" spans="5:12" x14ac:dyDescent="0.3">
      <c r="E97" s="48"/>
      <c r="F97" s="48"/>
      <c r="G97" s="48"/>
      <c r="H97" s="48"/>
      <c r="I97" s="48"/>
      <c r="J97" s="48"/>
      <c r="K97" s="48"/>
      <c r="L97" s="48"/>
    </row>
    <row r="98" spans="5:12" x14ac:dyDescent="0.3">
      <c r="E98" s="48"/>
      <c r="F98" s="48"/>
      <c r="G98" s="48"/>
      <c r="H98" s="48"/>
      <c r="I98" s="48"/>
      <c r="J98" s="48"/>
      <c r="K98" s="48"/>
      <c r="L98" s="48"/>
    </row>
    <row r="99" spans="5:12" x14ac:dyDescent="0.3">
      <c r="E99" s="48"/>
      <c r="F99" s="48"/>
      <c r="G99" s="48"/>
      <c r="H99" s="48"/>
      <c r="I99" s="48"/>
      <c r="J99" s="48"/>
      <c r="K99" s="48"/>
      <c r="L99" s="48"/>
    </row>
    <row r="100" spans="5:12" x14ac:dyDescent="0.3">
      <c r="E100" s="48"/>
      <c r="F100" s="48"/>
      <c r="G100" s="48"/>
      <c r="H100" s="48"/>
      <c r="I100" s="48"/>
      <c r="J100" s="48"/>
      <c r="K100" s="48"/>
      <c r="L100" s="48"/>
    </row>
    <row r="101" spans="5:12" x14ac:dyDescent="0.3">
      <c r="E101" s="48"/>
      <c r="F101" s="48"/>
      <c r="G101" s="48"/>
      <c r="H101" s="48"/>
      <c r="I101" s="48"/>
      <c r="J101" s="48"/>
      <c r="K101" s="48"/>
      <c r="L101" s="48"/>
    </row>
    <row r="102" spans="5:12" x14ac:dyDescent="0.3">
      <c r="E102" s="48"/>
      <c r="F102" s="48"/>
      <c r="G102" s="48"/>
      <c r="H102" s="48"/>
      <c r="I102" s="48"/>
      <c r="J102" s="48"/>
      <c r="K102" s="48"/>
      <c r="L102" s="48"/>
    </row>
    <row r="103" spans="5:12" x14ac:dyDescent="0.3">
      <c r="E103" s="48"/>
      <c r="F103" s="48"/>
      <c r="G103" s="48"/>
      <c r="H103" s="48"/>
      <c r="I103" s="48"/>
      <c r="J103" s="48"/>
      <c r="K103" s="48"/>
      <c r="L103" s="48"/>
    </row>
    <row r="104" spans="5:12" x14ac:dyDescent="0.3">
      <c r="E104" s="48"/>
      <c r="F104" s="48"/>
      <c r="G104" s="48"/>
      <c r="H104" s="48"/>
      <c r="I104" s="48"/>
      <c r="J104" s="48"/>
      <c r="K104" s="48"/>
      <c r="L104" s="48"/>
    </row>
    <row r="105" spans="5:12" x14ac:dyDescent="0.3">
      <c r="E105" s="48"/>
      <c r="F105" s="48"/>
      <c r="G105" s="48"/>
      <c r="H105" s="48"/>
      <c r="I105" s="48"/>
      <c r="J105" s="48"/>
      <c r="K105" s="48"/>
      <c r="L105" s="48"/>
    </row>
    <row r="106" spans="5:12" x14ac:dyDescent="0.3">
      <c r="E106" s="48"/>
      <c r="F106" s="48"/>
      <c r="G106" s="48"/>
      <c r="H106" s="48"/>
      <c r="I106" s="48"/>
      <c r="J106" s="48"/>
      <c r="K106" s="48"/>
      <c r="L106" s="48"/>
    </row>
    <row r="107" spans="5:12" x14ac:dyDescent="0.3">
      <c r="E107" s="48"/>
      <c r="F107" s="48"/>
      <c r="G107" s="48"/>
      <c r="H107" s="48"/>
      <c r="I107" s="48"/>
      <c r="J107" s="48"/>
      <c r="K107" s="48"/>
      <c r="L107" s="48"/>
    </row>
    <row r="108" spans="5:12" x14ac:dyDescent="0.3">
      <c r="E108" s="48"/>
      <c r="F108" s="48"/>
      <c r="G108" s="48"/>
      <c r="H108" s="48"/>
      <c r="I108" s="48"/>
      <c r="J108" s="48"/>
      <c r="K108" s="48"/>
      <c r="L108" s="48"/>
    </row>
    <row r="109" spans="5:12" x14ac:dyDescent="0.3">
      <c r="E109" s="48"/>
      <c r="F109" s="48"/>
      <c r="G109" s="48"/>
      <c r="H109" s="48"/>
      <c r="I109" s="48"/>
      <c r="J109" s="48"/>
      <c r="K109" s="48"/>
      <c r="L109" s="48"/>
    </row>
    <row r="110" spans="5:12" x14ac:dyDescent="0.3">
      <c r="E110" s="48"/>
      <c r="F110" s="48"/>
      <c r="G110" s="48"/>
      <c r="H110" s="48"/>
      <c r="I110" s="48"/>
      <c r="J110" s="48"/>
      <c r="K110" s="48"/>
      <c r="L110" s="48"/>
    </row>
    <row r="111" spans="5:12" x14ac:dyDescent="0.3">
      <c r="E111" s="48"/>
      <c r="F111" s="48"/>
      <c r="G111" s="48"/>
      <c r="H111" s="48"/>
      <c r="I111" s="48"/>
      <c r="J111" s="48"/>
      <c r="K111" s="48"/>
      <c r="L111" s="48"/>
    </row>
    <row r="112" spans="5:12" x14ac:dyDescent="0.3">
      <c r="E112" s="48"/>
      <c r="F112" s="48"/>
      <c r="G112" s="48"/>
      <c r="H112" s="48"/>
      <c r="I112" s="48"/>
      <c r="J112" s="48"/>
      <c r="K112" s="48"/>
      <c r="L112" s="48"/>
    </row>
    <row r="113" spans="5:12" x14ac:dyDescent="0.3">
      <c r="E113" s="48"/>
      <c r="F113" s="48"/>
      <c r="G113" s="48"/>
      <c r="H113" s="48"/>
      <c r="I113" s="48"/>
      <c r="J113" s="48"/>
      <c r="K113" s="48"/>
      <c r="L113" s="48"/>
    </row>
    <row r="114" spans="5:12" x14ac:dyDescent="0.3">
      <c r="E114" s="48"/>
      <c r="F114" s="48"/>
      <c r="G114" s="48"/>
      <c r="H114" s="48"/>
      <c r="I114" s="48"/>
      <c r="J114" s="48"/>
      <c r="K114" s="48"/>
      <c r="L114" s="48"/>
    </row>
    <row r="115" spans="5:12" x14ac:dyDescent="0.3">
      <c r="E115" s="48"/>
      <c r="F115" s="48"/>
      <c r="G115" s="48"/>
      <c r="H115" s="48"/>
      <c r="I115" s="48"/>
      <c r="J115" s="48"/>
      <c r="K115" s="48"/>
      <c r="L115" s="48"/>
    </row>
    <row r="116" spans="5:12" x14ac:dyDescent="0.3">
      <c r="E116" s="48"/>
      <c r="F116" s="48"/>
      <c r="G116" s="48"/>
      <c r="H116" s="48"/>
      <c r="I116" s="48"/>
      <c r="J116" s="48"/>
      <c r="K116" s="48"/>
      <c r="L116" s="48"/>
    </row>
    <row r="117" spans="5:12" x14ac:dyDescent="0.3">
      <c r="E117" s="48"/>
      <c r="F117" s="48"/>
      <c r="G117" s="48"/>
      <c r="H117" s="48"/>
      <c r="I117" s="48"/>
      <c r="J117" s="48"/>
      <c r="K117" s="48"/>
      <c r="L117" s="48"/>
    </row>
    <row r="118" spans="5:12" x14ac:dyDescent="0.3">
      <c r="E118" s="48"/>
      <c r="F118" s="48"/>
      <c r="G118" s="48"/>
      <c r="H118" s="48"/>
      <c r="I118" s="48"/>
      <c r="J118" s="48"/>
      <c r="K118" s="48"/>
      <c r="L118" s="48"/>
    </row>
    <row r="119" spans="5:12" x14ac:dyDescent="0.3">
      <c r="E119" s="48"/>
      <c r="F119" s="48"/>
      <c r="G119" s="48"/>
      <c r="H119" s="48"/>
      <c r="I119" s="48"/>
      <c r="J119" s="48"/>
      <c r="K119" s="48"/>
      <c r="L119" s="48"/>
    </row>
    <row r="120" spans="5:12" x14ac:dyDescent="0.3">
      <c r="E120" s="48"/>
      <c r="F120" s="48"/>
      <c r="G120" s="48"/>
      <c r="H120" s="48"/>
      <c r="I120" s="48"/>
      <c r="J120" s="48"/>
      <c r="K120" s="48"/>
      <c r="L120" s="48"/>
    </row>
    <row r="121" spans="5:12" x14ac:dyDescent="0.3">
      <c r="E121" s="48"/>
      <c r="F121" s="48"/>
      <c r="G121" s="48"/>
      <c r="H121" s="48"/>
      <c r="I121" s="48"/>
      <c r="J121" s="48"/>
      <c r="K121" s="48"/>
      <c r="L121" s="48"/>
    </row>
    <row r="122" spans="5:12" x14ac:dyDescent="0.3">
      <c r="E122" s="48"/>
      <c r="F122" s="48"/>
      <c r="G122" s="48"/>
      <c r="H122" s="48"/>
      <c r="I122" s="48"/>
      <c r="J122" s="48"/>
      <c r="K122" s="48"/>
      <c r="L122" s="48"/>
    </row>
    <row r="123" spans="5:12" x14ac:dyDescent="0.3">
      <c r="E123" s="48"/>
      <c r="F123" s="48"/>
      <c r="G123" s="48"/>
      <c r="H123" s="48"/>
      <c r="I123" s="48"/>
      <c r="J123" s="48"/>
      <c r="K123" s="48"/>
      <c r="L123" s="48"/>
    </row>
    <row r="124" spans="5:12" x14ac:dyDescent="0.3">
      <c r="E124" s="48"/>
      <c r="F124" s="48"/>
      <c r="G124" s="48"/>
      <c r="H124" s="48"/>
      <c r="I124" s="48"/>
      <c r="J124" s="48"/>
      <c r="K124" s="48"/>
      <c r="L124" s="48"/>
    </row>
    <row r="125" spans="5:12" x14ac:dyDescent="0.3">
      <c r="E125" s="48"/>
      <c r="F125" s="48"/>
      <c r="G125" s="48"/>
      <c r="H125" s="48"/>
      <c r="I125" s="48"/>
      <c r="J125" s="48"/>
      <c r="K125" s="48"/>
      <c r="L125" s="48"/>
    </row>
    <row r="126" spans="5:12" x14ac:dyDescent="0.3">
      <c r="E126" s="48"/>
      <c r="F126" s="48"/>
      <c r="G126" s="48"/>
      <c r="H126" s="48"/>
      <c r="I126" s="48"/>
      <c r="J126" s="48"/>
      <c r="K126" s="48"/>
      <c r="L126" s="48"/>
    </row>
    <row r="127" spans="5:12" x14ac:dyDescent="0.3">
      <c r="E127" s="48"/>
      <c r="F127" s="48"/>
      <c r="G127" s="48"/>
      <c r="H127" s="48"/>
      <c r="I127" s="48"/>
      <c r="J127" s="48"/>
      <c r="K127" s="48"/>
      <c r="L127" s="48"/>
    </row>
    <row r="128" spans="5:12" x14ac:dyDescent="0.3">
      <c r="E128" s="48"/>
      <c r="F128" s="48"/>
      <c r="G128" s="48"/>
      <c r="H128" s="48"/>
      <c r="I128" s="48"/>
      <c r="J128" s="48"/>
      <c r="K128" s="48"/>
      <c r="L128" s="48"/>
    </row>
    <row r="129" spans="5:12" x14ac:dyDescent="0.3">
      <c r="E129" s="48"/>
      <c r="F129" s="48"/>
      <c r="G129" s="48"/>
      <c r="H129" s="48"/>
      <c r="I129" s="48"/>
      <c r="J129" s="48"/>
      <c r="K129" s="48"/>
      <c r="L129" s="48"/>
    </row>
    <row r="130" spans="5:12" x14ac:dyDescent="0.3">
      <c r="E130" s="48"/>
      <c r="F130" s="48"/>
      <c r="G130" s="48"/>
      <c r="H130" s="48"/>
      <c r="I130" s="48"/>
      <c r="J130" s="48"/>
      <c r="K130" s="48"/>
      <c r="L130" s="48"/>
    </row>
    <row r="131" spans="5:12" x14ac:dyDescent="0.3">
      <c r="E131" s="48"/>
      <c r="F131" s="48"/>
      <c r="G131" s="48"/>
      <c r="H131" s="48"/>
      <c r="I131" s="48"/>
      <c r="J131" s="48"/>
      <c r="K131" s="48"/>
      <c r="L131" s="48"/>
    </row>
    <row r="132" spans="5:12" x14ac:dyDescent="0.3">
      <c r="E132" s="48"/>
      <c r="F132" s="48"/>
      <c r="G132" s="48"/>
      <c r="H132" s="48"/>
      <c r="I132" s="48"/>
      <c r="J132" s="48"/>
      <c r="K132" s="48"/>
      <c r="L132" s="48"/>
    </row>
    <row r="133" spans="5:12" x14ac:dyDescent="0.3">
      <c r="E133" s="48"/>
      <c r="F133" s="48"/>
      <c r="G133" s="48"/>
      <c r="H133" s="48"/>
      <c r="I133" s="48"/>
      <c r="J133" s="48"/>
      <c r="K133" s="48"/>
      <c r="L133" s="48"/>
    </row>
    <row r="134" spans="5:12" x14ac:dyDescent="0.3">
      <c r="E134" s="48"/>
      <c r="F134" s="48"/>
      <c r="G134" s="48"/>
      <c r="H134" s="48"/>
      <c r="I134" s="48"/>
      <c r="J134" s="48"/>
      <c r="K134" s="48"/>
      <c r="L134" s="48"/>
    </row>
    <row r="135" spans="5:12" x14ac:dyDescent="0.3">
      <c r="E135" s="48"/>
      <c r="F135" s="48"/>
      <c r="G135" s="48"/>
      <c r="H135" s="48"/>
      <c r="I135" s="48"/>
      <c r="J135" s="48"/>
      <c r="K135" s="48"/>
      <c r="L135" s="48"/>
    </row>
    <row r="136" spans="5:12" x14ac:dyDescent="0.3">
      <c r="E136" s="48"/>
      <c r="F136" s="48"/>
      <c r="G136" s="48"/>
      <c r="H136" s="48"/>
      <c r="I136" s="48"/>
      <c r="J136" s="48"/>
      <c r="K136" s="48"/>
      <c r="L136" s="48"/>
    </row>
    <row r="137" spans="5:12" x14ac:dyDescent="0.3">
      <c r="E137" s="48"/>
      <c r="F137" s="48"/>
      <c r="G137" s="48"/>
      <c r="H137" s="48"/>
      <c r="I137" s="48"/>
      <c r="J137" s="48"/>
      <c r="K137" s="48"/>
      <c r="L137" s="48"/>
    </row>
    <row r="138" spans="5:12" x14ac:dyDescent="0.3">
      <c r="E138" s="48"/>
      <c r="F138" s="48"/>
      <c r="G138" s="48"/>
      <c r="H138" s="48"/>
      <c r="I138" s="48"/>
      <c r="J138" s="48"/>
      <c r="K138" s="48"/>
      <c r="L138" s="48"/>
    </row>
    <row r="139" spans="5:12" x14ac:dyDescent="0.3">
      <c r="E139" s="48"/>
      <c r="F139" s="48"/>
      <c r="G139" s="48"/>
      <c r="H139" s="48"/>
      <c r="I139" s="48"/>
      <c r="J139" s="48"/>
      <c r="K139" s="48"/>
      <c r="L139" s="48"/>
    </row>
    <row r="140" spans="5:12" x14ac:dyDescent="0.3">
      <c r="E140" s="48"/>
      <c r="F140" s="48"/>
      <c r="G140" s="48"/>
      <c r="H140" s="48"/>
      <c r="I140" s="48"/>
      <c r="J140" s="48"/>
      <c r="K140" s="48"/>
      <c r="L140" s="48"/>
    </row>
    <row r="141" spans="5:12" x14ac:dyDescent="0.3">
      <c r="E141" s="48"/>
      <c r="F141" s="48"/>
      <c r="G141" s="48"/>
      <c r="H141" s="48"/>
      <c r="I141" s="48"/>
      <c r="J141" s="48"/>
      <c r="K141" s="48"/>
      <c r="L141" s="48"/>
    </row>
    <row r="142" spans="5:12" x14ac:dyDescent="0.3">
      <c r="E142" s="48"/>
      <c r="F142" s="48"/>
      <c r="G142" s="48"/>
      <c r="H142" s="48"/>
      <c r="I142" s="48"/>
      <c r="J142" s="48"/>
      <c r="K142" s="48"/>
      <c r="L142" s="48"/>
    </row>
    <row r="143" spans="5:12" x14ac:dyDescent="0.3">
      <c r="E143" s="48"/>
      <c r="F143" s="48"/>
      <c r="G143" s="48"/>
      <c r="H143" s="48"/>
      <c r="I143" s="48"/>
      <c r="J143" s="48"/>
      <c r="K143" s="48"/>
      <c r="L143" s="48"/>
    </row>
    <row r="144" spans="5:12" x14ac:dyDescent="0.3">
      <c r="E144" s="48"/>
      <c r="F144" s="48"/>
      <c r="G144" s="48"/>
      <c r="H144" s="48"/>
      <c r="I144" s="48"/>
      <c r="J144" s="48"/>
      <c r="K144" s="48"/>
      <c r="L144" s="48"/>
    </row>
    <row r="145" spans="5:12" x14ac:dyDescent="0.3">
      <c r="E145" s="48"/>
      <c r="F145" s="48"/>
      <c r="G145" s="48"/>
      <c r="H145" s="48"/>
      <c r="I145" s="48"/>
      <c r="J145" s="48"/>
      <c r="K145" s="48"/>
      <c r="L145" s="48"/>
    </row>
    <row r="146" spans="5:12" x14ac:dyDescent="0.3">
      <c r="E146" s="48"/>
      <c r="F146" s="48"/>
      <c r="G146" s="48"/>
      <c r="H146" s="48"/>
      <c r="I146" s="48"/>
      <c r="J146" s="48"/>
      <c r="K146" s="48"/>
      <c r="L146" s="48"/>
    </row>
    <row r="147" spans="5:12" x14ac:dyDescent="0.3">
      <c r="E147" s="48"/>
      <c r="F147" s="48"/>
      <c r="G147" s="48"/>
      <c r="H147" s="48"/>
      <c r="I147" s="48"/>
      <c r="J147" s="48"/>
      <c r="K147" s="48"/>
      <c r="L147" s="48"/>
    </row>
    <row r="148" spans="5:12" x14ac:dyDescent="0.3">
      <c r="E148" s="48"/>
      <c r="F148" s="48"/>
      <c r="G148" s="48"/>
      <c r="H148" s="48"/>
      <c r="I148" s="48"/>
      <c r="J148" s="48"/>
      <c r="K148" s="48"/>
      <c r="L148" s="48"/>
    </row>
    <row r="149" spans="5:12" x14ac:dyDescent="0.3">
      <c r="E149" s="48"/>
      <c r="F149" s="48"/>
      <c r="G149" s="48"/>
      <c r="H149" s="48"/>
      <c r="I149" s="48"/>
      <c r="J149" s="48"/>
      <c r="K149" s="48"/>
      <c r="L149" s="48"/>
    </row>
    <row r="150" spans="5:12" x14ac:dyDescent="0.3">
      <c r="E150" s="48"/>
      <c r="F150" s="48"/>
      <c r="G150" s="48"/>
      <c r="H150" s="48"/>
      <c r="I150" s="48"/>
      <c r="J150" s="48"/>
      <c r="K150" s="48"/>
      <c r="L150" s="48"/>
    </row>
    <row r="151" spans="5:12" x14ac:dyDescent="0.3">
      <c r="E151" s="48"/>
      <c r="F151" s="48"/>
      <c r="G151" s="48"/>
      <c r="H151" s="48"/>
      <c r="I151" s="48"/>
      <c r="J151" s="48"/>
      <c r="K151" s="48"/>
      <c r="L151" s="48"/>
    </row>
    <row r="152" spans="5:12" x14ac:dyDescent="0.3">
      <c r="E152" s="48"/>
      <c r="F152" s="48"/>
      <c r="G152" s="48"/>
      <c r="H152" s="48"/>
      <c r="I152" s="48"/>
      <c r="J152" s="48"/>
      <c r="K152" s="48"/>
      <c r="L152" s="48"/>
    </row>
    <row r="153" spans="5:12" x14ac:dyDescent="0.3">
      <c r="E153" s="48"/>
      <c r="F153" s="48"/>
      <c r="G153" s="48"/>
      <c r="H153" s="48"/>
      <c r="I153" s="48"/>
      <c r="J153" s="48"/>
      <c r="K153" s="48"/>
      <c r="L153" s="48"/>
    </row>
    <row r="154" spans="5:12" x14ac:dyDescent="0.3">
      <c r="E154" s="48"/>
      <c r="F154" s="48"/>
      <c r="G154" s="48"/>
      <c r="H154" s="48"/>
      <c r="I154" s="48"/>
      <c r="J154" s="48"/>
      <c r="K154" s="48"/>
      <c r="L154" s="48"/>
    </row>
    <row r="155" spans="5:12" x14ac:dyDescent="0.3">
      <c r="E155" s="48"/>
      <c r="F155" s="48"/>
      <c r="G155" s="48"/>
      <c r="H155" s="48"/>
      <c r="I155" s="48"/>
      <c r="J155" s="48"/>
      <c r="K155" s="48"/>
      <c r="L155" s="48"/>
    </row>
    <row r="156" spans="5:12" x14ac:dyDescent="0.3">
      <c r="E156" s="48"/>
      <c r="F156" s="48"/>
      <c r="G156" s="48"/>
      <c r="H156" s="48"/>
      <c r="I156" s="48"/>
      <c r="J156" s="48"/>
      <c r="K156" s="48"/>
      <c r="L156" s="48"/>
    </row>
    <row r="157" spans="5:12" x14ac:dyDescent="0.3">
      <c r="E157" s="48"/>
      <c r="F157" s="48"/>
      <c r="G157" s="48"/>
      <c r="H157" s="48"/>
      <c r="I157" s="48"/>
      <c r="J157" s="48"/>
      <c r="K157" s="48"/>
      <c r="L157" s="48"/>
    </row>
    <row r="158" spans="5:12" x14ac:dyDescent="0.3">
      <c r="E158" s="48"/>
      <c r="F158" s="48"/>
      <c r="G158" s="48"/>
      <c r="H158" s="48"/>
      <c r="I158" s="48"/>
      <c r="J158" s="48"/>
      <c r="K158" s="48"/>
      <c r="L158" s="48"/>
    </row>
    <row r="159" spans="5:12" x14ac:dyDescent="0.3">
      <c r="E159" s="48"/>
      <c r="F159" s="48"/>
      <c r="G159" s="48"/>
      <c r="H159" s="48"/>
      <c r="I159" s="48"/>
      <c r="J159" s="48"/>
      <c r="K159" s="48"/>
      <c r="L159" s="48"/>
    </row>
    <row r="160" spans="5:12" x14ac:dyDescent="0.3">
      <c r="E160" s="48"/>
      <c r="F160" s="48"/>
      <c r="G160" s="48"/>
      <c r="H160" s="48"/>
      <c r="I160" s="48"/>
      <c r="J160" s="48"/>
      <c r="K160" s="48"/>
      <c r="L160" s="48"/>
    </row>
    <row r="161" spans="5:12" x14ac:dyDescent="0.3">
      <c r="E161" s="48"/>
      <c r="F161" s="48"/>
      <c r="G161" s="48"/>
      <c r="H161" s="48"/>
      <c r="I161" s="48"/>
      <c r="J161" s="48"/>
      <c r="K161" s="48"/>
      <c r="L161" s="48"/>
    </row>
    <row r="162" spans="5:12" x14ac:dyDescent="0.3">
      <c r="E162" s="48"/>
      <c r="F162" s="48"/>
      <c r="G162" s="48"/>
      <c r="H162" s="48"/>
      <c r="I162" s="48"/>
      <c r="J162" s="48"/>
      <c r="K162" s="48"/>
      <c r="L162" s="48"/>
    </row>
    <row r="163" spans="5:12" x14ac:dyDescent="0.3">
      <c r="E163" s="48"/>
      <c r="F163" s="48"/>
      <c r="G163" s="48"/>
      <c r="H163" s="48"/>
      <c r="I163" s="48"/>
      <c r="J163" s="48"/>
      <c r="K163" s="48"/>
      <c r="L163" s="48"/>
    </row>
    <row r="164" spans="5:12" x14ac:dyDescent="0.3">
      <c r="E164" s="48"/>
      <c r="F164" s="48"/>
      <c r="G164" s="48"/>
      <c r="H164" s="48"/>
      <c r="I164" s="48"/>
      <c r="J164" s="48"/>
      <c r="K164" s="48"/>
      <c r="L164" s="48"/>
    </row>
    <row r="165" spans="5:12" x14ac:dyDescent="0.3">
      <c r="E165" s="48"/>
      <c r="F165" s="48"/>
      <c r="G165" s="48"/>
      <c r="H165" s="48"/>
      <c r="I165" s="48"/>
      <c r="J165" s="48"/>
      <c r="K165" s="48"/>
      <c r="L165" s="48"/>
    </row>
    <row r="166" spans="5:12" x14ac:dyDescent="0.3">
      <c r="E166" s="48"/>
      <c r="F166" s="48"/>
      <c r="G166" s="48"/>
      <c r="H166" s="48"/>
      <c r="I166" s="48"/>
      <c r="J166" s="48"/>
      <c r="K166" s="48"/>
      <c r="L166" s="48"/>
    </row>
    <row r="167" spans="5:12" x14ac:dyDescent="0.3">
      <c r="E167" s="48"/>
      <c r="F167" s="48"/>
      <c r="G167" s="48"/>
      <c r="H167" s="48"/>
      <c r="I167" s="48"/>
      <c r="J167" s="48"/>
      <c r="K167" s="48"/>
      <c r="L167" s="48"/>
    </row>
    <row r="168" spans="5:12" x14ac:dyDescent="0.3">
      <c r="E168" s="48"/>
      <c r="F168" s="48"/>
      <c r="G168" s="48"/>
      <c r="H168" s="48"/>
      <c r="I168" s="48"/>
      <c r="J168" s="48"/>
      <c r="K168" s="48"/>
      <c r="L168" s="48"/>
    </row>
    <row r="169" spans="5:12" x14ac:dyDescent="0.3">
      <c r="E169" s="48"/>
      <c r="F169" s="48"/>
      <c r="G169" s="48"/>
      <c r="H169" s="48"/>
      <c r="I169" s="48"/>
      <c r="J169" s="48"/>
      <c r="K169" s="48"/>
      <c r="L169" s="48"/>
    </row>
    <row r="170" spans="5:12" x14ac:dyDescent="0.3">
      <c r="E170" s="48"/>
      <c r="F170" s="48"/>
      <c r="G170" s="48"/>
      <c r="H170" s="48"/>
      <c r="I170" s="48"/>
      <c r="J170" s="48"/>
      <c r="K170" s="48"/>
      <c r="L170" s="48"/>
    </row>
    <row r="171" spans="5:12" x14ac:dyDescent="0.3">
      <c r="E171" s="48"/>
      <c r="F171" s="48"/>
      <c r="G171" s="48"/>
      <c r="H171" s="48"/>
      <c r="I171" s="48"/>
      <c r="J171" s="48"/>
      <c r="K171" s="48"/>
      <c r="L171" s="48"/>
    </row>
    <row r="172" spans="5:12" x14ac:dyDescent="0.3">
      <c r="E172" s="48"/>
      <c r="F172" s="48"/>
      <c r="G172" s="48"/>
      <c r="H172" s="48"/>
      <c r="I172" s="48"/>
      <c r="J172" s="48"/>
      <c r="K172" s="48"/>
      <c r="L172" s="48"/>
    </row>
    <row r="173" spans="5:12" x14ac:dyDescent="0.3">
      <c r="E173" s="48"/>
      <c r="F173" s="48"/>
      <c r="G173" s="48"/>
      <c r="H173" s="48"/>
      <c r="I173" s="48"/>
      <c r="J173" s="48"/>
      <c r="K173" s="48"/>
      <c r="L173" s="48"/>
    </row>
    <row r="174" spans="5:12" x14ac:dyDescent="0.3">
      <c r="E174" s="48"/>
      <c r="F174" s="48"/>
      <c r="G174" s="48"/>
      <c r="H174" s="48"/>
      <c r="I174" s="48"/>
      <c r="J174" s="48"/>
      <c r="K174" s="48"/>
      <c r="L174" s="48"/>
    </row>
    <row r="175" spans="5:12" x14ac:dyDescent="0.3">
      <c r="E175" s="48"/>
      <c r="F175" s="48"/>
      <c r="G175" s="48"/>
      <c r="H175" s="48"/>
      <c r="I175" s="48"/>
      <c r="J175" s="48"/>
      <c r="K175" s="48"/>
      <c r="L175" s="48"/>
    </row>
    <row r="176" spans="5:12" x14ac:dyDescent="0.3">
      <c r="E176" s="48"/>
      <c r="F176" s="48"/>
      <c r="G176" s="48"/>
      <c r="H176" s="48"/>
      <c r="I176" s="48"/>
      <c r="J176" s="48"/>
      <c r="K176" s="48"/>
      <c r="L176" s="48"/>
    </row>
    <row r="177" spans="5:12" x14ac:dyDescent="0.3">
      <c r="E177" s="48"/>
      <c r="F177" s="48"/>
      <c r="G177" s="48"/>
      <c r="H177" s="48"/>
      <c r="I177" s="48"/>
      <c r="J177" s="48"/>
      <c r="K177" s="48"/>
      <c r="L177" s="48"/>
    </row>
    <row r="178" spans="5:12" x14ac:dyDescent="0.3">
      <c r="E178" s="48"/>
      <c r="F178" s="48"/>
      <c r="G178" s="48"/>
      <c r="H178" s="48"/>
      <c r="I178" s="48"/>
      <c r="J178" s="48"/>
      <c r="K178" s="48"/>
      <c r="L178" s="48"/>
    </row>
    <row r="179" spans="5:12" x14ac:dyDescent="0.3">
      <c r="E179" s="48"/>
      <c r="F179" s="48"/>
      <c r="G179" s="48"/>
      <c r="H179" s="48"/>
      <c r="I179" s="48"/>
      <c r="J179" s="48"/>
      <c r="K179" s="48"/>
      <c r="L179" s="48"/>
    </row>
    <row r="180" spans="5:12" x14ac:dyDescent="0.3">
      <c r="E180" s="48"/>
      <c r="F180" s="48"/>
      <c r="G180" s="48"/>
      <c r="H180" s="48"/>
      <c r="I180" s="48"/>
      <c r="J180" s="48"/>
      <c r="K180" s="48"/>
      <c r="L180" s="48"/>
    </row>
    <row r="181" spans="5:12" x14ac:dyDescent="0.3">
      <c r="E181" s="48"/>
      <c r="F181" s="48"/>
      <c r="G181" s="48"/>
      <c r="H181" s="48"/>
      <c r="I181" s="48"/>
      <c r="J181" s="48"/>
      <c r="K181" s="48"/>
      <c r="L181" s="48"/>
    </row>
    <row r="182" spans="5:12" x14ac:dyDescent="0.3">
      <c r="E182" s="48"/>
      <c r="F182" s="48"/>
      <c r="G182" s="48"/>
      <c r="H182" s="48"/>
      <c r="I182" s="48"/>
      <c r="J182" s="48"/>
      <c r="K182" s="48"/>
      <c r="L182" s="48"/>
    </row>
    <row r="183" spans="5:12" x14ac:dyDescent="0.3">
      <c r="E183" s="48"/>
      <c r="F183" s="48"/>
      <c r="G183" s="48"/>
      <c r="H183" s="48"/>
      <c r="I183" s="48"/>
      <c r="J183" s="48"/>
      <c r="K183" s="48"/>
      <c r="L183" s="48"/>
    </row>
    <row r="184" spans="5:12" x14ac:dyDescent="0.3">
      <c r="E184" s="48"/>
      <c r="F184" s="48"/>
      <c r="G184" s="48"/>
      <c r="H184" s="48"/>
      <c r="I184" s="48"/>
      <c r="J184" s="48"/>
      <c r="K184" s="48"/>
      <c r="L184" s="48"/>
    </row>
    <row r="185" spans="5:12" x14ac:dyDescent="0.3">
      <c r="E185" s="48"/>
      <c r="F185" s="48"/>
      <c r="G185" s="48"/>
      <c r="H185" s="48"/>
      <c r="I185" s="48"/>
      <c r="J185" s="48"/>
      <c r="K185" s="48"/>
      <c r="L185" s="48"/>
    </row>
    <row r="186" spans="5:12" x14ac:dyDescent="0.3">
      <c r="E186" s="48"/>
      <c r="F186" s="48"/>
      <c r="G186" s="48"/>
      <c r="H186" s="48"/>
      <c r="I186" s="48"/>
      <c r="J186" s="48"/>
      <c r="K186" s="48"/>
      <c r="L186" s="48"/>
    </row>
    <row r="187" spans="5:12" x14ac:dyDescent="0.3">
      <c r="E187" s="48"/>
      <c r="F187" s="48"/>
      <c r="G187" s="48"/>
      <c r="H187" s="48"/>
      <c r="I187" s="48"/>
      <c r="J187" s="48"/>
      <c r="K187" s="48"/>
      <c r="L187" s="48"/>
    </row>
    <row r="188" spans="5:12" x14ac:dyDescent="0.3">
      <c r="E188" s="48"/>
      <c r="F188" s="48"/>
      <c r="G188" s="48"/>
      <c r="H188" s="48"/>
      <c r="I188" s="48"/>
      <c r="J188" s="48"/>
      <c r="K188" s="48"/>
      <c r="L188" s="48"/>
    </row>
    <row r="189" spans="5:12" x14ac:dyDescent="0.3">
      <c r="E189" s="48"/>
      <c r="F189" s="48"/>
      <c r="G189" s="48"/>
      <c r="H189" s="48"/>
      <c r="I189" s="48"/>
      <c r="J189" s="48"/>
      <c r="K189" s="48"/>
      <c r="L189" s="48"/>
    </row>
    <row r="190" spans="5:12" x14ac:dyDescent="0.3">
      <c r="E190" s="48"/>
      <c r="F190" s="48"/>
      <c r="G190" s="48"/>
      <c r="H190" s="48"/>
      <c r="I190" s="48"/>
      <c r="J190" s="48"/>
      <c r="K190" s="48"/>
      <c r="L190" s="48"/>
    </row>
    <row r="191" spans="5:12" x14ac:dyDescent="0.3">
      <c r="E191" s="48"/>
      <c r="F191" s="48"/>
      <c r="G191" s="48"/>
      <c r="H191" s="48"/>
      <c r="I191" s="48"/>
      <c r="J191" s="48"/>
      <c r="K191" s="48"/>
      <c r="L191" s="48"/>
    </row>
    <row r="192" spans="5:12" x14ac:dyDescent="0.3">
      <c r="E192" s="48"/>
      <c r="F192" s="48"/>
      <c r="G192" s="48"/>
      <c r="H192" s="48"/>
      <c r="I192" s="48"/>
      <c r="J192" s="48"/>
      <c r="K192" s="48"/>
      <c r="L192" s="48"/>
    </row>
    <row r="193" spans="5:12" x14ac:dyDescent="0.3">
      <c r="E193" s="48"/>
      <c r="F193" s="48"/>
      <c r="G193" s="48"/>
      <c r="H193" s="48"/>
      <c r="I193" s="48"/>
      <c r="J193" s="48"/>
      <c r="K193" s="48"/>
      <c r="L193" s="48"/>
    </row>
    <row r="194" spans="5:12" x14ac:dyDescent="0.3">
      <c r="E194" s="48"/>
      <c r="F194" s="48"/>
      <c r="G194" s="48"/>
      <c r="H194" s="48"/>
      <c r="I194" s="48"/>
      <c r="J194" s="48"/>
      <c r="K194" s="48"/>
      <c r="L194" s="48"/>
    </row>
    <row r="195" spans="5:12" x14ac:dyDescent="0.3">
      <c r="E195" s="48"/>
      <c r="F195" s="48"/>
      <c r="G195" s="48"/>
      <c r="H195" s="48"/>
      <c r="I195" s="48"/>
      <c r="J195" s="48"/>
      <c r="K195" s="48"/>
      <c r="L195" s="48"/>
    </row>
    <row r="196" spans="5:12" x14ac:dyDescent="0.3">
      <c r="E196" s="48"/>
      <c r="F196" s="48"/>
      <c r="G196" s="48"/>
      <c r="H196" s="48"/>
      <c r="I196" s="48"/>
      <c r="J196" s="48"/>
      <c r="K196" s="48"/>
      <c r="L196" s="48"/>
    </row>
    <row r="197" spans="5:12" x14ac:dyDescent="0.3">
      <c r="E197" s="48"/>
      <c r="F197" s="48"/>
      <c r="G197" s="48"/>
      <c r="H197" s="48"/>
      <c r="I197" s="48"/>
      <c r="J197" s="48"/>
      <c r="K197" s="48"/>
      <c r="L197" s="48"/>
    </row>
    <row r="198" spans="5:12" x14ac:dyDescent="0.3">
      <c r="E198" s="48"/>
      <c r="F198" s="48"/>
      <c r="G198" s="48"/>
      <c r="H198" s="48"/>
      <c r="I198" s="48"/>
      <c r="J198" s="48"/>
      <c r="K198" s="48"/>
      <c r="L198" s="48"/>
    </row>
    <row r="199" spans="5:12" x14ac:dyDescent="0.3">
      <c r="E199" s="48"/>
      <c r="F199" s="48"/>
      <c r="G199" s="48"/>
      <c r="H199" s="48"/>
      <c r="I199" s="48"/>
      <c r="J199" s="48"/>
      <c r="K199" s="48"/>
      <c r="L199" s="48"/>
    </row>
    <row r="200" spans="5:12" x14ac:dyDescent="0.3">
      <c r="E200" s="48"/>
      <c r="F200" s="48"/>
      <c r="G200" s="48"/>
      <c r="H200" s="48"/>
      <c r="I200" s="48"/>
      <c r="J200" s="48"/>
      <c r="K200" s="48"/>
      <c r="L200" s="48"/>
    </row>
    <row r="201" spans="5:12" x14ac:dyDescent="0.3">
      <c r="E201" s="48"/>
      <c r="F201" s="48"/>
      <c r="G201" s="48"/>
      <c r="H201" s="48"/>
      <c r="I201" s="48"/>
      <c r="J201" s="48"/>
      <c r="K201" s="48"/>
      <c r="L201" s="48"/>
    </row>
    <row r="202" spans="5:12" x14ac:dyDescent="0.3">
      <c r="E202" s="48"/>
      <c r="F202" s="48"/>
      <c r="G202" s="48"/>
      <c r="H202" s="48"/>
      <c r="I202" s="48"/>
      <c r="J202" s="48"/>
      <c r="K202" s="48"/>
      <c r="L202" s="48"/>
    </row>
    <row r="203" spans="5:12" x14ac:dyDescent="0.3">
      <c r="E203" s="48"/>
      <c r="F203" s="48"/>
      <c r="G203" s="48"/>
      <c r="H203" s="48"/>
      <c r="I203" s="48"/>
      <c r="J203" s="48"/>
      <c r="K203" s="48"/>
      <c r="L203" s="48"/>
    </row>
    <row r="204" spans="5:12" x14ac:dyDescent="0.3">
      <c r="E204" s="48"/>
      <c r="F204" s="48"/>
      <c r="G204" s="48"/>
      <c r="H204" s="48"/>
      <c r="I204" s="48"/>
      <c r="J204" s="48"/>
      <c r="K204" s="48"/>
      <c r="L204" s="48"/>
    </row>
    <row r="205" spans="5:12" x14ac:dyDescent="0.3">
      <c r="E205" s="48"/>
      <c r="F205" s="48"/>
      <c r="G205" s="48"/>
      <c r="H205" s="48"/>
      <c r="I205" s="48"/>
      <c r="J205" s="48"/>
      <c r="K205" s="48"/>
      <c r="L205" s="48"/>
    </row>
    <row r="206" spans="5:12" x14ac:dyDescent="0.3">
      <c r="E206" s="48"/>
      <c r="F206" s="48"/>
      <c r="G206" s="48"/>
      <c r="H206" s="48"/>
      <c r="I206" s="48"/>
      <c r="J206" s="48"/>
      <c r="K206" s="48"/>
      <c r="L206" s="48"/>
    </row>
    <row r="207" spans="5:12" x14ac:dyDescent="0.3">
      <c r="E207" s="48"/>
      <c r="F207" s="48"/>
      <c r="G207" s="48"/>
      <c r="H207" s="48"/>
      <c r="I207" s="48"/>
      <c r="J207" s="48"/>
      <c r="K207" s="48"/>
      <c r="L207" s="48"/>
    </row>
    <row r="208" spans="5:12" x14ac:dyDescent="0.3">
      <c r="E208" s="48"/>
      <c r="F208" s="48"/>
      <c r="G208" s="48"/>
      <c r="H208" s="48"/>
      <c r="I208" s="48"/>
      <c r="J208" s="48"/>
      <c r="K208" s="48"/>
      <c r="L208" s="48"/>
    </row>
    <row r="209" spans="5:12" x14ac:dyDescent="0.3">
      <c r="E209" s="48"/>
      <c r="F209" s="48"/>
      <c r="G209" s="48"/>
      <c r="H209" s="48"/>
      <c r="I209" s="48"/>
      <c r="J209" s="48"/>
      <c r="K209" s="48"/>
      <c r="L209" s="48"/>
    </row>
    <row r="210" spans="5:12" x14ac:dyDescent="0.3">
      <c r="E210" s="48"/>
      <c r="F210" s="48"/>
      <c r="G210" s="48"/>
      <c r="H210" s="48"/>
      <c r="I210" s="48"/>
      <c r="J210" s="48"/>
      <c r="K210" s="48"/>
      <c r="L210" s="48"/>
    </row>
    <row r="211" spans="5:12" x14ac:dyDescent="0.3">
      <c r="E211" s="48"/>
      <c r="F211" s="48"/>
      <c r="G211" s="48"/>
      <c r="H211" s="48"/>
      <c r="I211" s="48"/>
      <c r="J211" s="48"/>
      <c r="K211" s="48"/>
      <c r="L211" s="48"/>
    </row>
    <row r="212" spans="5:12" x14ac:dyDescent="0.3">
      <c r="E212" s="48"/>
      <c r="F212" s="48"/>
      <c r="G212" s="48"/>
      <c r="H212" s="48"/>
      <c r="I212" s="48"/>
      <c r="J212" s="48"/>
      <c r="K212" s="48"/>
      <c r="L212" s="48"/>
    </row>
    <row r="213" spans="5:12" x14ac:dyDescent="0.3">
      <c r="E213" s="48"/>
      <c r="F213" s="48"/>
      <c r="G213" s="48"/>
      <c r="H213" s="48"/>
      <c r="I213" s="48"/>
      <c r="J213" s="48"/>
      <c r="K213" s="48"/>
      <c r="L213" s="48"/>
    </row>
    <row r="214" spans="5:12" x14ac:dyDescent="0.3">
      <c r="E214" s="48"/>
      <c r="F214" s="48"/>
      <c r="G214" s="48"/>
      <c r="H214" s="48"/>
      <c r="I214" s="48"/>
      <c r="J214" s="48"/>
      <c r="K214" s="48"/>
      <c r="L214" s="48"/>
    </row>
    <row r="215" spans="5:12" x14ac:dyDescent="0.3">
      <c r="E215" s="48"/>
      <c r="F215" s="48"/>
      <c r="G215" s="48"/>
      <c r="H215" s="48"/>
      <c r="I215" s="48"/>
      <c r="J215" s="48"/>
      <c r="K215" s="48"/>
      <c r="L215" s="48"/>
    </row>
    <row r="216" spans="5:12" x14ac:dyDescent="0.3">
      <c r="E216" s="48"/>
      <c r="F216" s="48"/>
      <c r="G216" s="48"/>
      <c r="H216" s="48"/>
      <c r="I216" s="48"/>
      <c r="J216" s="48"/>
      <c r="K216" s="48"/>
      <c r="L216" s="48"/>
    </row>
    <row r="217" spans="5:12" x14ac:dyDescent="0.3">
      <c r="E217" s="48"/>
      <c r="F217" s="48"/>
      <c r="G217" s="48"/>
      <c r="H217" s="48"/>
      <c r="I217" s="48"/>
      <c r="J217" s="48"/>
      <c r="K217" s="48"/>
      <c r="L217" s="48"/>
    </row>
    <row r="218" spans="5:12" x14ac:dyDescent="0.3">
      <c r="E218" s="48"/>
      <c r="F218" s="48"/>
      <c r="G218" s="48"/>
      <c r="H218" s="48"/>
      <c r="I218" s="48"/>
      <c r="J218" s="48"/>
      <c r="K218" s="48"/>
      <c r="L218" s="48"/>
    </row>
    <row r="219" spans="5:12" x14ac:dyDescent="0.3">
      <c r="E219" s="48"/>
      <c r="F219" s="48"/>
      <c r="G219" s="48"/>
      <c r="H219" s="48"/>
      <c r="I219" s="48"/>
      <c r="J219" s="48"/>
      <c r="K219" s="48"/>
      <c r="L219" s="48"/>
    </row>
    <row r="220" spans="5:12" x14ac:dyDescent="0.3">
      <c r="E220" s="48"/>
      <c r="F220" s="48"/>
      <c r="G220" s="48"/>
      <c r="H220" s="48"/>
      <c r="I220" s="48"/>
      <c r="J220" s="48"/>
      <c r="K220" s="48"/>
      <c r="L220" s="48"/>
    </row>
    <row r="221" spans="5:12" x14ac:dyDescent="0.3">
      <c r="E221" s="48"/>
      <c r="F221" s="48"/>
      <c r="G221" s="48"/>
      <c r="H221" s="48"/>
      <c r="I221" s="48"/>
      <c r="J221" s="48"/>
      <c r="K221" s="48"/>
      <c r="L221" s="48"/>
    </row>
    <row r="222" spans="5:12" x14ac:dyDescent="0.3">
      <c r="E222" s="48"/>
      <c r="F222" s="48"/>
      <c r="G222" s="48"/>
      <c r="H222" s="48"/>
      <c r="I222" s="48"/>
      <c r="J222" s="48"/>
      <c r="K222" s="48"/>
      <c r="L222" s="48"/>
    </row>
    <row r="223" spans="5:12" x14ac:dyDescent="0.3">
      <c r="E223" s="48"/>
      <c r="F223" s="48"/>
      <c r="G223" s="48"/>
      <c r="H223" s="48"/>
      <c r="I223" s="48"/>
      <c r="J223" s="48"/>
      <c r="K223" s="48"/>
      <c r="L223" s="48"/>
    </row>
    <row r="224" spans="5:12" x14ac:dyDescent="0.3">
      <c r="E224" s="48"/>
      <c r="F224" s="48"/>
      <c r="G224" s="48"/>
      <c r="H224" s="48"/>
      <c r="I224" s="48"/>
      <c r="J224" s="48"/>
      <c r="K224" s="48"/>
      <c r="L224" s="48"/>
    </row>
    <row r="225" spans="5:12" x14ac:dyDescent="0.3">
      <c r="E225" s="48"/>
      <c r="F225" s="48"/>
      <c r="G225" s="48"/>
      <c r="H225" s="48"/>
      <c r="I225" s="48"/>
      <c r="J225" s="48"/>
      <c r="K225" s="48"/>
      <c r="L225" s="48"/>
    </row>
    <row r="226" spans="5:12" x14ac:dyDescent="0.3">
      <c r="E226" s="48"/>
      <c r="F226" s="48"/>
      <c r="G226" s="48"/>
      <c r="H226" s="48"/>
      <c r="I226" s="48"/>
      <c r="J226" s="48"/>
      <c r="K226" s="48"/>
      <c r="L226" s="48"/>
    </row>
  </sheetData>
  <sortState xmlns:xlrd2="http://schemas.microsoft.com/office/spreadsheetml/2017/richdata2" ref="A10:AB20">
    <sortCondition ref="A10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26B0A"/>
  </sheetPr>
  <dimension ref="A1:AB225"/>
  <sheetViews>
    <sheetView workbookViewId="0">
      <pane xSplit="1" ySplit="5" topLeftCell="L10" activePane="bottomRight" state="frozen"/>
      <selection activeCell="P5" sqref="P5"/>
      <selection pane="topRight" activeCell="P5" sqref="P5"/>
      <selection pane="bottomLeft" activeCell="P5" sqref="P5"/>
      <selection pane="bottomRight" activeCell="A10" sqref="A10:AB27"/>
    </sheetView>
  </sheetViews>
  <sheetFormatPr defaultRowHeight="14.4" x14ac:dyDescent="0.3"/>
  <cols>
    <col min="1" max="1" width="41.33203125" customWidth="1"/>
    <col min="2" max="2" width="15.5546875" customWidth="1"/>
    <col min="4" max="4" width="13.44140625" customWidth="1"/>
    <col min="5" max="6" width="12.88671875" bestFit="1" customWidth="1"/>
    <col min="7" max="7" width="10.44140625" bestFit="1" customWidth="1"/>
    <col min="8" max="8" width="6.88671875" bestFit="1" customWidth="1"/>
    <col min="9" max="9" width="11.44140625" bestFit="1" customWidth="1"/>
    <col min="10" max="10" width="10.44140625" bestFit="1" customWidth="1"/>
    <col min="11" max="11" width="9.44140625" bestFit="1" customWidth="1"/>
    <col min="12" max="19" width="9.33203125" bestFit="1" customWidth="1"/>
    <col min="20" max="20" width="9.5546875" bestFit="1" customWidth="1"/>
    <col min="21" max="22" width="9.33203125" bestFit="1" customWidth="1"/>
    <col min="23" max="23" width="11.5546875" customWidth="1"/>
    <col min="24" max="24" width="11" customWidth="1"/>
    <col min="25" max="26" width="9.33203125" bestFit="1" customWidth="1"/>
    <col min="27" max="27" width="10" customWidth="1"/>
  </cols>
  <sheetData>
    <row r="1" spans="1:28" s="4" customFormat="1" ht="18" x14ac:dyDescent="0.35">
      <c r="A1" s="1" t="s">
        <v>339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6" x14ac:dyDescent="0.3">
      <c r="A2" s="5" t="s">
        <v>288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ht="13.8" x14ac:dyDescent="0.25">
      <c r="A3" s="8" t="str">
        <f>CT!A3</f>
        <v>As of and for the 6-Month Period Ending June 30, 2020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69" x14ac:dyDescent="0.25">
      <c r="A4" s="31" t="s">
        <v>289</v>
      </c>
      <c r="B4" s="31" t="s">
        <v>290</v>
      </c>
      <c r="C4" s="31" t="s">
        <v>291</v>
      </c>
      <c r="D4" s="31" t="s">
        <v>292</v>
      </c>
      <c r="E4" s="31" t="s">
        <v>293</v>
      </c>
      <c r="F4" s="31" t="s">
        <v>294</v>
      </c>
      <c r="G4" s="31" t="s">
        <v>295</v>
      </c>
      <c r="H4" s="31" t="s">
        <v>296</v>
      </c>
      <c r="I4" s="31" t="s">
        <v>297</v>
      </c>
      <c r="J4" s="31" t="s">
        <v>298</v>
      </c>
      <c r="K4" s="31" t="s">
        <v>299</v>
      </c>
      <c r="L4" s="31" t="s">
        <v>300</v>
      </c>
      <c r="M4" s="31" t="s">
        <v>301</v>
      </c>
      <c r="N4" s="31" t="s">
        <v>302</v>
      </c>
      <c r="O4" s="31" t="s">
        <v>303</v>
      </c>
      <c r="P4" s="31" t="s">
        <v>406</v>
      </c>
      <c r="Q4" s="31" t="s">
        <v>304</v>
      </c>
      <c r="R4" s="31" t="s">
        <v>305</v>
      </c>
      <c r="S4" s="31" t="s">
        <v>306</v>
      </c>
      <c r="T4" s="31" t="s">
        <v>307</v>
      </c>
      <c r="U4" s="31" t="s">
        <v>308</v>
      </c>
      <c r="V4" s="31" t="s">
        <v>309</v>
      </c>
      <c r="W4" s="31" t="s">
        <v>310</v>
      </c>
      <c r="X4" s="31" t="s">
        <v>311</v>
      </c>
      <c r="Y4" s="31" t="s">
        <v>340</v>
      </c>
      <c r="Z4" s="31" t="s">
        <v>313</v>
      </c>
      <c r="AA4" s="31" t="s">
        <v>314</v>
      </c>
      <c r="AB4" s="31" t="s">
        <v>315</v>
      </c>
    </row>
    <row r="5" spans="1:28" s="4" customFormat="1" ht="13.8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ht="13.8" x14ac:dyDescent="0.25">
      <c r="A6" s="13" t="s">
        <v>316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5">
        <f>CT!M6</f>
        <v>4.3899999999999997</v>
      </c>
      <c r="N6" s="25">
        <f>CT!N6</f>
        <v>0.74</v>
      </c>
      <c r="O6" s="25">
        <f>CT!O6</f>
        <v>3.65</v>
      </c>
      <c r="P6" s="25">
        <f>CT!P6</f>
        <v>1.1499999999999999</v>
      </c>
      <c r="Q6" s="25">
        <f>CT!Q6</f>
        <v>1.19</v>
      </c>
      <c r="R6" s="25">
        <f>CT!R6</f>
        <v>10.15</v>
      </c>
      <c r="S6" s="25">
        <f>CT!S6</f>
        <v>0.12</v>
      </c>
      <c r="T6" s="25">
        <f>CT!T6</f>
        <v>65.37</v>
      </c>
      <c r="U6" s="25">
        <f>CT!U6</f>
        <v>1.25</v>
      </c>
      <c r="V6" s="25">
        <f>CT!V6</f>
        <v>147.47999999999999</v>
      </c>
      <c r="W6" s="25">
        <f>CT!W6</f>
        <v>0.69</v>
      </c>
      <c r="X6" s="25">
        <f>CT!X6</f>
        <v>0.85</v>
      </c>
      <c r="Y6" s="25">
        <f>CT!Y6</f>
        <v>10.99</v>
      </c>
      <c r="Z6" s="25">
        <f>CT!Z6</f>
        <v>15.57</v>
      </c>
      <c r="AA6" s="25">
        <f>CT!AA6</f>
        <v>16.68</v>
      </c>
      <c r="AB6" s="25">
        <f>CT!AB6</f>
        <v>15.55</v>
      </c>
    </row>
    <row r="7" spans="1:28" s="27" customFormat="1" ht="13.8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8" s="27" customFormat="1" ht="13.8" x14ac:dyDescent="0.25">
      <c r="A8" s="28" t="s">
        <v>341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1">
        <f>AVERAGE(M10:M27)</f>
        <v>3.7080999700036403</v>
      </c>
      <c r="N8" s="21">
        <f t="shared" ref="N8:AB8" si="0">AVERAGE(N10:N27)</f>
        <v>0.62929834875291191</v>
      </c>
      <c r="O8" s="21">
        <f t="shared" si="0"/>
        <v>3.0788016212507259</v>
      </c>
      <c r="P8" s="21">
        <f t="shared" si="0"/>
        <v>2.1963451185312461</v>
      </c>
      <c r="Q8" s="21">
        <f t="shared" si="0"/>
        <v>2.3503801986334789</v>
      </c>
      <c r="R8" s="21">
        <f t="shared" si="0"/>
        <v>5.9336985006207588</v>
      </c>
      <c r="S8" s="21">
        <f t="shared" si="0"/>
        <v>2.7507584763549725E-2</v>
      </c>
      <c r="T8" s="21">
        <f t="shared" si="0"/>
        <v>103.37033329778427</v>
      </c>
      <c r="U8" s="21">
        <f t="shared" si="0"/>
        <v>0.91327703600626531</v>
      </c>
      <c r="V8" s="21">
        <f t="shared" si="0"/>
        <v>307.14508957950159</v>
      </c>
      <c r="W8" s="21">
        <f t="shared" si="0"/>
        <v>0.26668000163645156</v>
      </c>
      <c r="X8" s="21">
        <f t="shared" si="0"/>
        <v>0.37226920878479558</v>
      </c>
      <c r="Y8" s="21">
        <f t="shared" si="0"/>
        <v>18.012533626084533</v>
      </c>
      <c r="Z8" s="21">
        <f t="shared" si="0"/>
        <v>15.07406438148656</v>
      </c>
      <c r="AA8" s="21">
        <f t="shared" si="0"/>
        <v>15.07406438148656</v>
      </c>
      <c r="AB8" s="21">
        <f t="shared" si="0"/>
        <v>15.727495671190638</v>
      </c>
    </row>
    <row r="10" spans="1:28" s="4" customFormat="1" ht="13.8" x14ac:dyDescent="0.25">
      <c r="A10" s="4" t="s">
        <v>222</v>
      </c>
      <c r="B10" s="4" t="s">
        <v>165</v>
      </c>
      <c r="C10" s="4" t="s">
        <v>223</v>
      </c>
      <c r="D10" s="45">
        <v>44012</v>
      </c>
      <c r="E10" s="47">
        <v>1021831</v>
      </c>
      <c r="F10" s="47">
        <v>862917</v>
      </c>
      <c r="G10" s="47">
        <v>9864</v>
      </c>
      <c r="H10" s="47">
        <v>0</v>
      </c>
      <c r="I10" s="47">
        <v>156195</v>
      </c>
      <c r="J10" s="47">
        <v>1031</v>
      </c>
      <c r="K10" s="47">
        <v>0</v>
      </c>
      <c r="L10" s="47">
        <v>0</v>
      </c>
      <c r="M10" s="46">
        <v>5.2516821436491199</v>
      </c>
      <c r="N10" s="46">
        <v>1.3911065102577</v>
      </c>
      <c r="O10" s="46">
        <v>3.8605756333914099</v>
      </c>
      <c r="P10" s="46">
        <v>1.60166976397745</v>
      </c>
      <c r="Q10" s="46">
        <v>1.60553184006062</v>
      </c>
      <c r="R10" s="46">
        <v>10.3376818690543</v>
      </c>
      <c r="S10" s="46">
        <v>0</v>
      </c>
      <c r="T10" s="46">
        <v>38.6599322981033</v>
      </c>
      <c r="U10" s="46">
        <v>1.13018042326769</v>
      </c>
      <c r="V10" s="46">
        <v>956.74102812803096</v>
      </c>
      <c r="W10" s="46">
        <v>0.100897310807756</v>
      </c>
      <c r="X10" s="46">
        <v>0.118128144402777</v>
      </c>
      <c r="Y10" s="46">
        <v>15.4044204358068</v>
      </c>
      <c r="Z10" s="46">
        <v>0</v>
      </c>
      <c r="AA10" s="46">
        <v>0</v>
      </c>
      <c r="AB10" s="46">
        <v>0</v>
      </c>
    </row>
    <row r="11" spans="1:28" s="4" customFormat="1" ht="13.8" x14ac:dyDescent="0.25">
      <c r="A11" s="4" t="s">
        <v>224</v>
      </c>
      <c r="B11" s="4" t="s">
        <v>225</v>
      </c>
      <c r="C11" s="4" t="s">
        <v>223</v>
      </c>
      <c r="D11" s="45">
        <v>44012</v>
      </c>
      <c r="E11" s="47">
        <v>1998464</v>
      </c>
      <c r="F11" s="47">
        <v>1578915</v>
      </c>
      <c r="G11" s="47">
        <v>20033</v>
      </c>
      <c r="H11" s="47">
        <v>0</v>
      </c>
      <c r="I11" s="47">
        <v>194718</v>
      </c>
      <c r="J11" s="47">
        <v>5868</v>
      </c>
      <c r="K11" s="47">
        <v>851</v>
      </c>
      <c r="L11" s="47">
        <v>0</v>
      </c>
      <c r="M11" s="46">
        <v>4.2251906834586404</v>
      </c>
      <c r="N11" s="46">
        <v>0.42699839968188602</v>
      </c>
      <c r="O11" s="46">
        <v>3.7981922837767499</v>
      </c>
      <c r="P11" s="46">
        <v>0.93651497692726504</v>
      </c>
      <c r="Q11" s="46">
        <v>0.94099855829325096</v>
      </c>
      <c r="R11" s="46">
        <v>9.1872092571464901</v>
      </c>
      <c r="S11" s="46">
        <v>1.07549093866095E-2</v>
      </c>
      <c r="T11" s="46">
        <v>57.0707460918386</v>
      </c>
      <c r="U11" s="46">
        <v>1.25288627272432</v>
      </c>
      <c r="V11" s="46">
        <v>341.39400136332699</v>
      </c>
      <c r="W11" s="46">
        <v>0.29362550438737001</v>
      </c>
      <c r="X11" s="46">
        <v>0.36699129677763098</v>
      </c>
      <c r="Y11" s="46">
        <v>9.0457440069711801</v>
      </c>
      <c r="Z11" s="46">
        <v>0</v>
      </c>
      <c r="AA11" s="46">
        <v>0</v>
      </c>
      <c r="AB11" s="46">
        <v>0</v>
      </c>
    </row>
    <row r="12" spans="1:28" s="4" customFormat="1" ht="13.8" x14ac:dyDescent="0.25">
      <c r="A12" s="4" t="s">
        <v>226</v>
      </c>
      <c r="B12" s="4" t="s">
        <v>227</v>
      </c>
      <c r="C12" s="4" t="s">
        <v>223</v>
      </c>
      <c r="D12" s="45">
        <v>44012</v>
      </c>
      <c r="E12" s="47">
        <v>472000</v>
      </c>
      <c r="F12" s="47">
        <v>377781</v>
      </c>
      <c r="G12" s="47">
        <v>4768</v>
      </c>
      <c r="H12" s="47">
        <v>0</v>
      </c>
      <c r="I12" s="47">
        <v>61075</v>
      </c>
      <c r="J12" s="47">
        <v>3491</v>
      </c>
      <c r="K12" s="47">
        <v>1078</v>
      </c>
      <c r="L12" s="47">
        <v>0</v>
      </c>
      <c r="M12" s="46">
        <v>3.8150350713143801</v>
      </c>
      <c r="N12" s="46">
        <v>0.778228173530497</v>
      </c>
      <c r="O12" s="46">
        <v>3.03680689778388</v>
      </c>
      <c r="P12" s="46">
        <v>7.2826343150186698E-2</v>
      </c>
      <c r="Q12" s="46">
        <v>-1.0364863697650499</v>
      </c>
      <c r="R12" s="46">
        <v>-7.7572463966604399</v>
      </c>
      <c r="S12" s="46">
        <v>0.15956056908083099</v>
      </c>
      <c r="T12" s="46">
        <v>82.074131473589006</v>
      </c>
      <c r="U12" s="46">
        <v>1.24637628120842</v>
      </c>
      <c r="V12" s="46">
        <v>136.57977656831901</v>
      </c>
      <c r="W12" s="46">
        <v>0.73961864406779698</v>
      </c>
      <c r="X12" s="46">
        <v>0.91256283508779301</v>
      </c>
      <c r="Y12" s="46">
        <v>12.6396913063297</v>
      </c>
      <c r="Z12" s="46">
        <v>0</v>
      </c>
      <c r="AA12" s="46">
        <v>0</v>
      </c>
      <c r="AB12" s="46">
        <v>0</v>
      </c>
    </row>
    <row r="13" spans="1:28" s="4" customFormat="1" ht="13.8" x14ac:dyDescent="0.25">
      <c r="A13" s="4" t="s">
        <v>379</v>
      </c>
      <c r="B13" s="4" t="s">
        <v>365</v>
      </c>
      <c r="C13" s="4" t="s">
        <v>223</v>
      </c>
      <c r="D13" s="45">
        <v>44012</v>
      </c>
      <c r="E13" s="47">
        <v>100366</v>
      </c>
      <c r="F13" s="47">
        <v>0</v>
      </c>
      <c r="G13" s="47">
        <v>0</v>
      </c>
      <c r="H13" s="47">
        <v>0</v>
      </c>
      <c r="I13" s="47">
        <v>90999</v>
      </c>
      <c r="J13" s="47">
        <v>0</v>
      </c>
      <c r="K13" s="47">
        <v>0</v>
      </c>
      <c r="L13" s="47">
        <v>0</v>
      </c>
      <c r="M13" s="46">
        <v>2.5799219605695498</v>
      </c>
      <c r="N13" s="46">
        <v>1.2835432639649501E-2</v>
      </c>
      <c r="O13" s="46">
        <v>2.5670865279299</v>
      </c>
      <c r="P13" s="46">
        <v>38.749504755350799</v>
      </c>
      <c r="Q13" s="46">
        <v>42.229920460201697</v>
      </c>
      <c r="R13" s="46">
        <v>45.507037690341598</v>
      </c>
      <c r="S13" s="46"/>
      <c r="T13" s="46">
        <v>43.603698118156203</v>
      </c>
      <c r="U13" s="46"/>
      <c r="V13" s="46"/>
      <c r="W13" s="46">
        <v>0</v>
      </c>
      <c r="X13" s="46"/>
      <c r="Y13" s="46">
        <v>87.947231081472907</v>
      </c>
      <c r="Z13" s="46">
        <v>0</v>
      </c>
      <c r="AA13" s="46">
        <v>0</v>
      </c>
      <c r="AB13" s="46">
        <v>0</v>
      </c>
    </row>
    <row r="14" spans="1:28" s="4" customFormat="1" ht="13.8" x14ac:dyDescent="0.25">
      <c r="A14" s="4" t="s">
        <v>355</v>
      </c>
      <c r="B14" s="4" t="s">
        <v>228</v>
      </c>
      <c r="C14" s="4" t="s">
        <v>223</v>
      </c>
      <c r="D14" s="45">
        <v>44012</v>
      </c>
      <c r="E14" s="47">
        <v>471386</v>
      </c>
      <c r="F14" s="47">
        <v>376391</v>
      </c>
      <c r="G14" s="47">
        <v>3152</v>
      </c>
      <c r="H14" s="47">
        <v>0</v>
      </c>
      <c r="I14" s="47">
        <v>48304</v>
      </c>
      <c r="J14" s="47">
        <v>974</v>
      </c>
      <c r="K14" s="47">
        <v>261</v>
      </c>
      <c r="L14" s="47">
        <v>0</v>
      </c>
      <c r="M14" s="46">
        <v>3.8547718377426898</v>
      </c>
      <c r="N14" s="46">
        <v>0.70025211655393405</v>
      </c>
      <c r="O14" s="46">
        <v>3.1545197211887501</v>
      </c>
      <c r="P14" s="46">
        <v>0.24199145270747999</v>
      </c>
      <c r="Q14" s="46">
        <v>0.36531910175388699</v>
      </c>
      <c r="R14" s="46">
        <v>3.31120262206908</v>
      </c>
      <c r="S14" s="46">
        <v>-1.6756484526782901E-3</v>
      </c>
      <c r="T14" s="46">
        <v>88.572219147758702</v>
      </c>
      <c r="U14" s="46">
        <v>0.83047243658821301</v>
      </c>
      <c r="V14" s="46">
        <v>323.61396303901398</v>
      </c>
      <c r="W14" s="46">
        <v>0.206624719444362</v>
      </c>
      <c r="X14" s="46">
        <v>0.25662441409800701</v>
      </c>
      <c r="Y14" s="46">
        <v>10.6185592576477</v>
      </c>
      <c r="Z14" s="46">
        <v>16.162350987241702</v>
      </c>
      <c r="AA14" s="46">
        <v>16.162350987241702</v>
      </c>
      <c r="AB14" s="46">
        <v>17.258714286694701</v>
      </c>
    </row>
    <row r="15" spans="1:28" s="4" customFormat="1" ht="13.8" x14ac:dyDescent="0.25">
      <c r="A15" s="4" t="s">
        <v>229</v>
      </c>
      <c r="B15" s="4" t="s">
        <v>90</v>
      </c>
      <c r="C15" s="4" t="s">
        <v>223</v>
      </c>
      <c r="D15" s="45">
        <v>44012</v>
      </c>
      <c r="E15" s="47">
        <v>603320</v>
      </c>
      <c r="F15" s="47">
        <v>415383</v>
      </c>
      <c r="G15" s="47">
        <v>3161</v>
      </c>
      <c r="H15" s="47">
        <v>0</v>
      </c>
      <c r="I15" s="47">
        <v>56602</v>
      </c>
      <c r="J15" s="47">
        <v>1661</v>
      </c>
      <c r="K15" s="47">
        <v>772</v>
      </c>
      <c r="L15" s="47">
        <v>0</v>
      </c>
      <c r="M15" s="46">
        <v>3.9488690455060298</v>
      </c>
      <c r="N15" s="46">
        <v>0.74740779227484999</v>
      </c>
      <c r="O15" s="46">
        <v>3.2014612532311801</v>
      </c>
      <c r="P15" s="46">
        <v>0.56437344161772296</v>
      </c>
      <c r="Q15" s="46">
        <v>0.56579876375856897</v>
      </c>
      <c r="R15" s="46">
        <v>5.6885105147956896</v>
      </c>
      <c r="S15" s="46">
        <v>5.1466230004297401E-4</v>
      </c>
      <c r="T15" s="46">
        <v>77.118802619270298</v>
      </c>
      <c r="U15" s="46">
        <v>0.75523720325700505</v>
      </c>
      <c r="V15" s="46">
        <v>190.30704394942799</v>
      </c>
      <c r="W15" s="46">
        <v>0.27530995160114002</v>
      </c>
      <c r="X15" s="46">
        <v>0.39685194388164702</v>
      </c>
      <c r="Y15" s="46">
        <v>9.9520162406570094</v>
      </c>
      <c r="Z15" s="46">
        <v>15.3048442689387</v>
      </c>
      <c r="AA15" s="46">
        <v>15.3048442689387</v>
      </c>
      <c r="AB15" s="46">
        <v>16.189862812574201</v>
      </c>
    </row>
    <row r="16" spans="1:28" s="4" customFormat="1" ht="13.8" x14ac:dyDescent="0.25">
      <c r="A16" s="4" t="s">
        <v>230</v>
      </c>
      <c r="B16" s="4" t="s">
        <v>231</v>
      </c>
      <c r="C16" s="4" t="s">
        <v>223</v>
      </c>
      <c r="D16" s="45">
        <v>44012</v>
      </c>
      <c r="E16" s="47">
        <v>2154572</v>
      </c>
      <c r="F16" s="47">
        <v>1825641</v>
      </c>
      <c r="G16" s="47">
        <v>17230</v>
      </c>
      <c r="H16" s="47">
        <v>0</v>
      </c>
      <c r="I16" s="47">
        <v>192090</v>
      </c>
      <c r="J16" s="47">
        <v>2036</v>
      </c>
      <c r="K16" s="47">
        <v>1665</v>
      </c>
      <c r="L16" s="47">
        <v>136</v>
      </c>
      <c r="M16" s="46">
        <v>3.94041238795461</v>
      </c>
      <c r="N16" s="46">
        <v>0.53653639914890805</v>
      </c>
      <c r="O16" s="46">
        <v>3.4038759888057002</v>
      </c>
      <c r="P16" s="46">
        <v>0.63454244352431799</v>
      </c>
      <c r="Q16" s="46">
        <v>0.63728104037489897</v>
      </c>
      <c r="R16" s="46">
        <v>6.8608527498584904</v>
      </c>
      <c r="S16" s="46">
        <v>5.4858743598597401E-3</v>
      </c>
      <c r="T16" s="46">
        <v>75.513068347324094</v>
      </c>
      <c r="U16" s="46">
        <v>0.93495421003423496</v>
      </c>
      <c r="V16" s="46">
        <v>846.26719056974503</v>
      </c>
      <c r="W16" s="46">
        <v>9.4496726031898695E-2</v>
      </c>
      <c r="X16" s="46">
        <v>0.110479789415537</v>
      </c>
      <c r="Y16" s="46">
        <v>8.7888768626173093</v>
      </c>
      <c r="Z16" s="46">
        <v>12.0793166695103</v>
      </c>
      <c r="AA16" s="46">
        <v>12.0793166695103</v>
      </c>
      <c r="AB16" s="46">
        <v>13.231463807370799</v>
      </c>
    </row>
    <row r="17" spans="1:28" s="4" customFormat="1" ht="13.8" x14ac:dyDescent="0.25">
      <c r="A17" s="4" t="s">
        <v>232</v>
      </c>
      <c r="B17" s="4" t="s">
        <v>233</v>
      </c>
      <c r="C17" s="4" t="s">
        <v>223</v>
      </c>
      <c r="D17" s="45">
        <v>44012</v>
      </c>
      <c r="E17" s="47">
        <v>1119700</v>
      </c>
      <c r="F17" s="47">
        <v>966779</v>
      </c>
      <c r="G17" s="47">
        <v>7743</v>
      </c>
      <c r="H17" s="47">
        <v>0</v>
      </c>
      <c r="I17" s="47">
        <v>116517</v>
      </c>
      <c r="J17" s="47">
        <v>4580</v>
      </c>
      <c r="K17" s="47">
        <v>1117</v>
      </c>
      <c r="L17" s="47">
        <v>0</v>
      </c>
      <c r="M17" s="46">
        <v>4.2760513515927601</v>
      </c>
      <c r="N17" s="46">
        <v>0.61570754602073896</v>
      </c>
      <c r="O17" s="46">
        <v>3.6603438055720199</v>
      </c>
      <c r="P17" s="46">
        <v>0.68121689745389602</v>
      </c>
      <c r="Q17" s="46">
        <v>0.68802246187224803</v>
      </c>
      <c r="R17" s="46">
        <v>6.2941288072269801</v>
      </c>
      <c r="S17" s="46">
        <v>-2.1772530759142799E-4</v>
      </c>
      <c r="T17" s="46">
        <v>71.971671666748605</v>
      </c>
      <c r="U17" s="46">
        <v>0.79454337613722403</v>
      </c>
      <c r="V17" s="46">
        <v>169.06113537117901</v>
      </c>
      <c r="W17" s="46">
        <v>0.40903813521478999</v>
      </c>
      <c r="X17" s="46">
        <v>0.46997399750852198</v>
      </c>
      <c r="Y17" s="46">
        <v>10.8326477543811</v>
      </c>
      <c r="Z17" s="46">
        <v>16.1422760249941</v>
      </c>
      <c r="AA17" s="46">
        <v>16.1422760249941</v>
      </c>
      <c r="AB17" s="46">
        <v>17.257503110278599</v>
      </c>
    </row>
    <row r="18" spans="1:28" s="4" customFormat="1" ht="13.8" x14ac:dyDescent="0.25">
      <c r="A18" s="4" t="s">
        <v>234</v>
      </c>
      <c r="B18" s="4" t="s">
        <v>235</v>
      </c>
      <c r="C18" s="4" t="s">
        <v>223</v>
      </c>
      <c r="D18" s="45">
        <v>44012</v>
      </c>
      <c r="E18" s="47">
        <v>1052720</v>
      </c>
      <c r="F18" s="47">
        <v>885269</v>
      </c>
      <c r="G18" s="47">
        <v>6915</v>
      </c>
      <c r="H18" s="47">
        <v>0</v>
      </c>
      <c r="I18" s="47">
        <v>99914</v>
      </c>
      <c r="J18" s="47">
        <v>1601</v>
      </c>
      <c r="K18" s="47">
        <v>3255</v>
      </c>
      <c r="L18" s="47">
        <v>0</v>
      </c>
      <c r="M18" s="46">
        <v>4.2064075403173504</v>
      </c>
      <c r="N18" s="46">
        <v>0.61805525530718997</v>
      </c>
      <c r="O18" s="46">
        <v>3.5883522850101599</v>
      </c>
      <c r="P18" s="46">
        <v>0.68370777099957802</v>
      </c>
      <c r="Q18" s="46">
        <v>0.72046446186119995</v>
      </c>
      <c r="R18" s="46">
        <v>7.2738212860810698</v>
      </c>
      <c r="S18" s="46">
        <v>2.34608598644537E-2</v>
      </c>
      <c r="T18" s="46">
        <v>67.183197451541503</v>
      </c>
      <c r="U18" s="46">
        <v>0.77506433650457796</v>
      </c>
      <c r="V18" s="46">
        <v>431.91755153029402</v>
      </c>
      <c r="W18" s="46">
        <v>0.15208222509309199</v>
      </c>
      <c r="X18" s="46">
        <v>0.17944728890004799</v>
      </c>
      <c r="Y18" s="46">
        <v>9.24618718267768</v>
      </c>
      <c r="Z18" s="46">
        <v>13.157757577550401</v>
      </c>
      <c r="AA18" s="46">
        <v>13.157757577550401</v>
      </c>
      <c r="AB18" s="46">
        <v>14.163683822773301</v>
      </c>
    </row>
    <row r="19" spans="1:28" s="4" customFormat="1" ht="13.8" x14ac:dyDescent="0.25">
      <c r="A19" s="4" t="s">
        <v>386</v>
      </c>
      <c r="B19" s="4" t="s">
        <v>369</v>
      </c>
      <c r="C19" s="4" t="s">
        <v>223</v>
      </c>
      <c r="D19" s="45">
        <v>44012</v>
      </c>
      <c r="E19" s="47">
        <v>57174</v>
      </c>
      <c r="F19" s="47">
        <v>32189</v>
      </c>
      <c r="G19" s="47">
        <v>237</v>
      </c>
      <c r="H19" s="47">
        <v>0</v>
      </c>
      <c r="I19" s="47">
        <v>18096</v>
      </c>
      <c r="J19" s="47">
        <v>0</v>
      </c>
      <c r="K19" s="47">
        <v>0</v>
      </c>
      <c r="L19" s="47">
        <v>0</v>
      </c>
      <c r="M19" s="46">
        <v>1.47625634906388</v>
      </c>
      <c r="N19" s="46">
        <v>9.5037962386086403E-2</v>
      </c>
      <c r="O19" s="46">
        <v>1.3812183866777901</v>
      </c>
      <c r="P19" s="46">
        <v>-8.2073391214511293</v>
      </c>
      <c r="Q19" s="46">
        <v>-8.2073391214511293</v>
      </c>
      <c r="R19" s="46">
        <v>-14.666358972538299</v>
      </c>
      <c r="S19" s="46">
        <v>0</v>
      </c>
      <c r="T19" s="46">
        <v>618.63636363636397</v>
      </c>
      <c r="U19" s="46">
        <v>0.73089496083389904</v>
      </c>
      <c r="V19" s="46">
        <v>0</v>
      </c>
      <c r="W19" s="46">
        <v>0</v>
      </c>
      <c r="X19" s="46">
        <v>0</v>
      </c>
      <c r="Y19" s="46">
        <v>55.1203167834298</v>
      </c>
      <c r="Z19" s="46">
        <v>108.476201894257</v>
      </c>
      <c r="AA19" s="46">
        <v>108.476201894257</v>
      </c>
      <c r="AB19" s="46">
        <v>109.723054789594</v>
      </c>
    </row>
    <row r="20" spans="1:28" s="4" customFormat="1" ht="13.8" x14ac:dyDescent="0.25">
      <c r="A20" s="4" t="s">
        <v>236</v>
      </c>
      <c r="B20" s="4" t="s">
        <v>237</v>
      </c>
      <c r="C20" s="4" t="s">
        <v>223</v>
      </c>
      <c r="D20" s="45">
        <v>44012</v>
      </c>
      <c r="E20" s="47">
        <v>1061763</v>
      </c>
      <c r="F20" s="47">
        <v>697189</v>
      </c>
      <c r="G20" s="47">
        <v>7926</v>
      </c>
      <c r="H20" s="47">
        <v>0</v>
      </c>
      <c r="I20" s="47">
        <v>109854</v>
      </c>
      <c r="J20" s="47">
        <v>3051</v>
      </c>
      <c r="K20" s="47">
        <v>566</v>
      </c>
      <c r="L20" s="47">
        <v>0</v>
      </c>
      <c r="M20" s="46">
        <v>3.5310554215904801</v>
      </c>
      <c r="N20" s="46">
        <v>0.38240153937149002</v>
      </c>
      <c r="O20" s="46">
        <v>3.1486538822189898</v>
      </c>
      <c r="P20" s="46">
        <v>0.423905041299728</v>
      </c>
      <c r="Q20" s="46">
        <v>0.27858493354675701</v>
      </c>
      <c r="R20" s="46">
        <v>2.4501959053032398</v>
      </c>
      <c r="S20" s="46">
        <v>1.4519297810459599E-2</v>
      </c>
      <c r="T20" s="46">
        <v>84.240864066260002</v>
      </c>
      <c r="U20" s="46">
        <v>1.12407195989307</v>
      </c>
      <c r="V20" s="46">
        <v>259.783677482793</v>
      </c>
      <c r="W20" s="46">
        <v>0.28735226222801102</v>
      </c>
      <c r="X20" s="46">
        <v>0.43269537593158602</v>
      </c>
      <c r="Y20" s="46">
        <v>10.2602581010958</v>
      </c>
      <c r="Z20" s="46">
        <v>15.924137524251</v>
      </c>
      <c r="AA20" s="46">
        <v>15.924137524251</v>
      </c>
      <c r="AB20" s="46">
        <v>17.174589864704402</v>
      </c>
    </row>
    <row r="21" spans="1:28" s="4" customFormat="1" ht="13.8" x14ac:dyDescent="0.25">
      <c r="A21" s="4" t="s">
        <v>239</v>
      </c>
      <c r="B21" s="4" t="s">
        <v>238</v>
      </c>
      <c r="C21" s="4" t="s">
        <v>223</v>
      </c>
      <c r="D21" s="45">
        <v>44012</v>
      </c>
      <c r="E21" s="47">
        <v>307310</v>
      </c>
      <c r="F21" s="47">
        <v>187576</v>
      </c>
      <c r="G21" s="47">
        <v>1616</v>
      </c>
      <c r="H21" s="47">
        <v>0</v>
      </c>
      <c r="I21" s="47">
        <v>46740</v>
      </c>
      <c r="J21" s="47">
        <v>797</v>
      </c>
      <c r="K21" s="47">
        <v>1680</v>
      </c>
      <c r="L21" s="47">
        <v>0</v>
      </c>
      <c r="M21" s="46">
        <v>3.0655430066185998</v>
      </c>
      <c r="N21" s="46">
        <v>0.93271231743594496</v>
      </c>
      <c r="O21" s="46">
        <v>2.1328306891826498</v>
      </c>
      <c r="P21" s="46">
        <v>0.455270101374809</v>
      </c>
      <c r="Q21" s="46">
        <v>0.49459797250381898</v>
      </c>
      <c r="R21" s="46">
        <v>3.2629249058207899</v>
      </c>
      <c r="S21" s="46">
        <v>0</v>
      </c>
      <c r="T21" s="46">
        <v>85.103871576959406</v>
      </c>
      <c r="U21" s="46">
        <v>0.85415873821303201</v>
      </c>
      <c r="V21" s="46">
        <v>202.76035131744001</v>
      </c>
      <c r="W21" s="46">
        <v>0.25934723894438799</v>
      </c>
      <c r="X21" s="46">
        <v>0.42126516977461997</v>
      </c>
      <c r="Y21" s="46">
        <v>15.793030538232999</v>
      </c>
      <c r="Z21" s="46">
        <v>0</v>
      </c>
      <c r="AA21" s="46">
        <v>0</v>
      </c>
      <c r="AB21" s="46">
        <v>0</v>
      </c>
    </row>
    <row r="22" spans="1:28" s="4" customFormat="1" ht="13.8" x14ac:dyDescent="0.25">
      <c r="A22" s="4" t="s">
        <v>240</v>
      </c>
      <c r="B22" s="4" t="s">
        <v>241</v>
      </c>
      <c r="C22" s="4" t="s">
        <v>223</v>
      </c>
      <c r="D22" s="45">
        <v>44012</v>
      </c>
      <c r="E22" s="47">
        <v>508595</v>
      </c>
      <c r="F22" s="47">
        <v>419032</v>
      </c>
      <c r="G22" s="47">
        <v>3564</v>
      </c>
      <c r="H22" s="47">
        <v>0</v>
      </c>
      <c r="I22" s="47">
        <v>49397</v>
      </c>
      <c r="J22" s="47">
        <v>2109</v>
      </c>
      <c r="K22" s="47">
        <v>0</v>
      </c>
      <c r="L22" s="47">
        <v>0</v>
      </c>
      <c r="M22" s="46">
        <v>3.8759532533979</v>
      </c>
      <c r="N22" s="46">
        <v>0.96660490399715404</v>
      </c>
      <c r="O22" s="46">
        <v>2.9093483494007502</v>
      </c>
      <c r="P22" s="46">
        <v>0.40855548936651298</v>
      </c>
      <c r="Q22" s="46">
        <v>0.40855548936651298</v>
      </c>
      <c r="R22" s="46">
        <v>3.7744337947601401</v>
      </c>
      <c r="S22" s="46">
        <v>0</v>
      </c>
      <c r="T22" s="46">
        <v>68.176123143010599</v>
      </c>
      <c r="U22" s="46">
        <v>0.84335866879951504</v>
      </c>
      <c r="V22" s="46">
        <v>168.990042674253</v>
      </c>
      <c r="W22" s="46">
        <v>0.41467179189728598</v>
      </c>
      <c r="X22" s="46">
        <v>0.49905820215998298</v>
      </c>
      <c r="Y22" s="46">
        <v>11.105116203784901</v>
      </c>
      <c r="Z22" s="46">
        <v>16.0698775191529</v>
      </c>
      <c r="AA22" s="46">
        <v>16.0698775191529</v>
      </c>
      <c r="AB22" s="46">
        <v>17.229297809007999</v>
      </c>
    </row>
    <row r="23" spans="1:28" s="4" customFormat="1" ht="13.8" x14ac:dyDescent="0.25">
      <c r="A23" s="4" t="s">
        <v>242</v>
      </c>
      <c r="B23" s="4" t="s">
        <v>243</v>
      </c>
      <c r="C23" s="4" t="s">
        <v>223</v>
      </c>
      <c r="D23" s="45">
        <v>44012</v>
      </c>
      <c r="E23" s="47">
        <v>244808</v>
      </c>
      <c r="F23" s="47">
        <v>146780</v>
      </c>
      <c r="G23" s="47">
        <v>765</v>
      </c>
      <c r="H23" s="47">
        <v>0</v>
      </c>
      <c r="I23" s="47">
        <v>26269</v>
      </c>
      <c r="J23" s="47">
        <v>589</v>
      </c>
      <c r="K23" s="47">
        <v>451</v>
      </c>
      <c r="L23" s="47">
        <v>0</v>
      </c>
      <c r="M23" s="46">
        <v>3.5525414700958802</v>
      </c>
      <c r="N23" s="46">
        <v>0.55642215796682404</v>
      </c>
      <c r="O23" s="46">
        <v>2.9961193121290499</v>
      </c>
      <c r="P23" s="46">
        <v>0.193677828593457</v>
      </c>
      <c r="Q23" s="46">
        <v>0.194501393050518</v>
      </c>
      <c r="R23" s="46">
        <v>1.7059644718810401</v>
      </c>
      <c r="S23" s="46">
        <v>0</v>
      </c>
      <c r="T23" s="46">
        <v>93.640287769784194</v>
      </c>
      <c r="U23" s="46">
        <v>0.51848588566200104</v>
      </c>
      <c r="V23" s="46">
        <v>129.88115449915099</v>
      </c>
      <c r="W23" s="46">
        <v>0.240596712525734</v>
      </c>
      <c r="X23" s="46">
        <v>0.39920024399335802</v>
      </c>
      <c r="Y23" s="46">
        <v>11.850213233794699</v>
      </c>
      <c r="Z23" s="46">
        <v>18.943914503989902</v>
      </c>
      <c r="AA23" s="46">
        <v>18.943914503989902</v>
      </c>
      <c r="AB23" s="46">
        <v>19.486060125012401</v>
      </c>
    </row>
    <row r="24" spans="1:28" s="4" customFormat="1" ht="13.8" x14ac:dyDescent="0.25">
      <c r="A24" s="4" t="s">
        <v>397</v>
      </c>
      <c r="B24" s="4" t="s">
        <v>165</v>
      </c>
      <c r="C24" s="4" t="s">
        <v>223</v>
      </c>
      <c r="D24" s="45">
        <v>44012</v>
      </c>
      <c r="E24" s="47">
        <v>463642</v>
      </c>
      <c r="F24" s="47">
        <v>364458</v>
      </c>
      <c r="G24" s="47">
        <v>3059</v>
      </c>
      <c r="H24" s="47">
        <v>0</v>
      </c>
      <c r="I24" s="47">
        <v>69480</v>
      </c>
      <c r="J24" s="47">
        <v>1257</v>
      </c>
      <c r="K24" s="47">
        <v>370</v>
      </c>
      <c r="L24" s="47">
        <v>0</v>
      </c>
      <c r="M24" s="46">
        <v>3.8766741188266698</v>
      </c>
      <c r="N24" s="46">
        <v>1.1645841717982699</v>
      </c>
      <c r="O24" s="46">
        <v>2.7120899470283999</v>
      </c>
      <c r="P24" s="46">
        <v>0.35195680569760102</v>
      </c>
      <c r="Q24" s="46">
        <v>0.35195680569760102</v>
      </c>
      <c r="R24" s="46">
        <v>2.33837356990733</v>
      </c>
      <c r="S24" s="46">
        <v>0</v>
      </c>
      <c r="T24" s="46">
        <v>81.7589058524173</v>
      </c>
      <c r="U24" s="46">
        <v>0.83234244946492297</v>
      </c>
      <c r="V24" s="46">
        <v>243.35719968178199</v>
      </c>
      <c r="W24" s="46">
        <v>0.27111435115886801</v>
      </c>
      <c r="X24" s="46">
        <v>0.34202499476214698</v>
      </c>
      <c r="Y24" s="46">
        <v>14.810925728676599</v>
      </c>
      <c r="Z24" s="46">
        <v>25.276439786722801</v>
      </c>
      <c r="AA24" s="46">
        <v>25.276439786722801</v>
      </c>
      <c r="AB24" s="46">
        <v>26.4020694806796</v>
      </c>
    </row>
    <row r="25" spans="1:28" s="4" customFormat="1" ht="13.8" x14ac:dyDescent="0.25">
      <c r="A25" s="4" t="s">
        <v>244</v>
      </c>
      <c r="B25" s="4" t="s">
        <v>179</v>
      </c>
      <c r="C25" s="4" t="s">
        <v>223</v>
      </c>
      <c r="D25" s="45">
        <v>44012</v>
      </c>
      <c r="E25" s="47">
        <v>527530</v>
      </c>
      <c r="F25" s="47">
        <v>352998</v>
      </c>
      <c r="G25" s="47">
        <v>3261</v>
      </c>
      <c r="H25" s="47">
        <v>195</v>
      </c>
      <c r="I25" s="47">
        <v>39462</v>
      </c>
      <c r="J25" s="47">
        <v>1598</v>
      </c>
      <c r="K25" s="47">
        <v>908</v>
      </c>
      <c r="L25" s="47">
        <v>0</v>
      </c>
      <c r="M25" s="46">
        <v>3.5026989226163199</v>
      </c>
      <c r="N25" s="46">
        <v>0.33654581612360401</v>
      </c>
      <c r="O25" s="46">
        <v>3.1661531064927102</v>
      </c>
      <c r="P25" s="46">
        <v>0.66537616967229996</v>
      </c>
      <c r="Q25" s="46">
        <v>0.81505805497572803</v>
      </c>
      <c r="R25" s="46">
        <v>10.260316793191301</v>
      </c>
      <c r="S25" s="46">
        <v>9.7339686099791406E-2</v>
      </c>
      <c r="T25" s="46">
        <v>68.209279845335899</v>
      </c>
      <c r="U25" s="46">
        <v>0.91534529653987695</v>
      </c>
      <c r="V25" s="46">
        <v>204.067584480601</v>
      </c>
      <c r="W25" s="46">
        <v>0.33988588326730201</v>
      </c>
      <c r="X25" s="46">
        <v>0.44855007171748601</v>
      </c>
      <c r="Y25" s="46">
        <v>7.4745367095770296</v>
      </c>
      <c r="Z25" s="46">
        <v>13.796042110149299</v>
      </c>
      <c r="AA25" s="46">
        <v>13.796042110149299</v>
      </c>
      <c r="AB25" s="46">
        <v>14.978622172741501</v>
      </c>
    </row>
    <row r="26" spans="1:28" s="4" customFormat="1" ht="13.8" x14ac:dyDescent="0.25">
      <c r="A26" s="4" t="s">
        <v>245</v>
      </c>
      <c r="B26" s="4" t="s">
        <v>196</v>
      </c>
      <c r="C26" s="4" t="s">
        <v>223</v>
      </c>
      <c r="D26" s="45">
        <v>44012</v>
      </c>
      <c r="E26" s="47">
        <v>335175</v>
      </c>
      <c r="F26" s="47">
        <v>216889</v>
      </c>
      <c r="G26" s="47">
        <v>2276</v>
      </c>
      <c r="H26" s="47">
        <v>0</v>
      </c>
      <c r="I26" s="47">
        <v>45974</v>
      </c>
      <c r="J26" s="47">
        <v>1706</v>
      </c>
      <c r="K26" s="47">
        <v>930</v>
      </c>
      <c r="L26" s="47">
        <v>455</v>
      </c>
      <c r="M26" s="46">
        <v>3.9336235224121499</v>
      </c>
      <c r="N26" s="46">
        <v>0.47050295261118902</v>
      </c>
      <c r="O26" s="46">
        <v>3.4631205698009602</v>
      </c>
      <c r="P26" s="46">
        <v>0.51760886160618202</v>
      </c>
      <c r="Q26" s="46">
        <v>0.68484448191966496</v>
      </c>
      <c r="R26" s="46">
        <v>4.8515234467983799</v>
      </c>
      <c r="S26" s="46">
        <v>0.13848594810904</v>
      </c>
      <c r="T26" s="46">
        <v>78.078779386579498</v>
      </c>
      <c r="U26" s="46">
        <v>1.0384869846919</v>
      </c>
      <c r="V26" s="46">
        <v>133.41148886283699</v>
      </c>
      <c r="W26" s="46">
        <v>0.50898784217199999</v>
      </c>
      <c r="X26" s="46">
        <v>0.77840896128487702</v>
      </c>
      <c r="Y26" s="46">
        <v>14.2691778930153</v>
      </c>
      <c r="Z26" s="46">
        <v>0</v>
      </c>
      <c r="AA26" s="46">
        <v>0</v>
      </c>
      <c r="AB26" s="46">
        <v>0</v>
      </c>
    </row>
    <row r="27" spans="1:28" s="4" customFormat="1" ht="13.8" x14ac:dyDescent="0.25">
      <c r="A27" s="4" t="s">
        <v>246</v>
      </c>
      <c r="B27" s="4" t="s">
        <v>247</v>
      </c>
      <c r="C27" s="4" t="s">
        <v>223</v>
      </c>
      <c r="D27" s="45">
        <v>44012</v>
      </c>
      <c r="E27" s="47">
        <v>555204</v>
      </c>
      <c r="F27" s="47">
        <v>420799</v>
      </c>
      <c r="G27" s="47">
        <v>4031</v>
      </c>
      <c r="H27" s="47">
        <v>313</v>
      </c>
      <c r="I27" s="47">
        <v>49354</v>
      </c>
      <c r="J27" s="47">
        <v>834</v>
      </c>
      <c r="K27" s="47">
        <v>785</v>
      </c>
      <c r="L27" s="47">
        <v>28</v>
      </c>
      <c r="M27" s="46">
        <v>3.8331113733385198</v>
      </c>
      <c r="N27" s="46">
        <v>0.59543083044649903</v>
      </c>
      <c r="O27" s="46">
        <v>3.2376805428920199</v>
      </c>
      <c r="P27" s="46">
        <v>0.55885311169426799</v>
      </c>
      <c r="Q27" s="46">
        <v>0.56923324738181902</v>
      </c>
      <c r="R27" s="46">
        <v>6.1260006961364404</v>
      </c>
      <c r="S27" s="46">
        <v>1.9400507729527099E-2</v>
      </c>
      <c r="T27" s="46">
        <v>81.054056869076106</v>
      </c>
      <c r="U27" s="46">
        <v>0.94885012828660897</v>
      </c>
      <c r="V27" s="46">
        <v>483.33333333333297</v>
      </c>
      <c r="W27" s="46">
        <v>0.206590730614333</v>
      </c>
      <c r="X27" s="46">
        <v>0.19631381964550501</v>
      </c>
      <c r="Y27" s="46">
        <v>9.0666559493530396</v>
      </c>
      <c r="Z27" s="46">
        <v>0</v>
      </c>
      <c r="AA27" s="46">
        <v>0</v>
      </c>
      <c r="AB27" s="46">
        <v>0</v>
      </c>
    </row>
    <row r="28" spans="1:28" x14ac:dyDescent="0.3">
      <c r="E28" s="48"/>
      <c r="F28" s="48"/>
      <c r="G28" s="48"/>
      <c r="H28" s="48"/>
      <c r="I28" s="48"/>
      <c r="J28" s="48"/>
      <c r="K28" s="48"/>
      <c r="L28" s="48"/>
    </row>
    <row r="29" spans="1:28" x14ac:dyDescent="0.3">
      <c r="E29" s="48"/>
      <c r="F29" s="48"/>
      <c r="G29" s="48"/>
      <c r="H29" s="48"/>
      <c r="I29" s="48"/>
      <c r="J29" s="48"/>
      <c r="K29" s="48"/>
      <c r="L29" s="48"/>
    </row>
    <row r="30" spans="1:28" x14ac:dyDescent="0.3">
      <c r="E30" s="48"/>
      <c r="F30" s="48"/>
      <c r="G30" s="48"/>
      <c r="H30" s="48"/>
      <c r="I30" s="48"/>
      <c r="J30" s="48"/>
      <c r="K30" s="48"/>
      <c r="L30" s="48"/>
    </row>
    <row r="31" spans="1:28" x14ac:dyDescent="0.3">
      <c r="E31" s="48"/>
      <c r="F31" s="48"/>
      <c r="G31" s="48"/>
      <c r="H31" s="48"/>
      <c r="I31" s="48"/>
      <c r="J31" s="48"/>
      <c r="K31" s="48"/>
      <c r="L31" s="48"/>
    </row>
    <row r="32" spans="1:28" x14ac:dyDescent="0.3">
      <c r="E32" s="48"/>
      <c r="F32" s="48"/>
      <c r="G32" s="48"/>
      <c r="H32" s="48"/>
      <c r="I32" s="48"/>
      <c r="J32" s="48"/>
      <c r="K32" s="48"/>
      <c r="L32" s="48"/>
    </row>
    <row r="33" spans="5:12" x14ac:dyDescent="0.3">
      <c r="E33" s="48"/>
      <c r="F33" s="48"/>
      <c r="G33" s="48"/>
      <c r="H33" s="48"/>
      <c r="I33" s="48"/>
      <c r="J33" s="48"/>
      <c r="K33" s="48"/>
      <c r="L33" s="48"/>
    </row>
    <row r="34" spans="5:12" x14ac:dyDescent="0.3">
      <c r="E34" s="48"/>
      <c r="F34" s="48"/>
      <c r="G34" s="48"/>
      <c r="H34" s="48"/>
      <c r="I34" s="48"/>
      <c r="J34" s="48"/>
      <c r="K34" s="48"/>
      <c r="L34" s="48"/>
    </row>
    <row r="35" spans="5:12" x14ac:dyDescent="0.3">
      <c r="E35" s="48"/>
      <c r="F35" s="48"/>
      <c r="G35" s="48"/>
      <c r="H35" s="48"/>
      <c r="I35" s="48"/>
      <c r="J35" s="48"/>
      <c r="K35" s="48"/>
      <c r="L35" s="48"/>
    </row>
    <row r="36" spans="5:12" x14ac:dyDescent="0.3">
      <c r="E36" s="48"/>
      <c r="F36" s="48"/>
      <c r="G36" s="48"/>
      <c r="H36" s="48"/>
      <c r="I36" s="48"/>
      <c r="J36" s="48"/>
      <c r="K36" s="48"/>
      <c r="L36" s="48"/>
    </row>
    <row r="37" spans="5:12" x14ac:dyDescent="0.3">
      <c r="E37" s="48"/>
      <c r="F37" s="48"/>
      <c r="G37" s="48"/>
      <c r="H37" s="48"/>
      <c r="I37" s="48"/>
      <c r="J37" s="48"/>
      <c r="K37" s="48"/>
      <c r="L37" s="48"/>
    </row>
    <row r="38" spans="5:12" x14ac:dyDescent="0.3">
      <c r="E38" s="48"/>
      <c r="F38" s="48"/>
      <c r="G38" s="48"/>
      <c r="H38" s="48"/>
      <c r="I38" s="48"/>
      <c r="J38" s="48"/>
      <c r="K38" s="48"/>
      <c r="L38" s="48"/>
    </row>
    <row r="39" spans="5:12" x14ac:dyDescent="0.3">
      <c r="E39" s="48"/>
      <c r="F39" s="48"/>
      <c r="G39" s="48"/>
      <c r="H39" s="48"/>
      <c r="I39" s="48"/>
      <c r="J39" s="48"/>
      <c r="K39" s="48"/>
      <c r="L39" s="48"/>
    </row>
    <row r="40" spans="5:12" x14ac:dyDescent="0.3">
      <c r="E40" s="48"/>
      <c r="F40" s="48"/>
      <c r="G40" s="48"/>
      <c r="H40" s="48"/>
      <c r="I40" s="48"/>
      <c r="J40" s="48"/>
      <c r="K40" s="48"/>
      <c r="L40" s="48"/>
    </row>
    <row r="41" spans="5:12" x14ac:dyDescent="0.3">
      <c r="E41" s="48"/>
      <c r="F41" s="48"/>
      <c r="G41" s="48"/>
      <c r="H41" s="48"/>
      <c r="I41" s="48"/>
      <c r="J41" s="48"/>
      <c r="K41" s="48"/>
      <c r="L41" s="48"/>
    </row>
    <row r="42" spans="5:12" x14ac:dyDescent="0.3">
      <c r="E42" s="48"/>
      <c r="F42" s="48"/>
      <c r="G42" s="48"/>
      <c r="H42" s="48"/>
      <c r="I42" s="48"/>
      <c r="J42" s="48"/>
      <c r="K42" s="48"/>
      <c r="L42" s="48"/>
    </row>
    <row r="43" spans="5:12" x14ac:dyDescent="0.3">
      <c r="E43" s="48"/>
      <c r="F43" s="48"/>
      <c r="G43" s="48"/>
      <c r="H43" s="48"/>
      <c r="I43" s="48"/>
      <c r="J43" s="48"/>
      <c r="K43" s="48"/>
      <c r="L43" s="48"/>
    </row>
    <row r="44" spans="5:12" x14ac:dyDescent="0.3">
      <c r="E44" s="48"/>
      <c r="F44" s="48"/>
      <c r="G44" s="48"/>
      <c r="H44" s="48"/>
      <c r="I44" s="48"/>
      <c r="J44" s="48"/>
      <c r="K44" s="48"/>
      <c r="L44" s="48"/>
    </row>
    <row r="45" spans="5:12" x14ac:dyDescent="0.3">
      <c r="E45" s="48"/>
      <c r="F45" s="48"/>
      <c r="G45" s="48"/>
      <c r="H45" s="48"/>
      <c r="I45" s="48"/>
      <c r="J45" s="48"/>
      <c r="K45" s="48"/>
      <c r="L45" s="48"/>
    </row>
    <row r="46" spans="5:12" x14ac:dyDescent="0.3">
      <c r="E46" s="48"/>
      <c r="F46" s="48"/>
      <c r="G46" s="48"/>
      <c r="H46" s="48"/>
      <c r="I46" s="48"/>
      <c r="J46" s="48"/>
      <c r="K46" s="48"/>
      <c r="L46" s="48"/>
    </row>
    <row r="47" spans="5:12" x14ac:dyDescent="0.3">
      <c r="E47" s="48"/>
      <c r="F47" s="48"/>
      <c r="G47" s="48"/>
      <c r="H47" s="48"/>
      <c r="I47" s="48"/>
      <c r="J47" s="48"/>
      <c r="K47" s="48"/>
      <c r="L47" s="48"/>
    </row>
    <row r="48" spans="5:12" x14ac:dyDescent="0.3">
      <c r="E48" s="48"/>
      <c r="F48" s="48"/>
      <c r="G48" s="48"/>
      <c r="H48" s="48"/>
      <c r="I48" s="48"/>
      <c r="J48" s="48"/>
      <c r="K48" s="48"/>
      <c r="L48" s="48"/>
    </row>
    <row r="49" spans="5:12" x14ac:dyDescent="0.3">
      <c r="E49" s="48"/>
      <c r="F49" s="48"/>
      <c r="G49" s="48"/>
      <c r="H49" s="48"/>
      <c r="I49" s="48"/>
      <c r="J49" s="48"/>
      <c r="K49" s="48"/>
      <c r="L49" s="48"/>
    </row>
    <row r="50" spans="5:12" x14ac:dyDescent="0.3">
      <c r="E50" s="48"/>
      <c r="F50" s="48"/>
      <c r="G50" s="48"/>
      <c r="H50" s="48"/>
      <c r="I50" s="48"/>
      <c r="J50" s="48"/>
      <c r="K50" s="48"/>
      <c r="L50" s="48"/>
    </row>
    <row r="51" spans="5:12" x14ac:dyDescent="0.3">
      <c r="E51" s="48"/>
      <c r="F51" s="48"/>
      <c r="G51" s="48"/>
      <c r="H51" s="48"/>
      <c r="I51" s="48"/>
      <c r="J51" s="48"/>
      <c r="K51" s="48"/>
      <c r="L51" s="48"/>
    </row>
    <row r="52" spans="5:12" x14ac:dyDescent="0.3">
      <c r="E52" s="48"/>
      <c r="F52" s="48"/>
      <c r="G52" s="48"/>
      <c r="H52" s="48"/>
      <c r="I52" s="48"/>
      <c r="J52" s="48"/>
      <c r="K52" s="48"/>
      <c r="L52" s="48"/>
    </row>
    <row r="53" spans="5:12" x14ac:dyDescent="0.3">
      <c r="E53" s="48"/>
      <c r="F53" s="48"/>
      <c r="G53" s="48"/>
      <c r="H53" s="48"/>
      <c r="I53" s="48"/>
      <c r="J53" s="48"/>
      <c r="K53" s="48"/>
      <c r="L53" s="48"/>
    </row>
    <row r="54" spans="5:12" x14ac:dyDescent="0.3">
      <c r="E54" s="48"/>
      <c r="F54" s="48"/>
      <c r="G54" s="48"/>
      <c r="H54" s="48"/>
      <c r="I54" s="48"/>
      <c r="J54" s="48"/>
      <c r="K54" s="48"/>
      <c r="L54" s="48"/>
    </row>
    <row r="55" spans="5:12" x14ac:dyDescent="0.3">
      <c r="E55" s="48"/>
      <c r="F55" s="48"/>
      <c r="G55" s="48"/>
      <c r="H55" s="48"/>
      <c r="I55" s="48"/>
      <c r="J55" s="48"/>
      <c r="K55" s="48"/>
      <c r="L55" s="48"/>
    </row>
    <row r="56" spans="5:12" x14ac:dyDescent="0.3">
      <c r="E56" s="48"/>
      <c r="F56" s="48"/>
      <c r="G56" s="48"/>
      <c r="H56" s="48"/>
      <c r="I56" s="48"/>
      <c r="J56" s="48"/>
      <c r="K56" s="48"/>
      <c r="L56" s="48"/>
    </row>
    <row r="57" spans="5:12" x14ac:dyDescent="0.3">
      <c r="E57" s="48"/>
      <c r="F57" s="48"/>
      <c r="G57" s="48"/>
      <c r="H57" s="48"/>
      <c r="I57" s="48"/>
      <c r="J57" s="48"/>
      <c r="K57" s="48"/>
      <c r="L57" s="48"/>
    </row>
    <row r="58" spans="5:12" x14ac:dyDescent="0.3">
      <c r="E58" s="48"/>
      <c r="F58" s="48"/>
      <c r="G58" s="48"/>
      <c r="H58" s="48"/>
      <c r="I58" s="48"/>
      <c r="J58" s="48"/>
      <c r="K58" s="48"/>
      <c r="L58" s="48"/>
    </row>
    <row r="59" spans="5:12" x14ac:dyDescent="0.3">
      <c r="E59" s="48"/>
      <c r="F59" s="48"/>
      <c r="G59" s="48"/>
      <c r="H59" s="48"/>
      <c r="I59" s="48"/>
      <c r="J59" s="48"/>
      <c r="K59" s="48"/>
      <c r="L59" s="48"/>
    </row>
    <row r="60" spans="5:12" x14ac:dyDescent="0.3">
      <c r="E60" s="48"/>
      <c r="F60" s="48"/>
      <c r="G60" s="48"/>
      <c r="H60" s="48"/>
      <c r="I60" s="48"/>
      <c r="J60" s="48"/>
      <c r="K60" s="48"/>
      <c r="L60" s="48"/>
    </row>
    <row r="61" spans="5:12" x14ac:dyDescent="0.3">
      <c r="E61" s="48"/>
      <c r="F61" s="48"/>
      <c r="G61" s="48"/>
      <c r="H61" s="48"/>
      <c r="I61" s="48"/>
      <c r="J61" s="48"/>
      <c r="K61" s="48"/>
      <c r="L61" s="48"/>
    </row>
    <row r="62" spans="5:12" x14ac:dyDescent="0.3">
      <c r="E62" s="48"/>
      <c r="F62" s="48"/>
      <c r="G62" s="48"/>
      <c r="H62" s="48"/>
      <c r="I62" s="48"/>
      <c r="J62" s="48"/>
      <c r="K62" s="48"/>
      <c r="L62" s="48"/>
    </row>
    <row r="63" spans="5:12" x14ac:dyDescent="0.3">
      <c r="E63" s="48"/>
      <c r="F63" s="48"/>
      <c r="G63" s="48"/>
      <c r="H63" s="48"/>
      <c r="I63" s="48"/>
      <c r="J63" s="48"/>
      <c r="K63" s="48"/>
      <c r="L63" s="48"/>
    </row>
    <row r="64" spans="5:12" x14ac:dyDescent="0.3">
      <c r="E64" s="48"/>
      <c r="F64" s="48"/>
      <c r="G64" s="48"/>
      <c r="H64" s="48"/>
      <c r="I64" s="48"/>
      <c r="J64" s="48"/>
      <c r="K64" s="48"/>
      <c r="L64" s="48"/>
    </row>
    <row r="65" spans="5:12" x14ac:dyDescent="0.3">
      <c r="E65" s="48"/>
      <c r="F65" s="48"/>
      <c r="G65" s="48"/>
      <c r="H65" s="48"/>
      <c r="I65" s="48"/>
      <c r="J65" s="48"/>
      <c r="K65" s="48"/>
      <c r="L65" s="48"/>
    </row>
    <row r="66" spans="5:12" x14ac:dyDescent="0.3">
      <c r="E66" s="48"/>
      <c r="F66" s="48"/>
      <c r="G66" s="48"/>
      <c r="H66" s="48"/>
      <c r="I66" s="48"/>
      <c r="J66" s="48"/>
      <c r="K66" s="48"/>
      <c r="L66" s="48"/>
    </row>
    <row r="67" spans="5:12" x14ac:dyDescent="0.3">
      <c r="E67" s="48"/>
      <c r="F67" s="48"/>
      <c r="G67" s="48"/>
      <c r="H67" s="48"/>
      <c r="I67" s="48"/>
      <c r="J67" s="48"/>
      <c r="K67" s="48"/>
      <c r="L67" s="48"/>
    </row>
    <row r="68" spans="5:12" x14ac:dyDescent="0.3">
      <c r="E68" s="48"/>
      <c r="F68" s="48"/>
      <c r="G68" s="48"/>
      <c r="H68" s="48"/>
      <c r="I68" s="48"/>
      <c r="J68" s="48"/>
      <c r="K68" s="48"/>
      <c r="L68" s="48"/>
    </row>
    <row r="69" spans="5:12" x14ac:dyDescent="0.3">
      <c r="E69" s="48"/>
      <c r="F69" s="48"/>
      <c r="G69" s="48"/>
      <c r="H69" s="48"/>
      <c r="I69" s="48"/>
      <c r="J69" s="48"/>
      <c r="K69" s="48"/>
      <c r="L69" s="48"/>
    </row>
    <row r="70" spans="5:12" x14ac:dyDescent="0.3">
      <c r="E70" s="48"/>
      <c r="F70" s="48"/>
      <c r="G70" s="48"/>
      <c r="H70" s="48"/>
      <c r="I70" s="48"/>
      <c r="J70" s="48"/>
      <c r="K70" s="48"/>
      <c r="L70" s="48"/>
    </row>
    <row r="71" spans="5:12" x14ac:dyDescent="0.3">
      <c r="E71" s="48"/>
      <c r="F71" s="48"/>
      <c r="G71" s="48"/>
      <c r="H71" s="48"/>
      <c r="I71" s="48"/>
      <c r="J71" s="48"/>
      <c r="K71" s="48"/>
      <c r="L71" s="48"/>
    </row>
    <row r="72" spans="5:12" x14ac:dyDescent="0.3">
      <c r="E72" s="48"/>
      <c r="F72" s="48"/>
      <c r="G72" s="48"/>
      <c r="H72" s="48"/>
      <c r="I72" s="48"/>
      <c r="J72" s="48"/>
      <c r="K72" s="48"/>
      <c r="L72" s="48"/>
    </row>
    <row r="73" spans="5:12" x14ac:dyDescent="0.3">
      <c r="E73" s="48"/>
      <c r="F73" s="48"/>
      <c r="G73" s="48"/>
      <c r="H73" s="48"/>
      <c r="I73" s="48"/>
      <c r="J73" s="48"/>
      <c r="K73" s="48"/>
      <c r="L73" s="48"/>
    </row>
    <row r="74" spans="5:12" x14ac:dyDescent="0.3">
      <c r="E74" s="48"/>
      <c r="F74" s="48"/>
      <c r="G74" s="48"/>
      <c r="H74" s="48"/>
      <c r="I74" s="48"/>
      <c r="J74" s="48"/>
      <c r="K74" s="48"/>
      <c r="L74" s="48"/>
    </row>
    <row r="75" spans="5:12" x14ac:dyDescent="0.3">
      <c r="E75" s="48"/>
      <c r="F75" s="48"/>
      <c r="G75" s="48"/>
      <c r="H75" s="48"/>
      <c r="I75" s="48"/>
      <c r="J75" s="48"/>
      <c r="K75" s="48"/>
      <c r="L75" s="48"/>
    </row>
    <row r="76" spans="5:12" x14ac:dyDescent="0.3">
      <c r="E76" s="48"/>
      <c r="F76" s="48"/>
      <c r="G76" s="48"/>
      <c r="H76" s="48"/>
      <c r="I76" s="48"/>
      <c r="J76" s="48"/>
      <c r="K76" s="48"/>
      <c r="L76" s="48"/>
    </row>
    <row r="77" spans="5:12" x14ac:dyDescent="0.3">
      <c r="E77" s="48"/>
      <c r="F77" s="48"/>
      <c r="G77" s="48"/>
      <c r="H77" s="48"/>
      <c r="I77" s="48"/>
      <c r="J77" s="48"/>
      <c r="K77" s="48"/>
      <c r="L77" s="48"/>
    </row>
    <row r="78" spans="5:12" x14ac:dyDescent="0.3">
      <c r="E78" s="48"/>
      <c r="F78" s="48"/>
      <c r="G78" s="48"/>
      <c r="H78" s="48"/>
      <c r="I78" s="48"/>
      <c r="J78" s="48"/>
      <c r="K78" s="48"/>
      <c r="L78" s="48"/>
    </row>
    <row r="79" spans="5:12" x14ac:dyDescent="0.3">
      <c r="E79" s="48"/>
      <c r="F79" s="48"/>
      <c r="G79" s="48"/>
      <c r="H79" s="48"/>
      <c r="I79" s="48"/>
      <c r="J79" s="48"/>
      <c r="K79" s="48"/>
      <c r="L79" s="48"/>
    </row>
    <row r="80" spans="5:12" x14ac:dyDescent="0.3">
      <c r="E80" s="48"/>
      <c r="F80" s="48"/>
      <c r="G80" s="48"/>
      <c r="H80" s="48"/>
      <c r="I80" s="48"/>
      <c r="J80" s="48"/>
      <c r="K80" s="48"/>
      <c r="L80" s="48"/>
    </row>
    <row r="81" spans="5:12" x14ac:dyDescent="0.3">
      <c r="E81" s="48"/>
      <c r="F81" s="48"/>
      <c r="G81" s="48"/>
      <c r="H81" s="48"/>
      <c r="I81" s="48"/>
      <c r="J81" s="48"/>
      <c r="K81" s="48"/>
      <c r="L81" s="48"/>
    </row>
    <row r="82" spans="5:12" x14ac:dyDescent="0.3">
      <c r="E82" s="48"/>
      <c r="F82" s="48"/>
      <c r="G82" s="48"/>
      <c r="H82" s="48"/>
      <c r="I82" s="48"/>
      <c r="J82" s="48"/>
      <c r="K82" s="48"/>
      <c r="L82" s="48"/>
    </row>
    <row r="83" spans="5:12" x14ac:dyDescent="0.3">
      <c r="E83" s="48"/>
      <c r="F83" s="48"/>
      <c r="G83" s="48"/>
      <c r="H83" s="48"/>
      <c r="I83" s="48"/>
      <c r="J83" s="48"/>
      <c r="K83" s="48"/>
      <c r="L83" s="48"/>
    </row>
    <row r="84" spans="5:12" x14ac:dyDescent="0.3">
      <c r="E84" s="48"/>
      <c r="F84" s="48"/>
      <c r="G84" s="48"/>
      <c r="H84" s="48"/>
      <c r="I84" s="48"/>
      <c r="J84" s="48"/>
      <c r="K84" s="48"/>
      <c r="L84" s="48"/>
    </row>
    <row r="85" spans="5:12" x14ac:dyDescent="0.3">
      <c r="E85" s="48"/>
      <c r="F85" s="48"/>
      <c r="G85" s="48"/>
      <c r="H85" s="48"/>
      <c r="I85" s="48"/>
      <c r="J85" s="48"/>
      <c r="K85" s="48"/>
      <c r="L85" s="48"/>
    </row>
    <row r="86" spans="5:12" x14ac:dyDescent="0.3">
      <c r="E86" s="48"/>
      <c r="F86" s="48"/>
      <c r="G86" s="48"/>
      <c r="H86" s="48"/>
      <c r="I86" s="48"/>
      <c r="J86" s="48"/>
      <c r="K86" s="48"/>
      <c r="L86" s="48"/>
    </row>
    <row r="87" spans="5:12" x14ac:dyDescent="0.3">
      <c r="E87" s="48"/>
      <c r="F87" s="48"/>
      <c r="G87" s="48"/>
      <c r="H87" s="48"/>
      <c r="I87" s="48"/>
      <c r="J87" s="48"/>
      <c r="K87" s="48"/>
      <c r="L87" s="48"/>
    </row>
    <row r="88" spans="5:12" x14ac:dyDescent="0.3">
      <c r="E88" s="48"/>
      <c r="F88" s="48"/>
      <c r="G88" s="48"/>
      <c r="H88" s="48"/>
      <c r="I88" s="48"/>
      <c r="J88" s="48"/>
      <c r="K88" s="48"/>
      <c r="L88" s="48"/>
    </row>
    <row r="89" spans="5:12" x14ac:dyDescent="0.3">
      <c r="E89" s="48"/>
      <c r="F89" s="48"/>
      <c r="G89" s="48"/>
      <c r="H89" s="48"/>
      <c r="I89" s="48"/>
      <c r="J89" s="48"/>
      <c r="K89" s="48"/>
      <c r="L89" s="48"/>
    </row>
    <row r="90" spans="5:12" x14ac:dyDescent="0.3">
      <c r="E90" s="48"/>
      <c r="F90" s="48"/>
      <c r="G90" s="48"/>
      <c r="H90" s="48"/>
      <c r="I90" s="48"/>
      <c r="J90" s="48"/>
      <c r="K90" s="48"/>
      <c r="L90" s="48"/>
    </row>
    <row r="91" spans="5:12" x14ac:dyDescent="0.3">
      <c r="E91" s="48"/>
      <c r="F91" s="48"/>
      <c r="G91" s="48"/>
      <c r="H91" s="48"/>
      <c r="I91" s="48"/>
      <c r="J91" s="48"/>
      <c r="K91" s="48"/>
      <c r="L91" s="48"/>
    </row>
    <row r="92" spans="5:12" x14ac:dyDescent="0.3">
      <c r="E92" s="48"/>
      <c r="F92" s="48"/>
      <c r="G92" s="48"/>
      <c r="H92" s="48"/>
      <c r="I92" s="48"/>
      <c r="J92" s="48"/>
      <c r="K92" s="48"/>
      <c r="L92" s="48"/>
    </row>
    <row r="93" spans="5:12" x14ac:dyDescent="0.3">
      <c r="E93" s="48"/>
      <c r="F93" s="48"/>
      <c r="G93" s="48"/>
      <c r="H93" s="48"/>
      <c r="I93" s="48"/>
      <c r="J93" s="48"/>
      <c r="K93" s="48"/>
      <c r="L93" s="48"/>
    </row>
    <row r="94" spans="5:12" x14ac:dyDescent="0.3">
      <c r="E94" s="48"/>
      <c r="F94" s="48"/>
      <c r="G94" s="48"/>
      <c r="H94" s="48"/>
      <c r="I94" s="48"/>
      <c r="J94" s="48"/>
      <c r="K94" s="48"/>
      <c r="L94" s="48"/>
    </row>
    <row r="95" spans="5:12" x14ac:dyDescent="0.3">
      <c r="E95" s="48"/>
      <c r="F95" s="48"/>
      <c r="G95" s="48"/>
      <c r="H95" s="48"/>
      <c r="I95" s="48"/>
      <c r="J95" s="48"/>
      <c r="K95" s="48"/>
      <c r="L95" s="48"/>
    </row>
    <row r="96" spans="5:12" x14ac:dyDescent="0.3">
      <c r="E96" s="48"/>
      <c r="F96" s="48"/>
      <c r="G96" s="48"/>
      <c r="H96" s="48"/>
      <c r="I96" s="48"/>
      <c r="J96" s="48"/>
      <c r="K96" s="48"/>
      <c r="L96" s="48"/>
    </row>
    <row r="97" spans="5:12" x14ac:dyDescent="0.3">
      <c r="E97" s="48"/>
      <c r="F97" s="48"/>
      <c r="G97" s="48"/>
      <c r="H97" s="48"/>
      <c r="I97" s="48"/>
      <c r="J97" s="48"/>
      <c r="K97" s="48"/>
      <c r="L97" s="48"/>
    </row>
    <row r="98" spans="5:12" x14ac:dyDescent="0.3">
      <c r="E98" s="48"/>
      <c r="F98" s="48"/>
      <c r="G98" s="48"/>
      <c r="H98" s="48"/>
      <c r="I98" s="48"/>
      <c r="J98" s="48"/>
      <c r="K98" s="48"/>
      <c r="L98" s="48"/>
    </row>
    <row r="99" spans="5:12" x14ac:dyDescent="0.3">
      <c r="E99" s="48"/>
      <c r="F99" s="48"/>
      <c r="G99" s="48"/>
      <c r="H99" s="48"/>
      <c r="I99" s="48"/>
      <c r="J99" s="48"/>
      <c r="K99" s="48"/>
      <c r="L99" s="48"/>
    </row>
    <row r="100" spans="5:12" x14ac:dyDescent="0.3">
      <c r="E100" s="48"/>
      <c r="F100" s="48"/>
      <c r="G100" s="48"/>
      <c r="H100" s="48"/>
      <c r="I100" s="48"/>
      <c r="J100" s="48"/>
      <c r="K100" s="48"/>
      <c r="L100" s="48"/>
    </row>
    <row r="101" spans="5:12" x14ac:dyDescent="0.3">
      <c r="E101" s="48"/>
      <c r="F101" s="48"/>
      <c r="G101" s="48"/>
      <c r="H101" s="48"/>
      <c r="I101" s="48"/>
      <c r="J101" s="48"/>
      <c r="K101" s="48"/>
      <c r="L101" s="48"/>
    </row>
    <row r="102" spans="5:12" x14ac:dyDescent="0.3">
      <c r="E102" s="48"/>
      <c r="F102" s="48"/>
      <c r="G102" s="48"/>
      <c r="H102" s="48"/>
      <c r="I102" s="48"/>
      <c r="J102" s="48"/>
      <c r="K102" s="48"/>
      <c r="L102" s="48"/>
    </row>
    <row r="103" spans="5:12" x14ac:dyDescent="0.3">
      <c r="E103" s="48"/>
      <c r="F103" s="48"/>
      <c r="G103" s="48"/>
      <c r="H103" s="48"/>
      <c r="I103" s="48"/>
      <c r="J103" s="48"/>
      <c r="K103" s="48"/>
      <c r="L103" s="48"/>
    </row>
    <row r="104" spans="5:12" x14ac:dyDescent="0.3">
      <c r="E104" s="48"/>
      <c r="F104" s="48"/>
      <c r="G104" s="48"/>
      <c r="H104" s="48"/>
      <c r="I104" s="48"/>
      <c r="J104" s="48"/>
      <c r="K104" s="48"/>
      <c r="L104" s="48"/>
    </row>
    <row r="105" spans="5:12" x14ac:dyDescent="0.3">
      <c r="E105" s="48"/>
      <c r="F105" s="48"/>
      <c r="G105" s="48"/>
      <c r="H105" s="48"/>
      <c r="I105" s="48"/>
      <c r="J105" s="48"/>
      <c r="K105" s="48"/>
      <c r="L105" s="48"/>
    </row>
    <row r="106" spans="5:12" x14ac:dyDescent="0.3">
      <c r="E106" s="48"/>
      <c r="F106" s="48"/>
      <c r="G106" s="48"/>
      <c r="H106" s="48"/>
      <c r="I106" s="48"/>
      <c r="J106" s="48"/>
      <c r="K106" s="48"/>
      <c r="L106" s="48"/>
    </row>
    <row r="107" spans="5:12" x14ac:dyDescent="0.3">
      <c r="E107" s="48"/>
      <c r="F107" s="48"/>
      <c r="G107" s="48"/>
      <c r="H107" s="48"/>
      <c r="I107" s="48"/>
      <c r="J107" s="48"/>
      <c r="K107" s="48"/>
      <c r="L107" s="48"/>
    </row>
    <row r="108" spans="5:12" x14ac:dyDescent="0.3">
      <c r="E108" s="48"/>
      <c r="F108" s="48"/>
      <c r="G108" s="48"/>
      <c r="H108" s="48"/>
      <c r="I108" s="48"/>
      <c r="J108" s="48"/>
      <c r="K108" s="48"/>
      <c r="L108" s="48"/>
    </row>
    <row r="109" spans="5:12" x14ac:dyDescent="0.3">
      <c r="E109" s="48"/>
      <c r="F109" s="48"/>
      <c r="G109" s="48"/>
      <c r="H109" s="48"/>
      <c r="I109" s="48"/>
      <c r="J109" s="48"/>
      <c r="K109" s="48"/>
      <c r="L109" s="48"/>
    </row>
    <row r="110" spans="5:12" x14ac:dyDescent="0.3">
      <c r="E110" s="48"/>
      <c r="F110" s="48"/>
      <c r="G110" s="48"/>
      <c r="H110" s="48"/>
      <c r="I110" s="48"/>
      <c r="J110" s="48"/>
      <c r="K110" s="48"/>
      <c r="L110" s="48"/>
    </row>
    <row r="111" spans="5:12" x14ac:dyDescent="0.3">
      <c r="E111" s="48"/>
      <c r="F111" s="48"/>
      <c r="G111" s="48"/>
      <c r="H111" s="48"/>
      <c r="I111" s="48"/>
      <c r="J111" s="48"/>
      <c r="K111" s="48"/>
      <c r="L111" s="48"/>
    </row>
    <row r="112" spans="5:12" x14ac:dyDescent="0.3">
      <c r="E112" s="48"/>
      <c r="F112" s="48"/>
      <c r="G112" s="48"/>
      <c r="H112" s="48"/>
      <c r="I112" s="48"/>
      <c r="J112" s="48"/>
      <c r="K112" s="48"/>
      <c r="L112" s="48"/>
    </row>
    <row r="113" spans="5:12" x14ac:dyDescent="0.3">
      <c r="E113" s="48"/>
      <c r="F113" s="48"/>
      <c r="G113" s="48"/>
      <c r="H113" s="48"/>
      <c r="I113" s="48"/>
      <c r="J113" s="48"/>
      <c r="K113" s="48"/>
      <c r="L113" s="48"/>
    </row>
    <row r="114" spans="5:12" x14ac:dyDescent="0.3">
      <c r="E114" s="48"/>
      <c r="F114" s="48"/>
      <c r="G114" s="48"/>
      <c r="H114" s="48"/>
      <c r="I114" s="48"/>
      <c r="J114" s="48"/>
      <c r="K114" s="48"/>
      <c r="L114" s="48"/>
    </row>
    <row r="115" spans="5:12" x14ac:dyDescent="0.3">
      <c r="E115" s="48"/>
      <c r="F115" s="48"/>
      <c r="G115" s="48"/>
      <c r="H115" s="48"/>
      <c r="I115" s="48"/>
      <c r="J115" s="48"/>
      <c r="K115" s="48"/>
      <c r="L115" s="48"/>
    </row>
    <row r="116" spans="5:12" x14ac:dyDescent="0.3">
      <c r="E116" s="48"/>
      <c r="F116" s="48"/>
      <c r="G116" s="48"/>
      <c r="H116" s="48"/>
      <c r="I116" s="48"/>
      <c r="J116" s="48"/>
      <c r="K116" s="48"/>
      <c r="L116" s="48"/>
    </row>
    <row r="117" spans="5:12" x14ac:dyDescent="0.3">
      <c r="E117" s="48"/>
      <c r="F117" s="48"/>
      <c r="G117" s="48"/>
      <c r="H117" s="48"/>
      <c r="I117" s="48"/>
      <c r="J117" s="48"/>
      <c r="K117" s="48"/>
      <c r="L117" s="48"/>
    </row>
    <row r="118" spans="5:12" x14ac:dyDescent="0.3">
      <c r="E118" s="48"/>
      <c r="F118" s="48"/>
      <c r="G118" s="48"/>
      <c r="H118" s="48"/>
      <c r="I118" s="48"/>
      <c r="J118" s="48"/>
      <c r="K118" s="48"/>
      <c r="L118" s="48"/>
    </row>
    <row r="119" spans="5:12" x14ac:dyDescent="0.3">
      <c r="E119" s="48"/>
      <c r="F119" s="48"/>
      <c r="G119" s="48"/>
      <c r="H119" s="48"/>
      <c r="I119" s="48"/>
      <c r="J119" s="48"/>
      <c r="K119" s="48"/>
      <c r="L119" s="48"/>
    </row>
    <row r="120" spans="5:12" x14ac:dyDescent="0.3">
      <c r="E120" s="48"/>
      <c r="F120" s="48"/>
      <c r="G120" s="48"/>
      <c r="H120" s="48"/>
      <c r="I120" s="48"/>
      <c r="J120" s="48"/>
      <c r="K120" s="48"/>
      <c r="L120" s="48"/>
    </row>
    <row r="121" spans="5:12" x14ac:dyDescent="0.3">
      <c r="E121" s="48"/>
      <c r="F121" s="48"/>
      <c r="G121" s="48"/>
      <c r="H121" s="48"/>
      <c r="I121" s="48"/>
      <c r="J121" s="48"/>
      <c r="K121" s="48"/>
      <c r="L121" s="48"/>
    </row>
    <row r="122" spans="5:12" x14ac:dyDescent="0.3">
      <c r="E122" s="48"/>
      <c r="F122" s="48"/>
      <c r="G122" s="48"/>
      <c r="H122" s="48"/>
      <c r="I122" s="48"/>
      <c r="J122" s="48"/>
      <c r="K122" s="48"/>
      <c r="L122" s="48"/>
    </row>
    <row r="123" spans="5:12" x14ac:dyDescent="0.3">
      <c r="E123" s="48"/>
      <c r="F123" s="48"/>
      <c r="G123" s="48"/>
      <c r="H123" s="48"/>
      <c r="I123" s="48"/>
      <c r="J123" s="48"/>
      <c r="K123" s="48"/>
      <c r="L123" s="48"/>
    </row>
    <row r="124" spans="5:12" x14ac:dyDescent="0.3">
      <c r="E124" s="48"/>
      <c r="F124" s="48"/>
      <c r="G124" s="48"/>
      <c r="H124" s="48"/>
      <c r="I124" s="48"/>
      <c r="J124" s="48"/>
      <c r="K124" s="48"/>
      <c r="L124" s="48"/>
    </row>
    <row r="125" spans="5:12" x14ac:dyDescent="0.3">
      <c r="E125" s="48"/>
      <c r="F125" s="48"/>
      <c r="G125" s="48"/>
      <c r="H125" s="48"/>
      <c r="I125" s="48"/>
      <c r="J125" s="48"/>
      <c r="K125" s="48"/>
      <c r="L125" s="48"/>
    </row>
    <row r="126" spans="5:12" x14ac:dyDescent="0.3">
      <c r="E126" s="48"/>
      <c r="F126" s="48"/>
      <c r="G126" s="48"/>
      <c r="H126" s="48"/>
      <c r="I126" s="48"/>
      <c r="J126" s="48"/>
      <c r="K126" s="48"/>
      <c r="L126" s="48"/>
    </row>
    <row r="127" spans="5:12" x14ac:dyDescent="0.3">
      <c r="E127" s="48"/>
      <c r="F127" s="48"/>
      <c r="G127" s="48"/>
      <c r="H127" s="48"/>
      <c r="I127" s="48"/>
      <c r="J127" s="48"/>
      <c r="K127" s="48"/>
      <c r="L127" s="48"/>
    </row>
    <row r="128" spans="5:12" x14ac:dyDescent="0.3">
      <c r="E128" s="48"/>
      <c r="F128" s="48"/>
      <c r="G128" s="48"/>
      <c r="H128" s="48"/>
      <c r="I128" s="48"/>
      <c r="J128" s="48"/>
      <c r="K128" s="48"/>
      <c r="L128" s="48"/>
    </row>
    <row r="129" spans="5:12" x14ac:dyDescent="0.3">
      <c r="E129" s="48"/>
      <c r="F129" s="48"/>
      <c r="G129" s="48"/>
      <c r="H129" s="48"/>
      <c r="I129" s="48"/>
      <c r="J129" s="48"/>
      <c r="K129" s="48"/>
      <c r="L129" s="48"/>
    </row>
    <row r="130" spans="5:12" x14ac:dyDescent="0.3">
      <c r="E130" s="48"/>
      <c r="F130" s="48"/>
      <c r="G130" s="48"/>
      <c r="H130" s="48"/>
      <c r="I130" s="48"/>
      <c r="J130" s="48"/>
      <c r="K130" s="48"/>
      <c r="L130" s="48"/>
    </row>
    <row r="131" spans="5:12" x14ac:dyDescent="0.3">
      <c r="E131" s="48"/>
      <c r="F131" s="48"/>
      <c r="G131" s="48"/>
      <c r="H131" s="48"/>
      <c r="I131" s="48"/>
      <c r="J131" s="48"/>
      <c r="K131" s="48"/>
      <c r="L131" s="48"/>
    </row>
    <row r="132" spans="5:12" x14ac:dyDescent="0.3">
      <c r="E132" s="48"/>
      <c r="F132" s="48"/>
      <c r="G132" s="48"/>
      <c r="H132" s="48"/>
      <c r="I132" s="48"/>
      <c r="J132" s="48"/>
      <c r="K132" s="48"/>
      <c r="L132" s="48"/>
    </row>
    <row r="133" spans="5:12" x14ac:dyDescent="0.3">
      <c r="E133" s="48"/>
      <c r="F133" s="48"/>
      <c r="G133" s="48"/>
      <c r="H133" s="48"/>
      <c r="I133" s="48"/>
      <c r="J133" s="48"/>
      <c r="K133" s="48"/>
      <c r="L133" s="48"/>
    </row>
    <row r="134" spans="5:12" x14ac:dyDescent="0.3">
      <c r="E134" s="48"/>
      <c r="F134" s="48"/>
      <c r="G134" s="48"/>
      <c r="H134" s="48"/>
      <c r="I134" s="48"/>
      <c r="J134" s="48"/>
      <c r="K134" s="48"/>
      <c r="L134" s="48"/>
    </row>
    <row r="135" spans="5:12" x14ac:dyDescent="0.3">
      <c r="E135" s="48"/>
      <c r="F135" s="48"/>
      <c r="G135" s="48"/>
      <c r="H135" s="48"/>
      <c r="I135" s="48"/>
      <c r="J135" s="48"/>
      <c r="K135" s="48"/>
      <c r="L135" s="48"/>
    </row>
    <row r="136" spans="5:12" x14ac:dyDescent="0.3">
      <c r="E136" s="48"/>
      <c r="F136" s="48"/>
      <c r="G136" s="48"/>
      <c r="H136" s="48"/>
      <c r="I136" s="48"/>
      <c r="J136" s="48"/>
      <c r="K136" s="48"/>
      <c r="L136" s="48"/>
    </row>
    <row r="137" spans="5:12" x14ac:dyDescent="0.3">
      <c r="E137" s="48"/>
      <c r="F137" s="48"/>
      <c r="G137" s="48"/>
      <c r="H137" s="48"/>
      <c r="I137" s="48"/>
      <c r="J137" s="48"/>
      <c r="K137" s="48"/>
      <c r="L137" s="48"/>
    </row>
    <row r="138" spans="5:12" x14ac:dyDescent="0.3">
      <c r="E138" s="48"/>
      <c r="F138" s="48"/>
      <c r="G138" s="48"/>
      <c r="H138" s="48"/>
      <c r="I138" s="48"/>
      <c r="J138" s="48"/>
      <c r="K138" s="48"/>
      <c r="L138" s="48"/>
    </row>
    <row r="139" spans="5:12" x14ac:dyDescent="0.3">
      <c r="E139" s="48"/>
      <c r="F139" s="48"/>
      <c r="G139" s="48"/>
      <c r="H139" s="48"/>
      <c r="I139" s="48"/>
      <c r="J139" s="48"/>
      <c r="K139" s="48"/>
      <c r="L139" s="48"/>
    </row>
    <row r="140" spans="5:12" x14ac:dyDescent="0.3">
      <c r="E140" s="48"/>
      <c r="F140" s="48"/>
      <c r="G140" s="48"/>
      <c r="H140" s="48"/>
      <c r="I140" s="48"/>
      <c r="J140" s="48"/>
      <c r="K140" s="48"/>
      <c r="L140" s="48"/>
    </row>
    <row r="141" spans="5:12" x14ac:dyDescent="0.3">
      <c r="E141" s="48"/>
      <c r="F141" s="48"/>
      <c r="G141" s="48"/>
      <c r="H141" s="48"/>
      <c r="I141" s="48"/>
      <c r="J141" s="48"/>
      <c r="K141" s="48"/>
      <c r="L141" s="48"/>
    </row>
    <row r="142" spans="5:12" x14ac:dyDescent="0.3">
      <c r="E142" s="48"/>
      <c r="F142" s="48"/>
      <c r="G142" s="48"/>
      <c r="H142" s="48"/>
      <c r="I142" s="48"/>
      <c r="J142" s="48"/>
      <c r="K142" s="48"/>
      <c r="L142" s="48"/>
    </row>
    <row r="143" spans="5:12" x14ac:dyDescent="0.3">
      <c r="E143" s="48"/>
      <c r="F143" s="48"/>
      <c r="G143" s="48"/>
      <c r="H143" s="48"/>
      <c r="I143" s="48"/>
      <c r="J143" s="48"/>
      <c r="K143" s="48"/>
      <c r="L143" s="48"/>
    </row>
    <row r="144" spans="5:12" x14ac:dyDescent="0.3">
      <c r="E144" s="48"/>
      <c r="F144" s="48"/>
      <c r="G144" s="48"/>
      <c r="H144" s="48"/>
      <c r="I144" s="48"/>
      <c r="J144" s="48"/>
      <c r="K144" s="48"/>
      <c r="L144" s="48"/>
    </row>
    <row r="145" spans="5:12" x14ac:dyDescent="0.3">
      <c r="E145" s="48"/>
      <c r="F145" s="48"/>
      <c r="G145" s="48"/>
      <c r="H145" s="48"/>
      <c r="I145" s="48"/>
      <c r="J145" s="48"/>
      <c r="K145" s="48"/>
      <c r="L145" s="48"/>
    </row>
    <row r="146" spans="5:12" x14ac:dyDescent="0.3">
      <c r="E146" s="48"/>
      <c r="F146" s="48"/>
      <c r="G146" s="48"/>
      <c r="H146" s="48"/>
      <c r="I146" s="48"/>
      <c r="J146" s="48"/>
      <c r="K146" s="48"/>
      <c r="L146" s="48"/>
    </row>
    <row r="147" spans="5:12" x14ac:dyDescent="0.3">
      <c r="E147" s="48"/>
      <c r="F147" s="48"/>
      <c r="G147" s="48"/>
      <c r="H147" s="48"/>
      <c r="I147" s="48"/>
      <c r="J147" s="48"/>
      <c r="K147" s="48"/>
      <c r="L147" s="48"/>
    </row>
    <row r="148" spans="5:12" x14ac:dyDescent="0.3">
      <c r="E148" s="48"/>
      <c r="F148" s="48"/>
      <c r="G148" s="48"/>
      <c r="H148" s="48"/>
      <c r="I148" s="48"/>
      <c r="J148" s="48"/>
      <c r="K148" s="48"/>
      <c r="L148" s="48"/>
    </row>
    <row r="149" spans="5:12" x14ac:dyDescent="0.3">
      <c r="E149" s="48"/>
      <c r="F149" s="48"/>
      <c r="G149" s="48"/>
      <c r="H149" s="48"/>
      <c r="I149" s="48"/>
      <c r="J149" s="48"/>
      <c r="K149" s="48"/>
      <c r="L149" s="48"/>
    </row>
    <row r="150" spans="5:12" x14ac:dyDescent="0.3">
      <c r="E150" s="48"/>
      <c r="F150" s="48"/>
      <c r="G150" s="48"/>
      <c r="H150" s="48"/>
      <c r="I150" s="48"/>
      <c r="J150" s="48"/>
      <c r="K150" s="48"/>
      <c r="L150" s="48"/>
    </row>
    <row r="151" spans="5:12" x14ac:dyDescent="0.3">
      <c r="E151" s="48"/>
      <c r="F151" s="48"/>
      <c r="G151" s="48"/>
      <c r="H151" s="48"/>
      <c r="I151" s="48"/>
      <c r="J151" s="48"/>
      <c r="K151" s="48"/>
      <c r="L151" s="48"/>
    </row>
    <row r="152" spans="5:12" x14ac:dyDescent="0.3">
      <c r="E152" s="48"/>
      <c r="F152" s="48"/>
      <c r="G152" s="48"/>
      <c r="H152" s="48"/>
      <c r="I152" s="48"/>
      <c r="J152" s="48"/>
      <c r="K152" s="48"/>
      <c r="L152" s="48"/>
    </row>
    <row r="153" spans="5:12" x14ac:dyDescent="0.3">
      <c r="E153" s="48"/>
      <c r="F153" s="48"/>
      <c r="G153" s="48"/>
      <c r="H153" s="48"/>
      <c r="I153" s="48"/>
      <c r="J153" s="48"/>
      <c r="K153" s="48"/>
      <c r="L153" s="48"/>
    </row>
    <row r="154" spans="5:12" x14ac:dyDescent="0.3">
      <c r="E154" s="48"/>
      <c r="F154" s="48"/>
      <c r="G154" s="48"/>
      <c r="H154" s="48"/>
      <c r="I154" s="48"/>
      <c r="J154" s="48"/>
      <c r="K154" s="48"/>
      <c r="L154" s="48"/>
    </row>
    <row r="155" spans="5:12" x14ac:dyDescent="0.3">
      <c r="E155" s="48"/>
      <c r="F155" s="48"/>
      <c r="G155" s="48"/>
      <c r="H155" s="48"/>
      <c r="I155" s="48"/>
      <c r="J155" s="48"/>
      <c r="K155" s="48"/>
      <c r="L155" s="48"/>
    </row>
    <row r="156" spans="5:12" x14ac:dyDescent="0.3">
      <c r="E156" s="48"/>
      <c r="F156" s="48"/>
      <c r="G156" s="48"/>
      <c r="H156" s="48"/>
      <c r="I156" s="48"/>
      <c r="J156" s="48"/>
      <c r="K156" s="48"/>
      <c r="L156" s="48"/>
    </row>
    <row r="157" spans="5:12" x14ac:dyDescent="0.3">
      <c r="E157" s="48"/>
      <c r="F157" s="48"/>
      <c r="G157" s="48"/>
      <c r="H157" s="48"/>
      <c r="I157" s="48"/>
      <c r="J157" s="48"/>
      <c r="K157" s="48"/>
      <c r="L157" s="48"/>
    </row>
    <row r="158" spans="5:12" x14ac:dyDescent="0.3">
      <c r="E158" s="48"/>
      <c r="F158" s="48"/>
      <c r="G158" s="48"/>
      <c r="H158" s="48"/>
      <c r="I158" s="48"/>
      <c r="J158" s="48"/>
      <c r="K158" s="48"/>
      <c r="L158" s="48"/>
    </row>
    <row r="159" spans="5:12" x14ac:dyDescent="0.3">
      <c r="E159" s="48"/>
      <c r="F159" s="48"/>
      <c r="G159" s="48"/>
      <c r="H159" s="48"/>
      <c r="I159" s="48"/>
      <c r="J159" s="48"/>
      <c r="K159" s="48"/>
      <c r="L159" s="48"/>
    </row>
    <row r="160" spans="5:12" x14ac:dyDescent="0.3">
      <c r="E160" s="48"/>
      <c r="F160" s="48"/>
      <c r="G160" s="48"/>
      <c r="H160" s="48"/>
      <c r="I160" s="48"/>
      <c r="J160" s="48"/>
      <c r="K160" s="48"/>
      <c r="L160" s="48"/>
    </row>
    <row r="161" spans="5:12" x14ac:dyDescent="0.3">
      <c r="E161" s="48"/>
      <c r="F161" s="48"/>
      <c r="G161" s="48"/>
      <c r="H161" s="48"/>
      <c r="I161" s="48"/>
      <c r="J161" s="48"/>
      <c r="K161" s="48"/>
      <c r="L161" s="48"/>
    </row>
    <row r="162" spans="5:12" x14ac:dyDescent="0.3">
      <c r="E162" s="48"/>
      <c r="F162" s="48"/>
      <c r="G162" s="48"/>
      <c r="H162" s="48"/>
      <c r="I162" s="48"/>
      <c r="J162" s="48"/>
      <c r="K162" s="48"/>
      <c r="L162" s="48"/>
    </row>
    <row r="163" spans="5:12" x14ac:dyDescent="0.3">
      <c r="E163" s="48"/>
      <c r="F163" s="48"/>
      <c r="G163" s="48"/>
      <c r="H163" s="48"/>
      <c r="I163" s="48"/>
      <c r="J163" s="48"/>
      <c r="K163" s="48"/>
      <c r="L163" s="48"/>
    </row>
    <row r="164" spans="5:12" x14ac:dyDescent="0.3">
      <c r="E164" s="48"/>
      <c r="F164" s="48"/>
      <c r="G164" s="48"/>
      <c r="H164" s="48"/>
      <c r="I164" s="48"/>
      <c r="J164" s="48"/>
      <c r="K164" s="48"/>
      <c r="L164" s="48"/>
    </row>
    <row r="165" spans="5:12" x14ac:dyDescent="0.3">
      <c r="E165" s="48"/>
      <c r="F165" s="48"/>
      <c r="G165" s="48"/>
      <c r="H165" s="48"/>
      <c r="I165" s="48"/>
      <c r="J165" s="48"/>
      <c r="K165" s="48"/>
      <c r="L165" s="48"/>
    </row>
    <row r="166" spans="5:12" x14ac:dyDescent="0.3">
      <c r="E166" s="48"/>
      <c r="F166" s="48"/>
      <c r="G166" s="48"/>
      <c r="H166" s="48"/>
      <c r="I166" s="48"/>
      <c r="J166" s="48"/>
      <c r="K166" s="48"/>
      <c r="L166" s="48"/>
    </row>
    <row r="167" spans="5:12" x14ac:dyDescent="0.3">
      <c r="E167" s="48"/>
      <c r="F167" s="48"/>
      <c r="G167" s="48"/>
      <c r="H167" s="48"/>
      <c r="I167" s="48"/>
      <c r="J167" s="48"/>
      <c r="K167" s="48"/>
      <c r="L167" s="48"/>
    </row>
    <row r="168" spans="5:12" x14ac:dyDescent="0.3">
      <c r="E168" s="48"/>
      <c r="F168" s="48"/>
      <c r="G168" s="48"/>
      <c r="H168" s="48"/>
      <c r="I168" s="48"/>
      <c r="J168" s="48"/>
      <c r="K168" s="48"/>
      <c r="L168" s="48"/>
    </row>
    <row r="169" spans="5:12" x14ac:dyDescent="0.3">
      <c r="E169" s="48"/>
      <c r="F169" s="48"/>
      <c r="G169" s="48"/>
      <c r="H169" s="48"/>
      <c r="I169" s="48"/>
      <c r="J169" s="48"/>
      <c r="K169" s="48"/>
      <c r="L169" s="48"/>
    </row>
    <row r="170" spans="5:12" x14ac:dyDescent="0.3">
      <c r="E170" s="48"/>
      <c r="F170" s="48"/>
      <c r="G170" s="48"/>
      <c r="H170" s="48"/>
      <c r="I170" s="48"/>
      <c r="J170" s="48"/>
      <c r="K170" s="48"/>
      <c r="L170" s="48"/>
    </row>
    <row r="171" spans="5:12" x14ac:dyDescent="0.3">
      <c r="E171" s="48"/>
      <c r="F171" s="48"/>
      <c r="G171" s="48"/>
      <c r="H171" s="48"/>
      <c r="I171" s="48"/>
      <c r="J171" s="48"/>
      <c r="K171" s="48"/>
      <c r="L171" s="48"/>
    </row>
    <row r="172" spans="5:12" x14ac:dyDescent="0.3">
      <c r="E172" s="48"/>
      <c r="F172" s="48"/>
      <c r="G172" s="48"/>
      <c r="H172" s="48"/>
      <c r="I172" s="48"/>
      <c r="J172" s="48"/>
      <c r="K172" s="48"/>
      <c r="L172" s="48"/>
    </row>
    <row r="173" spans="5:12" x14ac:dyDescent="0.3">
      <c r="E173" s="48"/>
      <c r="F173" s="48"/>
      <c r="G173" s="48"/>
      <c r="H173" s="48"/>
      <c r="I173" s="48"/>
      <c r="J173" s="48"/>
      <c r="K173" s="48"/>
      <c r="L173" s="48"/>
    </row>
    <row r="174" spans="5:12" x14ac:dyDescent="0.3">
      <c r="E174" s="48"/>
      <c r="F174" s="48"/>
      <c r="G174" s="48"/>
      <c r="H174" s="48"/>
      <c r="I174" s="48"/>
      <c r="J174" s="48"/>
      <c r="K174" s="48"/>
      <c r="L174" s="48"/>
    </row>
    <row r="175" spans="5:12" x14ac:dyDescent="0.3">
      <c r="E175" s="48"/>
      <c r="F175" s="48"/>
      <c r="G175" s="48"/>
      <c r="H175" s="48"/>
      <c r="I175" s="48"/>
      <c r="J175" s="48"/>
      <c r="K175" s="48"/>
      <c r="L175" s="48"/>
    </row>
    <row r="176" spans="5:12" x14ac:dyDescent="0.3">
      <c r="E176" s="48"/>
      <c r="F176" s="48"/>
      <c r="G176" s="48"/>
      <c r="H176" s="48"/>
      <c r="I176" s="48"/>
      <c r="J176" s="48"/>
      <c r="K176" s="48"/>
      <c r="L176" s="48"/>
    </row>
    <row r="177" spans="5:12" x14ac:dyDescent="0.3">
      <c r="E177" s="48"/>
      <c r="F177" s="48"/>
      <c r="G177" s="48"/>
      <c r="H177" s="48"/>
      <c r="I177" s="48"/>
      <c r="J177" s="48"/>
      <c r="K177" s="48"/>
      <c r="L177" s="48"/>
    </row>
    <row r="178" spans="5:12" x14ac:dyDescent="0.3">
      <c r="E178" s="48"/>
      <c r="F178" s="48"/>
      <c r="G178" s="48"/>
      <c r="H178" s="48"/>
      <c r="I178" s="48"/>
      <c r="J178" s="48"/>
      <c r="K178" s="48"/>
      <c r="L178" s="48"/>
    </row>
    <row r="179" spans="5:12" x14ac:dyDescent="0.3">
      <c r="E179" s="48"/>
      <c r="F179" s="48"/>
      <c r="G179" s="48"/>
      <c r="H179" s="48"/>
      <c r="I179" s="48"/>
      <c r="J179" s="48"/>
      <c r="K179" s="48"/>
      <c r="L179" s="48"/>
    </row>
    <row r="180" spans="5:12" x14ac:dyDescent="0.3">
      <c r="E180" s="48"/>
      <c r="F180" s="48"/>
      <c r="G180" s="48"/>
      <c r="H180" s="48"/>
      <c r="I180" s="48"/>
      <c r="J180" s="48"/>
      <c r="K180" s="48"/>
      <c r="L180" s="48"/>
    </row>
    <row r="181" spans="5:12" x14ac:dyDescent="0.3">
      <c r="E181" s="48"/>
      <c r="F181" s="48"/>
      <c r="G181" s="48"/>
      <c r="H181" s="48"/>
      <c r="I181" s="48"/>
      <c r="J181" s="48"/>
      <c r="K181" s="48"/>
      <c r="L181" s="48"/>
    </row>
    <row r="182" spans="5:12" x14ac:dyDescent="0.3">
      <c r="E182" s="48"/>
      <c r="F182" s="48"/>
      <c r="G182" s="48"/>
      <c r="H182" s="48"/>
      <c r="I182" s="48"/>
      <c r="J182" s="48"/>
      <c r="K182" s="48"/>
      <c r="L182" s="48"/>
    </row>
    <row r="183" spans="5:12" x14ac:dyDescent="0.3">
      <c r="E183" s="48"/>
      <c r="F183" s="48"/>
      <c r="G183" s="48"/>
      <c r="H183" s="48"/>
      <c r="I183" s="48"/>
      <c r="J183" s="48"/>
      <c r="K183" s="48"/>
      <c r="L183" s="48"/>
    </row>
    <row r="184" spans="5:12" x14ac:dyDescent="0.3">
      <c r="E184" s="48"/>
      <c r="F184" s="48"/>
      <c r="G184" s="48"/>
      <c r="H184" s="48"/>
      <c r="I184" s="48"/>
      <c r="J184" s="48"/>
      <c r="K184" s="48"/>
      <c r="L184" s="48"/>
    </row>
    <row r="185" spans="5:12" x14ac:dyDescent="0.3">
      <c r="E185" s="48"/>
      <c r="F185" s="48"/>
      <c r="G185" s="48"/>
      <c r="H185" s="48"/>
      <c r="I185" s="48"/>
      <c r="J185" s="48"/>
      <c r="K185" s="48"/>
      <c r="L185" s="48"/>
    </row>
    <row r="186" spans="5:12" x14ac:dyDescent="0.3">
      <c r="E186" s="48"/>
      <c r="F186" s="48"/>
      <c r="G186" s="48"/>
      <c r="H186" s="48"/>
      <c r="I186" s="48"/>
      <c r="J186" s="48"/>
      <c r="K186" s="48"/>
      <c r="L186" s="48"/>
    </row>
    <row r="187" spans="5:12" x14ac:dyDescent="0.3">
      <c r="E187" s="48"/>
      <c r="F187" s="48"/>
      <c r="G187" s="48"/>
      <c r="H187" s="48"/>
      <c r="I187" s="48"/>
      <c r="J187" s="48"/>
      <c r="K187" s="48"/>
      <c r="L187" s="48"/>
    </row>
    <row r="188" spans="5:12" x14ac:dyDescent="0.3">
      <c r="E188" s="48"/>
      <c r="F188" s="48"/>
      <c r="G188" s="48"/>
      <c r="H188" s="48"/>
      <c r="I188" s="48"/>
      <c r="J188" s="48"/>
      <c r="K188" s="48"/>
      <c r="L188" s="48"/>
    </row>
    <row r="189" spans="5:12" x14ac:dyDescent="0.3">
      <c r="E189" s="48"/>
      <c r="F189" s="48"/>
      <c r="G189" s="48"/>
      <c r="H189" s="48"/>
      <c r="I189" s="48"/>
      <c r="J189" s="48"/>
      <c r="K189" s="48"/>
      <c r="L189" s="48"/>
    </row>
    <row r="190" spans="5:12" x14ac:dyDescent="0.3">
      <c r="E190" s="48"/>
      <c r="F190" s="48"/>
      <c r="G190" s="48"/>
      <c r="H190" s="48"/>
      <c r="I190" s="48"/>
      <c r="J190" s="48"/>
      <c r="K190" s="48"/>
      <c r="L190" s="48"/>
    </row>
    <row r="191" spans="5:12" x14ac:dyDescent="0.3">
      <c r="E191" s="48"/>
      <c r="F191" s="48"/>
      <c r="G191" s="48"/>
      <c r="H191" s="48"/>
      <c r="I191" s="48"/>
      <c r="J191" s="48"/>
      <c r="K191" s="48"/>
      <c r="L191" s="48"/>
    </row>
    <row r="192" spans="5:12" x14ac:dyDescent="0.3">
      <c r="E192" s="48"/>
      <c r="F192" s="48"/>
      <c r="G192" s="48"/>
      <c r="H192" s="48"/>
      <c r="I192" s="48"/>
      <c r="J192" s="48"/>
      <c r="K192" s="48"/>
      <c r="L192" s="48"/>
    </row>
    <row r="193" spans="5:12" x14ac:dyDescent="0.3">
      <c r="E193" s="48"/>
      <c r="F193" s="48"/>
      <c r="G193" s="48"/>
      <c r="H193" s="48"/>
      <c r="I193" s="48"/>
      <c r="J193" s="48"/>
      <c r="K193" s="48"/>
      <c r="L193" s="48"/>
    </row>
    <row r="194" spans="5:12" x14ac:dyDescent="0.3">
      <c r="E194" s="48"/>
      <c r="F194" s="48"/>
      <c r="G194" s="48"/>
      <c r="H194" s="48"/>
      <c r="I194" s="48"/>
      <c r="J194" s="48"/>
      <c r="K194" s="48"/>
      <c r="L194" s="48"/>
    </row>
    <row r="195" spans="5:12" x14ac:dyDescent="0.3">
      <c r="E195" s="48"/>
      <c r="F195" s="48"/>
      <c r="G195" s="48"/>
      <c r="H195" s="48"/>
      <c r="I195" s="48"/>
      <c r="J195" s="48"/>
      <c r="K195" s="48"/>
      <c r="L195" s="48"/>
    </row>
    <row r="196" spans="5:12" x14ac:dyDescent="0.3">
      <c r="E196" s="48"/>
      <c r="F196" s="48"/>
      <c r="G196" s="48"/>
      <c r="H196" s="48"/>
      <c r="I196" s="48"/>
      <c r="J196" s="48"/>
      <c r="K196" s="48"/>
      <c r="L196" s="48"/>
    </row>
    <row r="197" spans="5:12" x14ac:dyDescent="0.3">
      <c r="E197" s="48"/>
      <c r="F197" s="48"/>
      <c r="G197" s="48"/>
      <c r="H197" s="48"/>
      <c r="I197" s="48"/>
      <c r="J197" s="48"/>
      <c r="K197" s="48"/>
      <c r="L197" s="48"/>
    </row>
    <row r="198" spans="5:12" x14ac:dyDescent="0.3">
      <c r="E198" s="48"/>
      <c r="F198" s="48"/>
      <c r="G198" s="48"/>
      <c r="H198" s="48"/>
      <c r="I198" s="48"/>
      <c r="J198" s="48"/>
      <c r="K198" s="48"/>
      <c r="L198" s="48"/>
    </row>
    <row r="199" spans="5:12" x14ac:dyDescent="0.3">
      <c r="E199" s="48"/>
      <c r="F199" s="48"/>
      <c r="G199" s="48"/>
      <c r="H199" s="48"/>
      <c r="I199" s="48"/>
      <c r="J199" s="48"/>
      <c r="K199" s="48"/>
      <c r="L199" s="48"/>
    </row>
    <row r="200" spans="5:12" x14ac:dyDescent="0.3">
      <c r="E200" s="48"/>
      <c r="F200" s="48"/>
      <c r="G200" s="48"/>
      <c r="H200" s="48"/>
      <c r="I200" s="48"/>
      <c r="J200" s="48"/>
      <c r="K200" s="48"/>
      <c r="L200" s="48"/>
    </row>
    <row r="201" spans="5:12" x14ac:dyDescent="0.3">
      <c r="E201" s="48"/>
      <c r="F201" s="48"/>
      <c r="G201" s="48"/>
      <c r="H201" s="48"/>
      <c r="I201" s="48"/>
      <c r="J201" s="48"/>
      <c r="K201" s="48"/>
      <c r="L201" s="48"/>
    </row>
    <row r="202" spans="5:12" x14ac:dyDescent="0.3">
      <c r="E202" s="48"/>
      <c r="F202" s="48"/>
      <c r="G202" s="48"/>
      <c r="H202" s="48"/>
      <c r="I202" s="48"/>
      <c r="J202" s="48"/>
      <c r="K202" s="48"/>
      <c r="L202" s="48"/>
    </row>
    <row r="203" spans="5:12" x14ac:dyDescent="0.3">
      <c r="E203" s="48"/>
      <c r="F203" s="48"/>
      <c r="G203" s="48"/>
      <c r="H203" s="48"/>
      <c r="I203" s="48"/>
      <c r="J203" s="48"/>
      <c r="K203" s="48"/>
      <c r="L203" s="48"/>
    </row>
    <row r="204" spans="5:12" x14ac:dyDescent="0.3">
      <c r="E204" s="48"/>
      <c r="F204" s="48"/>
      <c r="G204" s="48"/>
      <c r="H204" s="48"/>
      <c r="I204" s="48"/>
      <c r="J204" s="48"/>
      <c r="K204" s="48"/>
      <c r="L204" s="48"/>
    </row>
    <row r="205" spans="5:12" x14ac:dyDescent="0.3">
      <c r="E205" s="48"/>
      <c r="F205" s="48"/>
      <c r="G205" s="48"/>
      <c r="H205" s="48"/>
      <c r="I205" s="48"/>
      <c r="J205" s="48"/>
      <c r="K205" s="48"/>
      <c r="L205" s="48"/>
    </row>
    <row r="206" spans="5:12" x14ac:dyDescent="0.3">
      <c r="E206" s="48"/>
      <c r="F206" s="48"/>
      <c r="G206" s="48"/>
      <c r="H206" s="48"/>
      <c r="I206" s="48"/>
      <c r="J206" s="48"/>
      <c r="K206" s="48"/>
      <c r="L206" s="48"/>
    </row>
    <row r="207" spans="5:12" x14ac:dyDescent="0.3">
      <c r="E207" s="48"/>
      <c r="F207" s="48"/>
      <c r="G207" s="48"/>
      <c r="H207" s="48"/>
      <c r="I207" s="48"/>
      <c r="J207" s="48"/>
      <c r="K207" s="48"/>
      <c r="L207" s="48"/>
    </row>
    <row r="208" spans="5:12" x14ac:dyDescent="0.3">
      <c r="E208" s="48"/>
      <c r="F208" s="48"/>
      <c r="G208" s="48"/>
      <c r="H208" s="48"/>
      <c r="I208" s="48"/>
      <c r="J208" s="48"/>
      <c r="K208" s="48"/>
      <c r="L208" s="48"/>
    </row>
    <row r="209" spans="5:12" x14ac:dyDescent="0.3">
      <c r="E209" s="48"/>
      <c r="F209" s="48"/>
      <c r="G209" s="48"/>
      <c r="H209" s="48"/>
      <c r="I209" s="48"/>
      <c r="J209" s="48"/>
      <c r="K209" s="48"/>
      <c r="L209" s="48"/>
    </row>
    <row r="210" spans="5:12" x14ac:dyDescent="0.3">
      <c r="E210" s="48"/>
      <c r="F210" s="48"/>
      <c r="G210" s="48"/>
      <c r="H210" s="48"/>
      <c r="I210" s="48"/>
      <c r="J210" s="48"/>
      <c r="K210" s="48"/>
      <c r="L210" s="48"/>
    </row>
    <row r="211" spans="5:12" x14ac:dyDescent="0.3">
      <c r="E211" s="48"/>
      <c r="F211" s="48"/>
      <c r="G211" s="48"/>
      <c r="H211" s="48"/>
      <c r="I211" s="48"/>
      <c r="J211" s="48"/>
      <c r="K211" s="48"/>
      <c r="L211" s="48"/>
    </row>
    <row r="212" spans="5:12" x14ac:dyDescent="0.3">
      <c r="E212" s="48"/>
      <c r="F212" s="48"/>
      <c r="G212" s="48"/>
      <c r="H212" s="48"/>
      <c r="I212" s="48"/>
      <c r="J212" s="48"/>
      <c r="K212" s="48"/>
      <c r="L212" s="48"/>
    </row>
    <row r="213" spans="5:12" x14ac:dyDescent="0.3">
      <c r="E213" s="48"/>
      <c r="F213" s="48"/>
      <c r="G213" s="48"/>
      <c r="H213" s="48"/>
      <c r="I213" s="48"/>
      <c r="J213" s="48"/>
      <c r="K213" s="48"/>
      <c r="L213" s="48"/>
    </row>
    <row r="214" spans="5:12" x14ac:dyDescent="0.3">
      <c r="E214" s="48"/>
      <c r="F214" s="48"/>
      <c r="G214" s="48"/>
      <c r="H214" s="48"/>
      <c r="I214" s="48"/>
      <c r="J214" s="48"/>
      <c r="K214" s="48"/>
      <c r="L214" s="48"/>
    </row>
    <row r="215" spans="5:12" x14ac:dyDescent="0.3">
      <c r="E215" s="48"/>
      <c r="F215" s="48"/>
      <c r="G215" s="48"/>
      <c r="H215" s="48"/>
      <c r="I215" s="48"/>
      <c r="J215" s="48"/>
      <c r="K215" s="48"/>
      <c r="L215" s="48"/>
    </row>
    <row r="216" spans="5:12" x14ac:dyDescent="0.3">
      <c r="E216" s="48"/>
      <c r="F216" s="48"/>
      <c r="G216" s="48"/>
      <c r="H216" s="48"/>
      <c r="I216" s="48"/>
      <c r="J216" s="48"/>
      <c r="K216" s="48"/>
      <c r="L216" s="48"/>
    </row>
    <row r="217" spans="5:12" x14ac:dyDescent="0.3">
      <c r="E217" s="48"/>
      <c r="F217" s="48"/>
      <c r="G217" s="48"/>
      <c r="H217" s="48"/>
      <c r="I217" s="48"/>
      <c r="J217" s="48"/>
      <c r="K217" s="48"/>
      <c r="L217" s="48"/>
    </row>
    <row r="218" spans="5:12" x14ac:dyDescent="0.3">
      <c r="E218" s="48"/>
      <c r="F218" s="48"/>
      <c r="G218" s="48"/>
      <c r="H218" s="48"/>
      <c r="I218" s="48"/>
      <c r="J218" s="48"/>
      <c r="K218" s="48"/>
      <c r="L218" s="48"/>
    </row>
    <row r="219" spans="5:12" x14ac:dyDescent="0.3">
      <c r="E219" s="48"/>
      <c r="F219" s="48"/>
      <c r="G219" s="48"/>
      <c r="H219" s="48"/>
      <c r="I219" s="48"/>
      <c r="J219" s="48"/>
      <c r="K219" s="48"/>
      <c r="L219" s="48"/>
    </row>
    <row r="220" spans="5:12" x14ac:dyDescent="0.3">
      <c r="E220" s="48"/>
      <c r="F220" s="48"/>
      <c r="G220" s="48"/>
      <c r="H220" s="48"/>
      <c r="I220" s="48"/>
      <c r="J220" s="48"/>
      <c r="K220" s="48"/>
      <c r="L220" s="48"/>
    </row>
    <row r="221" spans="5:12" x14ac:dyDescent="0.3">
      <c r="E221" s="48"/>
      <c r="F221" s="48"/>
      <c r="G221" s="48"/>
      <c r="H221" s="48"/>
      <c r="I221" s="48"/>
      <c r="J221" s="48"/>
      <c r="K221" s="48"/>
      <c r="L221" s="48"/>
    </row>
    <row r="222" spans="5:12" x14ac:dyDescent="0.3">
      <c r="E222" s="48"/>
      <c r="F222" s="48"/>
      <c r="G222" s="48"/>
      <c r="H222" s="48"/>
      <c r="I222" s="48"/>
      <c r="J222" s="48"/>
      <c r="K222" s="48"/>
      <c r="L222" s="48"/>
    </row>
    <row r="223" spans="5:12" x14ac:dyDescent="0.3">
      <c r="E223" s="48"/>
      <c r="F223" s="48"/>
      <c r="G223" s="48"/>
      <c r="H223" s="48"/>
      <c r="I223" s="48"/>
      <c r="J223" s="48"/>
      <c r="K223" s="48"/>
      <c r="L223" s="48"/>
    </row>
    <row r="224" spans="5:12" x14ac:dyDescent="0.3">
      <c r="E224" s="48"/>
      <c r="F224" s="48"/>
      <c r="G224" s="48"/>
      <c r="H224" s="48"/>
      <c r="I224" s="48"/>
      <c r="J224" s="48"/>
      <c r="K224" s="48"/>
      <c r="L224" s="48"/>
    </row>
    <row r="225" spans="5:12" x14ac:dyDescent="0.3">
      <c r="E225" s="48"/>
      <c r="F225" s="48"/>
      <c r="G225" s="48"/>
      <c r="H225" s="48"/>
      <c r="I225" s="48"/>
      <c r="J225" s="48"/>
      <c r="K225" s="48"/>
      <c r="L225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94529"/>
  </sheetPr>
  <dimension ref="A1:AB225"/>
  <sheetViews>
    <sheetView workbookViewId="0">
      <pane xSplit="1" ySplit="5" topLeftCell="O17" activePane="bottomRight" state="frozen"/>
      <selection sqref="A1:A1048576"/>
      <selection pane="topRight" sqref="A1:A1048576"/>
      <selection pane="bottomLeft" sqref="A1:A1048576"/>
      <selection pane="bottomRight" activeCell="A4" sqref="A4:XFD4"/>
    </sheetView>
  </sheetViews>
  <sheetFormatPr defaultRowHeight="14.4" x14ac:dyDescent="0.3"/>
  <cols>
    <col min="1" max="1" width="41.33203125" customWidth="1"/>
    <col min="2" max="2" width="16.44140625" customWidth="1"/>
    <col min="4" max="4" width="13" customWidth="1"/>
    <col min="5" max="5" width="12.88671875" bestFit="1" customWidth="1"/>
    <col min="6" max="6" width="11.44140625" bestFit="1" customWidth="1"/>
    <col min="7" max="7" width="13.109375" bestFit="1" customWidth="1"/>
    <col min="8" max="8" width="8" bestFit="1" customWidth="1"/>
    <col min="9" max="9" width="11.44140625" bestFit="1" customWidth="1"/>
    <col min="10" max="10" width="10.44140625" bestFit="1" customWidth="1"/>
    <col min="11" max="11" width="14.6640625" bestFit="1" customWidth="1"/>
    <col min="12" max="12" width="10.5546875" customWidth="1"/>
    <col min="13" max="16" width="10.5546875" bestFit="1" customWidth="1"/>
    <col min="17" max="17" width="11.5546875" bestFit="1" customWidth="1"/>
    <col min="18" max="18" width="12.44140625" customWidth="1"/>
    <col min="19" max="19" width="11.5546875" customWidth="1"/>
    <col min="20" max="20" width="11.33203125" customWidth="1"/>
    <col min="21" max="21" width="11.6640625" customWidth="1"/>
    <col min="22" max="22" width="12.109375" customWidth="1"/>
    <col min="23" max="23" width="12.33203125" customWidth="1"/>
    <col min="24" max="24" width="11.6640625" customWidth="1"/>
    <col min="25" max="25" width="10.88671875" customWidth="1"/>
    <col min="26" max="26" width="12.33203125" customWidth="1"/>
    <col min="27" max="27" width="11.5546875" bestFit="1" customWidth="1"/>
  </cols>
  <sheetData>
    <row r="1" spans="1:28" s="4" customFormat="1" ht="18" x14ac:dyDescent="0.35">
      <c r="A1" s="1" t="s">
        <v>342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6" x14ac:dyDescent="0.3">
      <c r="A2" s="5" t="s">
        <v>288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ht="13.8" x14ac:dyDescent="0.25">
      <c r="A3" s="8" t="str">
        <f>CT!A3</f>
        <v>As of and for the 6-Month Period Ending June 30, 2020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69" x14ac:dyDescent="0.25">
      <c r="A4" s="32" t="s">
        <v>289</v>
      </c>
      <c r="B4" s="32" t="s">
        <v>290</v>
      </c>
      <c r="C4" s="32" t="s">
        <v>291</v>
      </c>
      <c r="D4" s="32" t="s">
        <v>292</v>
      </c>
      <c r="E4" s="32" t="s">
        <v>293</v>
      </c>
      <c r="F4" s="32" t="s">
        <v>294</v>
      </c>
      <c r="G4" s="32" t="s">
        <v>295</v>
      </c>
      <c r="H4" s="32" t="s">
        <v>296</v>
      </c>
      <c r="I4" s="32" t="s">
        <v>297</v>
      </c>
      <c r="J4" s="32" t="s">
        <v>298</v>
      </c>
      <c r="K4" s="32" t="s">
        <v>299</v>
      </c>
      <c r="L4" s="32" t="s">
        <v>300</v>
      </c>
      <c r="M4" s="32" t="s">
        <v>301</v>
      </c>
      <c r="N4" s="32" t="s">
        <v>302</v>
      </c>
      <c r="O4" s="32" t="s">
        <v>303</v>
      </c>
      <c r="P4" s="32" t="s">
        <v>406</v>
      </c>
      <c r="Q4" s="32" t="s">
        <v>304</v>
      </c>
      <c r="R4" s="32" t="s">
        <v>305</v>
      </c>
      <c r="S4" s="32" t="s">
        <v>306</v>
      </c>
      <c r="T4" s="32" t="s">
        <v>307</v>
      </c>
      <c r="U4" s="32" t="s">
        <v>308</v>
      </c>
      <c r="V4" s="32" t="s">
        <v>309</v>
      </c>
      <c r="W4" s="32" t="s">
        <v>310</v>
      </c>
      <c r="X4" s="32" t="s">
        <v>311</v>
      </c>
      <c r="Y4" s="32" t="s">
        <v>312</v>
      </c>
      <c r="Z4" s="32" t="s">
        <v>313</v>
      </c>
      <c r="AA4" s="32" t="s">
        <v>314</v>
      </c>
      <c r="AB4" s="32" t="s">
        <v>315</v>
      </c>
    </row>
    <row r="5" spans="1:28" s="4" customFormat="1" ht="13.8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ht="13.8" x14ac:dyDescent="0.25">
      <c r="A6" s="13" t="s">
        <v>316</v>
      </c>
      <c r="B6" s="14"/>
      <c r="C6" s="14"/>
      <c r="D6" s="14"/>
      <c r="E6" s="14"/>
      <c r="F6" s="14"/>
      <c r="G6" s="14"/>
      <c r="H6" s="14"/>
      <c r="I6" s="14"/>
      <c r="J6" s="14"/>
      <c r="K6" s="33"/>
      <c r="L6" s="14"/>
      <c r="M6" s="25">
        <f>CT!M6</f>
        <v>4.3899999999999997</v>
      </c>
      <c r="N6" s="25">
        <f>CT!N6</f>
        <v>0.74</v>
      </c>
      <c r="O6" s="25">
        <f>CT!O6</f>
        <v>3.65</v>
      </c>
      <c r="P6" s="25">
        <f>CT!P6</f>
        <v>1.1499999999999999</v>
      </c>
      <c r="Q6" s="25">
        <f>CT!Q6</f>
        <v>1.19</v>
      </c>
      <c r="R6" s="25">
        <f>CT!R6</f>
        <v>10.15</v>
      </c>
      <c r="S6" s="25">
        <f>CT!S6</f>
        <v>0.12</v>
      </c>
      <c r="T6" s="25">
        <f>CT!T6</f>
        <v>65.37</v>
      </c>
      <c r="U6" s="25">
        <f>CT!U6</f>
        <v>1.25</v>
      </c>
      <c r="V6" s="25">
        <f>CT!V6</f>
        <v>147.47999999999999</v>
      </c>
      <c r="W6" s="25">
        <f>CT!W6</f>
        <v>0.69</v>
      </c>
      <c r="X6" s="25">
        <f>CT!X6</f>
        <v>0.85</v>
      </c>
      <c r="Y6" s="25">
        <f>CT!Y6</f>
        <v>10.99</v>
      </c>
      <c r="Z6" s="25">
        <f>CT!Z6</f>
        <v>15.57</v>
      </c>
      <c r="AA6" s="25">
        <f>CT!AA6</f>
        <v>16.68</v>
      </c>
      <c r="AB6" s="25">
        <f>CT!AB6</f>
        <v>15.55</v>
      </c>
    </row>
    <row r="7" spans="1:28" s="27" customFormat="1" ht="13.8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s="27" customFormat="1" ht="13.8" x14ac:dyDescent="0.25">
      <c r="A8" s="28" t="s">
        <v>343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1">
        <f t="shared" ref="M8:AB8" si="0">AVERAGE(M10:M34)</f>
        <v>4.3005027216990666</v>
      </c>
      <c r="N8" s="21">
        <f t="shared" si="0"/>
        <v>0.82010460766665094</v>
      </c>
      <c r="O8" s="21">
        <f t="shared" si="0"/>
        <v>3.4803981140324156</v>
      </c>
      <c r="P8" s="21">
        <f t="shared" si="0"/>
        <v>0.73007729723889381</v>
      </c>
      <c r="Q8" s="21">
        <f t="shared" si="0"/>
        <v>0.63029147239086425</v>
      </c>
      <c r="R8" s="21">
        <f t="shared" si="0"/>
        <v>5.3995373676709493</v>
      </c>
      <c r="S8" s="21">
        <f t="shared" si="0"/>
        <v>3.848053494820567E-2</v>
      </c>
      <c r="T8" s="21">
        <f t="shared" si="0"/>
        <v>72.18260580669785</v>
      </c>
      <c r="U8" s="21">
        <f t="shared" si="0"/>
        <v>0.9426902363774784</v>
      </c>
      <c r="V8" s="21">
        <f t="shared" si="0"/>
        <v>197.9258244665707</v>
      </c>
      <c r="W8" s="21">
        <f t="shared" si="0"/>
        <v>0.68566363790675722</v>
      </c>
      <c r="X8" s="21">
        <f t="shared" si="0"/>
        <v>0.87996945400894011</v>
      </c>
      <c r="Y8" s="21">
        <f t="shared" si="0"/>
        <v>11.628125791376238</v>
      </c>
      <c r="Z8" s="21">
        <f t="shared" si="0"/>
        <v>12.475093804372412</v>
      </c>
      <c r="AA8" s="21">
        <f t="shared" si="0"/>
        <v>12.475093804372412</v>
      </c>
      <c r="AB8" s="21">
        <f t="shared" si="0"/>
        <v>13.314953917846058</v>
      </c>
    </row>
    <row r="10" spans="1:28" s="4" customFormat="1" ht="13.8" x14ac:dyDescent="0.25">
      <c r="A10" s="4" t="s">
        <v>248</v>
      </c>
      <c r="B10" s="4" t="s">
        <v>249</v>
      </c>
      <c r="C10" s="4" t="s">
        <v>250</v>
      </c>
      <c r="D10" s="45">
        <v>44012</v>
      </c>
      <c r="E10" s="47">
        <v>1266481</v>
      </c>
      <c r="F10" s="47">
        <v>1025718</v>
      </c>
      <c r="G10" s="47">
        <v>10743</v>
      </c>
      <c r="H10" s="47">
        <v>0</v>
      </c>
      <c r="I10" s="47">
        <v>124714</v>
      </c>
      <c r="J10" s="47">
        <v>5248</v>
      </c>
      <c r="K10" s="47">
        <v>4791</v>
      </c>
      <c r="L10" s="47">
        <v>0</v>
      </c>
      <c r="M10" s="46">
        <v>4.0260058767728699</v>
      </c>
      <c r="N10" s="46">
        <v>0.72316697901483096</v>
      </c>
      <c r="O10" s="46">
        <v>3.3028388977580301</v>
      </c>
      <c r="P10" s="46">
        <v>0.73300500800513102</v>
      </c>
      <c r="Q10" s="46">
        <v>0.69634679143914302</v>
      </c>
      <c r="R10" s="46">
        <v>6.5967778980870797</v>
      </c>
      <c r="S10" s="46">
        <v>1.0458865282842601E-3</v>
      </c>
      <c r="T10" s="46">
        <v>69.366313309776203</v>
      </c>
      <c r="U10" s="46">
        <v>1.0365078859696599</v>
      </c>
      <c r="V10" s="46">
        <v>204.70655487804899</v>
      </c>
      <c r="W10" s="46">
        <v>0.414376528349024</v>
      </c>
      <c r="X10" s="46">
        <v>0.50633839575246897</v>
      </c>
      <c r="Y10" s="46">
        <v>10.164516082439</v>
      </c>
      <c r="Z10" s="46">
        <v>12.1618420718225</v>
      </c>
      <c r="AA10" s="46">
        <v>12.1618420718225</v>
      </c>
      <c r="AB10" s="46">
        <v>13.3332655602714</v>
      </c>
    </row>
    <row r="11" spans="1:28" s="4" customFormat="1" ht="13.8" x14ac:dyDescent="0.25">
      <c r="A11" s="4" t="s">
        <v>348</v>
      </c>
      <c r="B11" s="4" t="s">
        <v>251</v>
      </c>
      <c r="C11" s="4" t="s">
        <v>250</v>
      </c>
      <c r="D11" s="45">
        <v>44012</v>
      </c>
      <c r="E11" s="47">
        <v>148105</v>
      </c>
      <c r="F11" s="47">
        <v>112199</v>
      </c>
      <c r="G11" s="47">
        <v>498</v>
      </c>
      <c r="H11" s="47">
        <v>51</v>
      </c>
      <c r="I11" s="47">
        <v>16025</v>
      </c>
      <c r="J11" s="47">
        <v>733</v>
      </c>
      <c r="K11" s="47">
        <v>556</v>
      </c>
      <c r="L11" s="47">
        <v>0</v>
      </c>
      <c r="M11" s="46">
        <v>4.4261070706045302</v>
      </c>
      <c r="N11" s="46">
        <v>1.41977680934529</v>
      </c>
      <c r="O11" s="46">
        <v>3.0063302612592402</v>
      </c>
      <c r="P11" s="46">
        <v>0.86501291363250699</v>
      </c>
      <c r="Q11" s="46">
        <v>0.94544573010974198</v>
      </c>
      <c r="R11" s="46">
        <v>8.8820759881747495</v>
      </c>
      <c r="S11" s="46">
        <v>2.5341659878722101E-2</v>
      </c>
      <c r="T11" s="46">
        <v>65.683646112600499</v>
      </c>
      <c r="U11" s="46">
        <v>0.44189286316405901</v>
      </c>
      <c r="V11" s="46">
        <v>67.939972714870393</v>
      </c>
      <c r="W11" s="46">
        <v>0.52935417440329502</v>
      </c>
      <c r="X11" s="46">
        <v>0.65041660381376598</v>
      </c>
      <c r="Y11" s="46">
        <v>10.624496457124</v>
      </c>
      <c r="Z11" s="46">
        <v>16.216642317353902</v>
      </c>
      <c r="AA11" s="46">
        <v>16.216642317353902</v>
      </c>
      <c r="AB11" s="46">
        <v>16.740064954857399</v>
      </c>
    </row>
    <row r="12" spans="1:28" s="4" customFormat="1" ht="13.8" x14ac:dyDescent="0.25">
      <c r="A12" s="4" t="s">
        <v>252</v>
      </c>
      <c r="B12" s="4" t="s">
        <v>253</v>
      </c>
      <c r="C12" s="4" t="s">
        <v>250</v>
      </c>
      <c r="D12" s="45">
        <v>44012</v>
      </c>
      <c r="E12" s="47">
        <v>88760</v>
      </c>
      <c r="F12" s="47">
        <v>75838</v>
      </c>
      <c r="G12" s="47">
        <v>832</v>
      </c>
      <c r="H12" s="47">
        <v>0</v>
      </c>
      <c r="I12" s="47">
        <v>7585</v>
      </c>
      <c r="J12" s="47">
        <v>842</v>
      </c>
      <c r="K12" s="47">
        <v>628</v>
      </c>
      <c r="L12" s="47">
        <v>0</v>
      </c>
      <c r="M12" s="46">
        <v>4.6206671026814901</v>
      </c>
      <c r="N12" s="46">
        <v>1.23855461085677</v>
      </c>
      <c r="O12" s="46">
        <v>3.3821124918247198</v>
      </c>
      <c r="P12" s="46">
        <v>0.35406888037363599</v>
      </c>
      <c r="Q12" s="46">
        <v>0.35406888037363599</v>
      </c>
      <c r="R12" s="46">
        <v>4.0618180198637104</v>
      </c>
      <c r="S12" s="46">
        <v>-5.4202500542024998E-3</v>
      </c>
      <c r="T12" s="46">
        <v>87.4930824571112</v>
      </c>
      <c r="U12" s="46">
        <v>1.08517020999087</v>
      </c>
      <c r="V12" s="46">
        <v>98.812351543942995</v>
      </c>
      <c r="W12" s="46">
        <v>0.94862550698512804</v>
      </c>
      <c r="X12" s="46">
        <v>1.0982131211686399</v>
      </c>
      <c r="Y12" s="46">
        <v>9.1076615166825299</v>
      </c>
      <c r="Z12" s="46">
        <v>13.3709576278778</v>
      </c>
      <c r="AA12" s="46">
        <v>13.3709576278778</v>
      </c>
      <c r="AB12" s="46">
        <v>14.6233091462868</v>
      </c>
    </row>
    <row r="13" spans="1:28" s="4" customFormat="1" ht="13.8" x14ac:dyDescent="0.25">
      <c r="A13" s="4" t="s">
        <v>254</v>
      </c>
      <c r="B13" s="4" t="s">
        <v>255</v>
      </c>
      <c r="C13" s="4" t="s">
        <v>250</v>
      </c>
      <c r="D13" s="45">
        <v>44012</v>
      </c>
      <c r="E13" s="47">
        <v>5486974</v>
      </c>
      <c r="F13" s="47">
        <v>3824725</v>
      </c>
      <c r="G13" s="47">
        <v>39778</v>
      </c>
      <c r="H13" s="47">
        <v>0</v>
      </c>
      <c r="I13" s="47">
        <v>521230</v>
      </c>
      <c r="J13" s="47">
        <v>18524</v>
      </c>
      <c r="K13" s="47">
        <v>12077</v>
      </c>
      <c r="L13" s="47">
        <v>0</v>
      </c>
      <c r="M13" s="46">
        <v>3.8434516875070699</v>
      </c>
      <c r="N13" s="46">
        <v>0.507090106551223</v>
      </c>
      <c r="O13" s="46">
        <v>3.3363615809558498</v>
      </c>
      <c r="P13" s="46">
        <v>0.82153824829097899</v>
      </c>
      <c r="Q13" s="46">
        <v>0.82340413321179196</v>
      </c>
      <c r="R13" s="46">
        <v>8.2845761773812505</v>
      </c>
      <c r="S13" s="46">
        <v>-2.4295814265056E-3</v>
      </c>
      <c r="T13" s="46">
        <v>71.784261283943295</v>
      </c>
      <c r="U13" s="46">
        <v>1.02931735335695</v>
      </c>
      <c r="V13" s="46">
        <v>214.73763765925301</v>
      </c>
      <c r="W13" s="46">
        <v>0.33759955851804702</v>
      </c>
      <c r="X13" s="46">
        <v>0.47933718773151401</v>
      </c>
      <c r="Y13" s="46">
        <v>8.4083242675448204</v>
      </c>
      <c r="Z13" s="46">
        <v>12.637856204951801</v>
      </c>
      <c r="AA13" s="46">
        <v>12.637856204951801</v>
      </c>
      <c r="AB13" s="46">
        <v>13.797434059227299</v>
      </c>
    </row>
    <row r="14" spans="1:28" s="4" customFormat="1" ht="13.8" x14ac:dyDescent="0.25">
      <c r="A14" s="4" t="s">
        <v>256</v>
      </c>
      <c r="B14" s="4" t="s">
        <v>257</v>
      </c>
      <c r="C14" s="4" t="s">
        <v>250</v>
      </c>
      <c r="D14" s="45">
        <v>44012</v>
      </c>
      <c r="E14" s="47">
        <v>3777758</v>
      </c>
      <c r="F14" s="47">
        <v>2712908</v>
      </c>
      <c r="G14" s="47">
        <v>16509</v>
      </c>
      <c r="H14" s="47">
        <v>2318</v>
      </c>
      <c r="I14" s="47">
        <v>450324</v>
      </c>
      <c r="J14" s="47">
        <v>15095</v>
      </c>
      <c r="K14" s="47">
        <v>6148</v>
      </c>
      <c r="L14" s="47">
        <v>1107</v>
      </c>
      <c r="M14" s="46">
        <v>3.9096738485517601</v>
      </c>
      <c r="N14" s="46">
        <v>0.86146887147718398</v>
      </c>
      <c r="O14" s="46">
        <v>3.0482049770745698</v>
      </c>
      <c r="P14" s="46">
        <v>0.93195118983084602</v>
      </c>
      <c r="Q14" s="46">
        <v>0.99610607682450603</v>
      </c>
      <c r="R14" s="46">
        <v>8.4166335441772908</v>
      </c>
      <c r="S14" s="46">
        <v>9.8182597646715497E-2</v>
      </c>
      <c r="T14" s="46">
        <v>63.306174829140197</v>
      </c>
      <c r="U14" s="46">
        <v>0.60485444327488203</v>
      </c>
      <c r="V14" s="46">
        <v>109.367340178867</v>
      </c>
      <c r="W14" s="46">
        <v>0.46093476607024603</v>
      </c>
      <c r="X14" s="46">
        <v>0.55304850816126705</v>
      </c>
      <c r="Y14" s="46">
        <v>8.8170977618717892</v>
      </c>
      <c r="Z14" s="46">
        <v>12.1945892250095</v>
      </c>
      <c r="AA14" s="46">
        <v>12.1945892250095</v>
      </c>
      <c r="AB14" s="46">
        <v>12.8485988035216</v>
      </c>
    </row>
    <row r="15" spans="1:28" s="4" customFormat="1" ht="13.8" x14ac:dyDescent="0.25">
      <c r="A15" s="4" t="s">
        <v>258</v>
      </c>
      <c r="B15" s="4" t="s">
        <v>257</v>
      </c>
      <c r="C15" s="4" t="s">
        <v>250</v>
      </c>
      <c r="D15" s="45">
        <v>44012</v>
      </c>
      <c r="E15" s="47">
        <v>102926</v>
      </c>
      <c r="F15" s="47">
        <v>71797</v>
      </c>
      <c r="G15" s="47">
        <v>778</v>
      </c>
      <c r="H15" s="47">
        <v>0</v>
      </c>
      <c r="I15" s="47">
        <v>12063</v>
      </c>
      <c r="J15" s="47">
        <v>1153</v>
      </c>
      <c r="K15" s="47">
        <v>207</v>
      </c>
      <c r="L15" s="47">
        <v>0</v>
      </c>
      <c r="M15" s="46">
        <v>3.7814663441488001</v>
      </c>
      <c r="N15" s="46">
        <v>1.62348819751439</v>
      </c>
      <c r="O15" s="46">
        <v>2.1579781466344099</v>
      </c>
      <c r="P15" s="46">
        <v>0.44780459435882503</v>
      </c>
      <c r="Q15" s="46">
        <v>0.44780459435882503</v>
      </c>
      <c r="R15" s="46">
        <v>3.8733476790654802</v>
      </c>
      <c r="S15" s="46">
        <v>0</v>
      </c>
      <c r="T15" s="46">
        <v>78.438030560271599</v>
      </c>
      <c r="U15" s="46">
        <v>1.0719944884602099</v>
      </c>
      <c r="V15" s="46">
        <v>67.476149176062407</v>
      </c>
      <c r="W15" s="46">
        <v>1.12022229562987</v>
      </c>
      <c r="X15" s="46">
        <v>1.5887013434378201</v>
      </c>
      <c r="Y15" s="46">
        <v>11.6321482271912</v>
      </c>
      <c r="Z15" s="46">
        <v>24.732380422003601</v>
      </c>
      <c r="AA15" s="46">
        <v>24.732380422003601</v>
      </c>
      <c r="AB15" s="46">
        <v>25.986428232576401</v>
      </c>
    </row>
    <row r="16" spans="1:28" s="4" customFormat="1" ht="13.8" x14ac:dyDescent="0.25">
      <c r="A16" s="4" t="s">
        <v>259</v>
      </c>
      <c r="B16" s="4" t="s">
        <v>260</v>
      </c>
      <c r="C16" s="4" t="s">
        <v>250</v>
      </c>
      <c r="D16" s="45">
        <v>44012</v>
      </c>
      <c r="E16" s="47">
        <v>1042137</v>
      </c>
      <c r="F16" s="47">
        <v>665357</v>
      </c>
      <c r="G16" s="47">
        <v>7793</v>
      </c>
      <c r="H16" s="47">
        <v>0</v>
      </c>
      <c r="I16" s="47">
        <v>152577</v>
      </c>
      <c r="J16" s="47">
        <v>1388</v>
      </c>
      <c r="K16" s="47">
        <v>168</v>
      </c>
      <c r="L16" s="47">
        <v>73</v>
      </c>
      <c r="M16" s="46">
        <v>3.80408260343376</v>
      </c>
      <c r="N16" s="46">
        <v>0.49207038651382001</v>
      </c>
      <c r="O16" s="46">
        <v>3.31201221691994</v>
      </c>
      <c r="P16" s="46">
        <v>1.25291068726187</v>
      </c>
      <c r="Q16" s="46">
        <v>1.3125360368771799</v>
      </c>
      <c r="R16" s="46">
        <v>8.7288974454443906</v>
      </c>
      <c r="S16" s="46">
        <v>0</v>
      </c>
      <c r="T16" s="46">
        <v>62.868502715283199</v>
      </c>
      <c r="U16" s="46">
        <v>1.1576914506425</v>
      </c>
      <c r="V16" s="46">
        <v>561.45533141210399</v>
      </c>
      <c r="W16" s="46">
        <v>0.13318786301609101</v>
      </c>
      <c r="X16" s="46">
        <v>0.20619475599792</v>
      </c>
      <c r="Y16" s="46">
        <v>15.217152900955901</v>
      </c>
      <c r="Z16" s="46">
        <v>22.980116049221401</v>
      </c>
      <c r="AA16" s="46">
        <v>22.980116049221401</v>
      </c>
      <c r="AB16" s="46">
        <v>24.231314449632201</v>
      </c>
    </row>
    <row r="17" spans="1:28" s="4" customFormat="1" ht="13.8" x14ac:dyDescent="0.25">
      <c r="A17" s="4" t="s">
        <v>346</v>
      </c>
      <c r="B17" s="4" t="s">
        <v>286</v>
      </c>
      <c r="C17" s="4" t="s">
        <v>250</v>
      </c>
      <c r="D17" s="45">
        <v>44012</v>
      </c>
      <c r="E17" s="47">
        <v>4934472</v>
      </c>
      <c r="F17" s="47">
        <v>3327092</v>
      </c>
      <c r="G17" s="47">
        <v>35539</v>
      </c>
      <c r="H17" s="47">
        <v>118</v>
      </c>
      <c r="I17" s="47">
        <v>549645</v>
      </c>
      <c r="J17" s="47">
        <v>8558</v>
      </c>
      <c r="K17" s="47">
        <v>6252</v>
      </c>
      <c r="L17" s="47">
        <v>0</v>
      </c>
      <c r="M17" s="46">
        <v>3.7613923848078601</v>
      </c>
      <c r="N17" s="46">
        <v>0.52912582424029997</v>
      </c>
      <c r="O17" s="46">
        <v>3.23226656056756</v>
      </c>
      <c r="P17" s="46">
        <v>1.12478691419414</v>
      </c>
      <c r="Q17" s="46">
        <v>1.12478691419414</v>
      </c>
      <c r="R17" s="46">
        <v>9.8004297972739405</v>
      </c>
      <c r="S17" s="46">
        <v>4.9963749352667002E-2</v>
      </c>
      <c r="T17" s="46">
        <v>51.775570504922797</v>
      </c>
      <c r="U17" s="46">
        <v>1.05688075795411</v>
      </c>
      <c r="V17" s="46">
        <v>415.272259873802</v>
      </c>
      <c r="W17" s="46">
        <v>0.17582428271961001</v>
      </c>
      <c r="X17" s="46">
        <v>0.254503095938865</v>
      </c>
      <c r="Y17" s="46">
        <v>8.7096142192382793</v>
      </c>
      <c r="Z17" s="46">
        <v>12.6525925211761</v>
      </c>
      <c r="AA17" s="46">
        <v>12.6525925211761</v>
      </c>
      <c r="AB17" s="46">
        <v>13.7479042641045</v>
      </c>
    </row>
    <row r="18" spans="1:28" s="4" customFormat="1" ht="13.8" x14ac:dyDescent="0.25">
      <c r="A18" s="4" t="s">
        <v>262</v>
      </c>
      <c r="B18" s="4" t="s">
        <v>263</v>
      </c>
      <c r="C18" s="4" t="s">
        <v>250</v>
      </c>
      <c r="D18" s="45">
        <v>44012</v>
      </c>
      <c r="E18" s="47">
        <v>205144</v>
      </c>
      <c r="F18" s="47">
        <v>125083</v>
      </c>
      <c r="G18" s="47">
        <v>1146</v>
      </c>
      <c r="H18" s="47">
        <v>0</v>
      </c>
      <c r="I18" s="47">
        <v>18604</v>
      </c>
      <c r="J18" s="47">
        <v>4848</v>
      </c>
      <c r="K18" s="47">
        <v>670</v>
      </c>
      <c r="L18" s="47">
        <v>2159</v>
      </c>
      <c r="M18" s="46">
        <v>3.5848439034274202</v>
      </c>
      <c r="N18" s="46">
        <v>0.43849394992648499</v>
      </c>
      <c r="O18" s="46">
        <v>3.1463499535009398</v>
      </c>
      <c r="P18" s="46">
        <v>0.17143569333543801</v>
      </c>
      <c r="Q18" s="46">
        <v>0.18246325392802801</v>
      </c>
      <c r="R18" s="46">
        <v>1.9582664526484801</v>
      </c>
      <c r="S18" s="46">
        <v>-1.58082355637876E-3</v>
      </c>
      <c r="T18" s="46">
        <v>92.786790266512199</v>
      </c>
      <c r="U18" s="46">
        <v>0.90787378494640703</v>
      </c>
      <c r="V18" s="46">
        <v>23.638613861386101</v>
      </c>
      <c r="W18" s="46">
        <v>2.3632180322115199</v>
      </c>
      <c r="X18" s="46">
        <v>3.8406388389355901</v>
      </c>
      <c r="Y18" s="46">
        <v>9.2532928317107803</v>
      </c>
      <c r="Z18" s="46">
        <v>16.6906190493299</v>
      </c>
      <c r="AA18" s="46">
        <v>16.6906190493299</v>
      </c>
      <c r="AB18" s="46">
        <v>17.7918298422736</v>
      </c>
    </row>
    <row r="19" spans="1:28" s="4" customFormat="1" ht="13.8" x14ac:dyDescent="0.25">
      <c r="A19" s="4" t="s">
        <v>349</v>
      </c>
      <c r="B19" s="4" t="s">
        <v>260</v>
      </c>
      <c r="C19" s="4" t="s">
        <v>250</v>
      </c>
      <c r="D19" s="45">
        <v>44012</v>
      </c>
      <c r="E19" s="47">
        <v>148593</v>
      </c>
      <c r="F19" s="47">
        <v>113279</v>
      </c>
      <c r="G19" s="47">
        <v>1547</v>
      </c>
      <c r="H19" s="47">
        <v>0</v>
      </c>
      <c r="I19" s="47">
        <v>23138</v>
      </c>
      <c r="J19" s="47">
        <v>2726</v>
      </c>
      <c r="K19" s="47">
        <v>2554</v>
      </c>
      <c r="L19" s="47">
        <v>0</v>
      </c>
      <c r="M19" s="46">
        <v>4.6092133810989502</v>
      </c>
      <c r="N19" s="46">
        <v>0.41021242242292799</v>
      </c>
      <c r="O19" s="46">
        <v>4.1990009586760202</v>
      </c>
      <c r="P19" s="46">
        <v>0.631054131054131</v>
      </c>
      <c r="Q19" s="46">
        <v>0.631054131054131</v>
      </c>
      <c r="R19" s="46">
        <v>3.8662380543717001</v>
      </c>
      <c r="S19" s="46">
        <v>3.1190975411114399E-2</v>
      </c>
      <c r="T19" s="46">
        <v>76.938569989929505</v>
      </c>
      <c r="U19" s="46">
        <v>1.34725584797868</v>
      </c>
      <c r="V19" s="46">
        <v>56.749816581071201</v>
      </c>
      <c r="W19" s="46">
        <v>1.8345413310182801</v>
      </c>
      <c r="X19" s="46">
        <v>2.3740267883580399</v>
      </c>
      <c r="Y19" s="46">
        <v>16.204182778715801</v>
      </c>
      <c r="Z19" s="46">
        <v>29.149827320155801</v>
      </c>
      <c r="AA19" s="46">
        <v>29.149827320155801</v>
      </c>
      <c r="AB19" s="46">
        <v>30.407573419550801</v>
      </c>
    </row>
    <row r="20" spans="1:28" s="4" customFormat="1" ht="13.8" x14ac:dyDescent="0.25">
      <c r="A20" s="4" t="s">
        <v>264</v>
      </c>
      <c r="B20" s="4" t="s">
        <v>263</v>
      </c>
      <c r="C20" s="4" t="s">
        <v>250</v>
      </c>
      <c r="D20" s="45">
        <v>44012</v>
      </c>
      <c r="E20" s="47">
        <v>2232682</v>
      </c>
      <c r="F20" s="47">
        <v>1442463</v>
      </c>
      <c r="G20" s="47">
        <v>14110</v>
      </c>
      <c r="H20" s="47">
        <v>851</v>
      </c>
      <c r="I20" s="47">
        <v>187678</v>
      </c>
      <c r="J20" s="47">
        <v>9812</v>
      </c>
      <c r="K20" s="47">
        <v>2679</v>
      </c>
      <c r="L20" s="47">
        <v>1468</v>
      </c>
      <c r="M20" s="46">
        <v>3.9694985534687701</v>
      </c>
      <c r="N20" s="46">
        <v>0.99872139332427201</v>
      </c>
      <c r="O20" s="46">
        <v>2.9707771601444901</v>
      </c>
      <c r="P20" s="46">
        <v>1.1664670294085799</v>
      </c>
      <c r="Q20" s="46">
        <v>1.2597155447617701</v>
      </c>
      <c r="R20" s="46">
        <v>14.392134293597801</v>
      </c>
      <c r="S20" s="46">
        <v>4.0843503748013599E-2</v>
      </c>
      <c r="T20" s="46">
        <v>52.500067532888501</v>
      </c>
      <c r="U20" s="46">
        <v>0.96871217577148605</v>
      </c>
      <c r="V20" s="46">
        <v>143.80350591112901</v>
      </c>
      <c r="W20" s="46">
        <v>0.47758704553537001</v>
      </c>
      <c r="X20" s="46">
        <v>0.67363599352727299</v>
      </c>
      <c r="Y20" s="46">
        <v>8.38484156306329</v>
      </c>
      <c r="Z20" s="46">
        <v>13.858435657692199</v>
      </c>
      <c r="AA20" s="46">
        <v>13.858435657692199</v>
      </c>
      <c r="AB20" s="46">
        <v>14.9256130073974</v>
      </c>
    </row>
    <row r="21" spans="1:28" s="4" customFormat="1" ht="13.8" x14ac:dyDescent="0.25">
      <c r="A21" s="4" t="s">
        <v>229</v>
      </c>
      <c r="B21" s="4" t="s">
        <v>265</v>
      </c>
      <c r="C21" s="4" t="s">
        <v>250</v>
      </c>
      <c r="D21" s="45">
        <v>44012</v>
      </c>
      <c r="E21" s="47">
        <v>471841</v>
      </c>
      <c r="F21" s="47">
        <v>425272</v>
      </c>
      <c r="G21" s="47">
        <v>3675</v>
      </c>
      <c r="H21" s="47">
        <v>66</v>
      </c>
      <c r="I21" s="47">
        <v>106996</v>
      </c>
      <c r="J21" s="47">
        <v>4080</v>
      </c>
      <c r="K21" s="47">
        <v>911</v>
      </c>
      <c r="L21" s="47">
        <v>359</v>
      </c>
      <c r="M21" s="46">
        <v>4.9658218287909399</v>
      </c>
      <c r="N21" s="46">
        <v>0.50835956279544103</v>
      </c>
      <c r="O21" s="46">
        <v>4.4574622659954999</v>
      </c>
      <c r="P21" s="46">
        <v>0.859855102564416</v>
      </c>
      <c r="Q21" s="46">
        <v>0.86326157932599201</v>
      </c>
      <c r="R21" s="46">
        <v>3.78792417844743</v>
      </c>
      <c r="S21" s="46">
        <v>1.57853574068006E-2</v>
      </c>
      <c r="T21" s="46">
        <v>74.706867671691796</v>
      </c>
      <c r="U21" s="46">
        <v>0.85674920211587902</v>
      </c>
      <c r="V21" s="46">
        <v>90.073529411764696</v>
      </c>
      <c r="W21" s="46">
        <v>0.87868582848883403</v>
      </c>
      <c r="X21" s="46">
        <v>0.95116646112456804</v>
      </c>
      <c r="Y21" s="46">
        <v>24.131755161836001</v>
      </c>
      <c r="Z21" s="46">
        <v>28.808234895699101</v>
      </c>
      <c r="AA21" s="46">
        <v>28.808234895699101</v>
      </c>
      <c r="AB21" s="46">
        <v>29.778711187266499</v>
      </c>
    </row>
    <row r="22" spans="1:28" s="4" customFormat="1" ht="13.8" x14ac:dyDescent="0.25">
      <c r="A22" s="4" t="s">
        <v>266</v>
      </c>
      <c r="B22" s="4" t="s">
        <v>267</v>
      </c>
      <c r="C22" s="4" t="s">
        <v>250</v>
      </c>
      <c r="D22" s="45">
        <v>44012</v>
      </c>
      <c r="E22" s="47">
        <v>1387115</v>
      </c>
      <c r="F22" s="47">
        <v>1066754</v>
      </c>
      <c r="G22" s="47">
        <v>9879</v>
      </c>
      <c r="H22" s="47">
        <v>0</v>
      </c>
      <c r="I22" s="47">
        <v>123184</v>
      </c>
      <c r="J22" s="47">
        <v>10211</v>
      </c>
      <c r="K22" s="47">
        <v>3701</v>
      </c>
      <c r="L22" s="47">
        <v>0</v>
      </c>
      <c r="M22" s="46">
        <v>3.82178497522658</v>
      </c>
      <c r="N22" s="46">
        <v>0.54206681486377695</v>
      </c>
      <c r="O22" s="46">
        <v>3.2797181603627998</v>
      </c>
      <c r="P22" s="46">
        <v>0.52649658755777595</v>
      </c>
      <c r="Q22" s="46">
        <v>0.55255299664108803</v>
      </c>
      <c r="R22" s="46">
        <v>5.9120851349049799</v>
      </c>
      <c r="S22" s="46">
        <v>3.7490195820500901E-3</v>
      </c>
      <c r="T22" s="46">
        <v>75.093224192814901</v>
      </c>
      <c r="U22" s="46">
        <v>0.91758287178639297</v>
      </c>
      <c r="V22" s="46">
        <v>96.748604446185496</v>
      </c>
      <c r="W22" s="46">
        <v>0.73613218803055303</v>
      </c>
      <c r="X22" s="46">
        <v>0.94841974934819995</v>
      </c>
      <c r="Y22" s="46">
        <v>9.4194901755270397</v>
      </c>
      <c r="Z22" s="46">
        <v>0</v>
      </c>
      <c r="AA22" s="46">
        <v>0</v>
      </c>
      <c r="AB22" s="46">
        <v>0</v>
      </c>
    </row>
    <row r="23" spans="1:28" s="4" customFormat="1" ht="13.8" x14ac:dyDescent="0.25">
      <c r="A23" s="4" t="s">
        <v>268</v>
      </c>
      <c r="B23" s="4" t="s">
        <v>269</v>
      </c>
      <c r="C23" s="4" t="s">
        <v>250</v>
      </c>
      <c r="D23" s="45">
        <v>44012</v>
      </c>
      <c r="E23" s="47">
        <v>981375</v>
      </c>
      <c r="F23" s="47">
        <v>796403</v>
      </c>
      <c r="G23" s="47">
        <v>7123</v>
      </c>
      <c r="H23" s="47">
        <v>69</v>
      </c>
      <c r="I23" s="47">
        <v>88918</v>
      </c>
      <c r="J23" s="47">
        <v>4552</v>
      </c>
      <c r="K23" s="47">
        <v>157</v>
      </c>
      <c r="L23" s="47">
        <v>207</v>
      </c>
      <c r="M23" s="46">
        <v>4.2373509091064996</v>
      </c>
      <c r="N23" s="46">
        <v>0.77940122711249604</v>
      </c>
      <c r="O23" s="46">
        <v>3.4579496819940099</v>
      </c>
      <c r="P23" s="46">
        <v>0.89603981931284904</v>
      </c>
      <c r="Q23" s="46">
        <v>0.90782242885086994</v>
      </c>
      <c r="R23" s="46">
        <v>9.4958053883743894</v>
      </c>
      <c r="S23" s="46">
        <v>-5.6729822867881601E-3</v>
      </c>
      <c r="T23" s="46">
        <v>65.538941169678395</v>
      </c>
      <c r="U23" s="46">
        <v>0.88646789276264903</v>
      </c>
      <c r="V23" s="46">
        <v>156.480667838313</v>
      </c>
      <c r="W23" s="46">
        <v>0.47086995287224598</v>
      </c>
      <c r="X23" s="46">
        <v>0.56650313742181302</v>
      </c>
      <c r="Y23" s="46">
        <v>8.7607535720926606</v>
      </c>
      <c r="Z23" s="46">
        <v>12.335166013617201</v>
      </c>
      <c r="AA23" s="46">
        <v>12.335166013617201</v>
      </c>
      <c r="AB23" s="46">
        <v>13.393653512489299</v>
      </c>
    </row>
    <row r="24" spans="1:28" s="4" customFormat="1" ht="13.8" x14ac:dyDescent="0.25">
      <c r="A24" s="4" t="s">
        <v>350</v>
      </c>
      <c r="B24" s="4" t="s">
        <v>270</v>
      </c>
      <c r="C24" s="4" t="s">
        <v>250</v>
      </c>
      <c r="D24" s="45">
        <v>44012</v>
      </c>
      <c r="E24" s="47">
        <v>95267</v>
      </c>
      <c r="F24" s="47">
        <v>80966</v>
      </c>
      <c r="G24" s="47">
        <v>521</v>
      </c>
      <c r="H24" s="47">
        <v>0</v>
      </c>
      <c r="I24" s="47">
        <v>8699</v>
      </c>
      <c r="J24" s="47">
        <v>478</v>
      </c>
      <c r="K24" s="47">
        <v>84</v>
      </c>
      <c r="L24" s="47">
        <v>0</v>
      </c>
      <c r="M24" s="46">
        <v>4.44392579599368</v>
      </c>
      <c r="N24" s="46">
        <v>1.1421611351593799</v>
      </c>
      <c r="O24" s="46">
        <v>3.3017646608343001</v>
      </c>
      <c r="P24" s="46">
        <v>0.245632328293555</v>
      </c>
      <c r="Q24" s="46">
        <v>0.245632328293555</v>
      </c>
      <c r="R24" s="46">
        <v>2.7212466565879798</v>
      </c>
      <c r="S24" s="46">
        <v>0.119833192196463</v>
      </c>
      <c r="T24" s="46">
        <v>89.92</v>
      </c>
      <c r="U24" s="46">
        <v>0.63936578840796698</v>
      </c>
      <c r="V24" s="46">
        <v>108.995815899582</v>
      </c>
      <c r="W24" s="46">
        <v>0.50174771956711095</v>
      </c>
      <c r="X24" s="46">
        <v>0.58659663504608095</v>
      </c>
      <c r="Y24" s="46">
        <v>8.96894564968696</v>
      </c>
      <c r="Z24" s="46">
        <v>15.4590757537733</v>
      </c>
      <c r="AA24" s="46">
        <v>15.4590757537733</v>
      </c>
      <c r="AB24" s="46">
        <v>16.393001828415699</v>
      </c>
    </row>
    <row r="25" spans="1:28" s="4" customFormat="1" ht="13.8" x14ac:dyDescent="0.25">
      <c r="A25" s="4" t="s">
        <v>271</v>
      </c>
      <c r="B25" s="4" t="s">
        <v>272</v>
      </c>
      <c r="C25" s="4" t="s">
        <v>250</v>
      </c>
      <c r="D25" s="45">
        <v>44012</v>
      </c>
      <c r="E25" s="47">
        <v>1221216</v>
      </c>
      <c r="F25" s="47">
        <v>1042352</v>
      </c>
      <c r="G25" s="47">
        <v>6925</v>
      </c>
      <c r="H25" s="47">
        <v>26</v>
      </c>
      <c r="I25" s="47">
        <v>155685</v>
      </c>
      <c r="J25" s="47">
        <v>8704</v>
      </c>
      <c r="K25" s="47">
        <v>1959</v>
      </c>
      <c r="L25" s="47">
        <v>0</v>
      </c>
      <c r="M25" s="46">
        <v>4.1823455376436298</v>
      </c>
      <c r="N25" s="46">
        <v>0.83678507420243298</v>
      </c>
      <c r="O25" s="46">
        <v>3.3455604634411902</v>
      </c>
      <c r="P25" s="46">
        <v>1.0056390759549201</v>
      </c>
      <c r="Q25" s="46">
        <v>0.20814678957185201</v>
      </c>
      <c r="R25" s="46">
        <v>1.6122674235257</v>
      </c>
      <c r="S25" s="46">
        <v>-6.5653350310361297E-3</v>
      </c>
      <c r="T25" s="46">
        <v>61.091234347048299</v>
      </c>
      <c r="U25" s="46">
        <v>0.65997825169140301</v>
      </c>
      <c r="V25" s="46">
        <v>79.561121323529406</v>
      </c>
      <c r="W25" s="46">
        <v>0.71486125304614401</v>
      </c>
      <c r="X25" s="46">
        <v>0.82952356718006803</v>
      </c>
      <c r="Y25" s="46">
        <v>12.8579635812594</v>
      </c>
      <c r="Z25" s="46">
        <v>0</v>
      </c>
      <c r="AA25" s="46">
        <v>0</v>
      </c>
      <c r="AB25" s="46">
        <v>0</v>
      </c>
    </row>
    <row r="26" spans="1:28" s="4" customFormat="1" ht="13.8" x14ac:dyDescent="0.25">
      <c r="A26" s="4" t="s">
        <v>273</v>
      </c>
      <c r="B26" s="4" t="s">
        <v>274</v>
      </c>
      <c r="C26" s="4" t="s">
        <v>250</v>
      </c>
      <c r="D26" s="45">
        <v>44012</v>
      </c>
      <c r="E26" s="47">
        <v>1466260</v>
      </c>
      <c r="F26" s="47">
        <v>1152607</v>
      </c>
      <c r="G26" s="47">
        <v>12945</v>
      </c>
      <c r="H26" s="47">
        <v>0</v>
      </c>
      <c r="I26" s="47">
        <v>150829</v>
      </c>
      <c r="J26" s="47">
        <v>3207</v>
      </c>
      <c r="K26" s="47">
        <v>2073</v>
      </c>
      <c r="L26" s="47">
        <v>1381</v>
      </c>
      <c r="M26" s="46">
        <v>4.0014084318153103</v>
      </c>
      <c r="N26" s="46">
        <v>0.27611153959531498</v>
      </c>
      <c r="O26" s="46">
        <v>3.7252968922199901</v>
      </c>
      <c r="P26" s="46">
        <v>0.588409766440954</v>
      </c>
      <c r="Q26" s="46">
        <v>0.56068151687894097</v>
      </c>
      <c r="R26" s="46">
        <v>5.1946182855061203</v>
      </c>
      <c r="S26" s="46">
        <v>-5.6595058703681096E-3</v>
      </c>
      <c r="T26" s="46">
        <v>72.229316950264106</v>
      </c>
      <c r="U26" s="46">
        <v>1.1106325586503201</v>
      </c>
      <c r="V26" s="46">
        <v>403.648269410664</v>
      </c>
      <c r="W26" s="46">
        <v>0.21871973592678001</v>
      </c>
      <c r="X26" s="46">
        <v>0.27514859911870099</v>
      </c>
      <c r="Y26" s="46">
        <v>11.0140090312171</v>
      </c>
      <c r="Z26" s="46">
        <v>0</v>
      </c>
      <c r="AA26" s="46">
        <v>0</v>
      </c>
      <c r="AB26" s="46">
        <v>0</v>
      </c>
    </row>
    <row r="27" spans="1:28" s="4" customFormat="1" ht="13.8" x14ac:dyDescent="0.25">
      <c r="A27" s="4" t="s">
        <v>275</v>
      </c>
      <c r="B27" s="4" t="s">
        <v>276</v>
      </c>
      <c r="C27" s="4" t="s">
        <v>250</v>
      </c>
      <c r="D27" s="45">
        <v>44012</v>
      </c>
      <c r="E27" s="47">
        <v>1727646</v>
      </c>
      <c r="F27" s="47">
        <v>1480092</v>
      </c>
      <c r="G27" s="47">
        <v>19625</v>
      </c>
      <c r="H27" s="47">
        <v>420</v>
      </c>
      <c r="I27" s="47">
        <v>207535</v>
      </c>
      <c r="J27" s="47">
        <v>14946</v>
      </c>
      <c r="K27" s="47">
        <v>12448</v>
      </c>
      <c r="L27" s="47">
        <v>2768</v>
      </c>
      <c r="M27" s="46">
        <v>4.7828567615875803</v>
      </c>
      <c r="N27" s="46">
        <v>0.58689087665668604</v>
      </c>
      <c r="O27" s="46">
        <v>4.1959658849309003</v>
      </c>
      <c r="P27" s="46">
        <v>0.92131838063801097</v>
      </c>
      <c r="Q27" s="46">
        <v>0.80698562685736197</v>
      </c>
      <c r="R27" s="46">
        <v>6.3600098497906901</v>
      </c>
      <c r="S27" s="46">
        <v>5.84413995419691E-2</v>
      </c>
      <c r="T27" s="46">
        <v>66.549723384158696</v>
      </c>
      <c r="U27" s="46">
        <v>1.3085802188012801</v>
      </c>
      <c r="V27" s="46">
        <v>131.30603505954801</v>
      </c>
      <c r="W27" s="46">
        <v>0.88941831833604801</v>
      </c>
      <c r="X27" s="46">
        <v>0.996588022940328</v>
      </c>
      <c r="Y27" s="46">
        <v>12.2214639253129</v>
      </c>
      <c r="Z27" s="46">
        <v>14.863928334905999</v>
      </c>
      <c r="AA27" s="46">
        <v>14.863928334905999</v>
      </c>
      <c r="AB27" s="46">
        <v>16.1170271996812</v>
      </c>
    </row>
    <row r="28" spans="1:28" s="4" customFormat="1" ht="13.8" x14ac:dyDescent="0.25">
      <c r="A28" s="4" t="s">
        <v>383</v>
      </c>
      <c r="B28" s="4" t="s">
        <v>261</v>
      </c>
      <c r="C28" s="4" t="s">
        <v>250</v>
      </c>
      <c r="D28" s="45">
        <v>44012</v>
      </c>
      <c r="E28" s="47">
        <v>991050</v>
      </c>
      <c r="F28" s="47">
        <v>859018</v>
      </c>
      <c r="G28" s="47">
        <v>6766</v>
      </c>
      <c r="H28" s="47">
        <v>52</v>
      </c>
      <c r="I28" s="47">
        <v>118091</v>
      </c>
      <c r="J28" s="47">
        <v>2102</v>
      </c>
      <c r="K28" s="47">
        <v>9386</v>
      </c>
      <c r="L28" s="47">
        <v>0</v>
      </c>
      <c r="M28" s="46">
        <v>4.3627012833889696</v>
      </c>
      <c r="N28" s="46">
        <v>0.85349069629149499</v>
      </c>
      <c r="O28" s="46">
        <v>3.5092105870974799</v>
      </c>
      <c r="P28" s="46">
        <v>0.80754973035190603</v>
      </c>
      <c r="Q28" s="46">
        <v>0.765754796114403</v>
      </c>
      <c r="R28" s="46">
        <v>6.3825357814081203</v>
      </c>
      <c r="S28" s="46">
        <v>5.0820673204517702E-3</v>
      </c>
      <c r="T28" s="46">
        <v>64.427946593001806</v>
      </c>
      <c r="U28" s="46">
        <v>0.78148822339059199</v>
      </c>
      <c r="V28" s="46">
        <v>321.88392007611799</v>
      </c>
      <c r="W28" s="46">
        <v>0.21734523989707899</v>
      </c>
      <c r="X28" s="46">
        <v>0.24278572946600999</v>
      </c>
      <c r="Y28" s="46">
        <v>12.180255805543</v>
      </c>
      <c r="Z28" s="46">
        <v>0</v>
      </c>
      <c r="AA28" s="46">
        <v>0</v>
      </c>
      <c r="AB28" s="46">
        <v>0</v>
      </c>
    </row>
    <row r="29" spans="1:28" s="4" customFormat="1" ht="13.8" x14ac:dyDescent="0.25">
      <c r="A29" s="4" t="s">
        <v>277</v>
      </c>
      <c r="B29" s="4" t="s">
        <v>367</v>
      </c>
      <c r="C29" s="4" t="s">
        <v>250</v>
      </c>
      <c r="D29" s="45">
        <v>44012</v>
      </c>
      <c r="E29" s="47">
        <v>1257635</v>
      </c>
      <c r="F29" s="47">
        <v>991877</v>
      </c>
      <c r="G29" s="47">
        <v>9178</v>
      </c>
      <c r="H29" s="47">
        <v>3274</v>
      </c>
      <c r="I29" s="47">
        <v>164739</v>
      </c>
      <c r="J29" s="47">
        <v>21105</v>
      </c>
      <c r="K29" s="47">
        <v>1459</v>
      </c>
      <c r="L29" s="47">
        <v>0</v>
      </c>
      <c r="M29" s="46">
        <v>7.2747452924106701</v>
      </c>
      <c r="N29" s="46">
        <v>1.5633644701446701</v>
      </c>
      <c r="O29" s="46">
        <v>5.7113808222660003</v>
      </c>
      <c r="P29" s="46">
        <v>2.1079663022186601</v>
      </c>
      <c r="Q29" s="46">
        <v>2.1250180547012798</v>
      </c>
      <c r="R29" s="46">
        <v>16.110272646740398</v>
      </c>
      <c r="S29" s="46">
        <v>0.122628152343264</v>
      </c>
      <c r="T29" s="46">
        <v>45.710152789078698</v>
      </c>
      <c r="U29" s="46">
        <v>0.91683274145776195</v>
      </c>
      <c r="V29" s="46">
        <v>43.487325278370101</v>
      </c>
      <c r="W29" s="46">
        <v>1.93847976559177</v>
      </c>
      <c r="X29" s="46">
        <v>2.1082757690636398</v>
      </c>
      <c r="Y29" s="46">
        <v>13.356849053953701</v>
      </c>
      <c r="Z29" s="46">
        <v>17.125636848783198</v>
      </c>
      <c r="AA29" s="46">
        <v>17.125636848783198</v>
      </c>
      <c r="AB29" s="46">
        <v>19.612832985345399</v>
      </c>
    </row>
    <row r="30" spans="1:28" s="4" customFormat="1" ht="13.8" x14ac:dyDescent="0.25">
      <c r="A30" s="4" t="s">
        <v>278</v>
      </c>
      <c r="B30" s="4" t="s">
        <v>279</v>
      </c>
      <c r="C30" s="4" t="s">
        <v>250</v>
      </c>
      <c r="D30" s="45">
        <v>44012</v>
      </c>
      <c r="E30" s="47">
        <v>1418003</v>
      </c>
      <c r="F30" s="47">
        <v>1135661</v>
      </c>
      <c r="G30" s="47">
        <v>9169</v>
      </c>
      <c r="H30" s="47">
        <v>0</v>
      </c>
      <c r="I30" s="47">
        <v>197623</v>
      </c>
      <c r="J30" s="47">
        <v>1659</v>
      </c>
      <c r="K30" s="47">
        <v>2541</v>
      </c>
      <c r="L30" s="47">
        <v>0</v>
      </c>
      <c r="M30" s="46">
        <v>4.4096024035067396</v>
      </c>
      <c r="N30" s="46">
        <v>0.34704281606149601</v>
      </c>
      <c r="O30" s="46">
        <v>4.0625595874452403</v>
      </c>
      <c r="P30" s="46">
        <v>0.73191768179525696</v>
      </c>
      <c r="Q30" s="46">
        <v>0.24590031662227199</v>
      </c>
      <c r="R30" s="46">
        <v>1.6484563751474599</v>
      </c>
      <c r="S30" s="46">
        <v>3.7907694452778501E-2</v>
      </c>
      <c r="T30" s="46">
        <v>74.192097432703605</v>
      </c>
      <c r="U30" s="46">
        <v>0.800904937851035</v>
      </c>
      <c r="V30" s="46">
        <v>552.68233875828798</v>
      </c>
      <c r="W30" s="46">
        <v>0.116995521166034</v>
      </c>
      <c r="X30" s="46">
        <v>0.14491234506433301</v>
      </c>
      <c r="Y30" s="46">
        <v>13.8681710318029</v>
      </c>
      <c r="Z30" s="46">
        <v>0</v>
      </c>
      <c r="AA30" s="46">
        <v>0</v>
      </c>
      <c r="AB30" s="46">
        <v>0</v>
      </c>
    </row>
    <row r="31" spans="1:28" s="4" customFormat="1" ht="13.8" x14ac:dyDescent="0.25">
      <c r="A31" s="4" t="s">
        <v>393</v>
      </c>
      <c r="B31" s="4" t="s">
        <v>283</v>
      </c>
      <c r="C31" s="4" t="s">
        <v>250</v>
      </c>
      <c r="D31" s="45">
        <v>44012</v>
      </c>
      <c r="E31" s="47">
        <v>653360</v>
      </c>
      <c r="F31" s="47">
        <v>540531</v>
      </c>
      <c r="G31" s="47">
        <v>6660</v>
      </c>
      <c r="H31" s="47">
        <v>0</v>
      </c>
      <c r="I31" s="47">
        <v>72384</v>
      </c>
      <c r="J31" s="47">
        <v>1169</v>
      </c>
      <c r="K31" s="47">
        <v>1149</v>
      </c>
      <c r="L31" s="47">
        <v>0</v>
      </c>
      <c r="M31" s="46">
        <v>4.4173324201723698</v>
      </c>
      <c r="N31" s="46">
        <v>0.82117506400778295</v>
      </c>
      <c r="O31" s="46">
        <v>3.5961573561645901</v>
      </c>
      <c r="P31" s="46">
        <v>0.23045610091379001</v>
      </c>
      <c r="Q31" s="46">
        <v>-0.43276522669251599</v>
      </c>
      <c r="R31" s="46">
        <v>-3.8373724696543801</v>
      </c>
      <c r="S31" s="46">
        <v>6.5206780248753204E-2</v>
      </c>
      <c r="T31" s="46">
        <v>77.923763179237596</v>
      </c>
      <c r="U31" s="46">
        <v>1.21712528166582</v>
      </c>
      <c r="V31" s="46">
        <v>569.71770744225796</v>
      </c>
      <c r="W31" s="46">
        <v>0.17892126851965201</v>
      </c>
      <c r="X31" s="46">
        <v>0.213636554694796</v>
      </c>
      <c r="Y31" s="46">
        <v>11.320038710365701</v>
      </c>
      <c r="Z31" s="46">
        <v>14.974507230511501</v>
      </c>
      <c r="AA31" s="46">
        <v>14.974507230511501</v>
      </c>
      <c r="AB31" s="46">
        <v>16.229086151246999</v>
      </c>
    </row>
    <row r="32" spans="1:28" s="4" customFormat="1" ht="13.8" x14ac:dyDescent="0.25">
      <c r="A32" s="4" t="s">
        <v>280</v>
      </c>
      <c r="B32" s="4" t="s">
        <v>162</v>
      </c>
      <c r="C32" s="4" t="s">
        <v>250</v>
      </c>
      <c r="D32" s="45">
        <v>44012</v>
      </c>
      <c r="E32" s="47">
        <v>87790</v>
      </c>
      <c r="F32" s="47">
        <v>66653</v>
      </c>
      <c r="G32" s="47">
        <v>752</v>
      </c>
      <c r="H32" s="47">
        <v>0</v>
      </c>
      <c r="I32" s="47">
        <v>9351</v>
      </c>
      <c r="J32" s="47">
        <v>462</v>
      </c>
      <c r="K32" s="47">
        <v>228</v>
      </c>
      <c r="L32" s="47">
        <v>0</v>
      </c>
      <c r="M32" s="46">
        <v>4.30908037618173</v>
      </c>
      <c r="N32" s="46">
        <v>1.2522956699658601</v>
      </c>
      <c r="O32" s="46">
        <v>3.0567847062158702</v>
      </c>
      <c r="P32" s="46">
        <v>-0.29803136314423101</v>
      </c>
      <c r="Q32" s="46">
        <v>-0.29803136314423101</v>
      </c>
      <c r="R32" s="46">
        <v>-2.7112899809362401</v>
      </c>
      <c r="S32" s="46">
        <v>0.212746831270788</v>
      </c>
      <c r="T32" s="46">
        <v>109.41176470588201</v>
      </c>
      <c r="U32" s="46">
        <v>1.1156442400415401</v>
      </c>
      <c r="V32" s="46">
        <v>162.770562770563</v>
      </c>
      <c r="W32" s="46">
        <v>0.52625583779473695</v>
      </c>
      <c r="X32" s="46">
        <v>0.68540909428083996</v>
      </c>
      <c r="Y32" s="46">
        <v>10.3190463875109</v>
      </c>
      <c r="Z32" s="46">
        <v>0</v>
      </c>
      <c r="AA32" s="46">
        <v>0</v>
      </c>
      <c r="AB32" s="46">
        <v>0</v>
      </c>
    </row>
    <row r="33" spans="1:28" s="4" customFormat="1" ht="13.8" x14ac:dyDescent="0.25">
      <c r="A33" s="4" t="s">
        <v>281</v>
      </c>
      <c r="B33" s="4" t="s">
        <v>282</v>
      </c>
      <c r="C33" s="4" t="s">
        <v>250</v>
      </c>
      <c r="D33" s="45">
        <v>44012</v>
      </c>
      <c r="E33" s="47">
        <v>1088349</v>
      </c>
      <c r="F33" s="47">
        <v>852907</v>
      </c>
      <c r="G33" s="47">
        <v>4527</v>
      </c>
      <c r="H33" s="47">
        <v>109</v>
      </c>
      <c r="I33" s="47">
        <v>119375</v>
      </c>
      <c r="J33" s="47">
        <v>5128</v>
      </c>
      <c r="K33" s="47">
        <v>2932</v>
      </c>
      <c r="L33" s="47">
        <v>67</v>
      </c>
      <c r="M33" s="46">
        <v>4.0479610698353703</v>
      </c>
      <c r="N33" s="46">
        <v>1.30121577033116</v>
      </c>
      <c r="O33" s="46">
        <v>2.7467452995041999</v>
      </c>
      <c r="P33" s="46">
        <v>0.48433252579019798</v>
      </c>
      <c r="Q33" s="46">
        <v>0.26102978810523098</v>
      </c>
      <c r="R33" s="46">
        <v>2.3272846092742099</v>
      </c>
      <c r="S33" s="46">
        <v>8.5363659772904402E-2</v>
      </c>
      <c r="T33" s="46">
        <v>80.120447375967899</v>
      </c>
      <c r="U33" s="46">
        <v>0.52797066596379405</v>
      </c>
      <c r="V33" s="46">
        <v>88.280031201248093</v>
      </c>
      <c r="W33" s="46">
        <v>0.48118756024032699</v>
      </c>
      <c r="X33" s="46">
        <v>0.59806352442287103</v>
      </c>
      <c r="Y33" s="46">
        <v>11.4452517877403</v>
      </c>
      <c r="Z33" s="46">
        <v>0</v>
      </c>
      <c r="AA33" s="46">
        <v>0</v>
      </c>
      <c r="AB33" s="46">
        <v>0</v>
      </c>
    </row>
    <row r="34" spans="1:28" s="4" customFormat="1" ht="13.8" x14ac:dyDescent="0.25">
      <c r="A34" s="4" t="s">
        <v>284</v>
      </c>
      <c r="B34" s="4" t="s">
        <v>285</v>
      </c>
      <c r="C34" s="4" t="s">
        <v>250</v>
      </c>
      <c r="D34" s="45">
        <v>44012</v>
      </c>
      <c r="E34" s="47">
        <v>669046</v>
      </c>
      <c r="F34" s="47">
        <v>476307</v>
      </c>
      <c r="G34" s="47">
        <v>5394</v>
      </c>
      <c r="H34" s="47">
        <v>167</v>
      </c>
      <c r="I34" s="47">
        <v>96592</v>
      </c>
      <c r="J34" s="47">
        <v>3021</v>
      </c>
      <c r="K34" s="47">
        <v>1618</v>
      </c>
      <c r="L34" s="47">
        <v>0</v>
      </c>
      <c r="M34" s="46">
        <v>3.9192482003133402</v>
      </c>
      <c r="N34" s="46">
        <v>0.45008492329078698</v>
      </c>
      <c r="O34" s="46">
        <v>3.46916327702256</v>
      </c>
      <c r="P34" s="46">
        <v>0.64431510253820101</v>
      </c>
      <c r="Q34" s="46">
        <v>0.17156509051261101</v>
      </c>
      <c r="R34" s="46">
        <v>1.123394962571</v>
      </c>
      <c r="S34" s="46">
        <v>1.6029325228681501E-2</v>
      </c>
      <c r="T34" s="46">
        <v>74.708655813539707</v>
      </c>
      <c r="U34" s="46">
        <v>1.11978177334072</v>
      </c>
      <c r="V34" s="46">
        <v>178.550148957299</v>
      </c>
      <c r="W34" s="46">
        <v>0.47649937373513901</v>
      </c>
      <c r="X34" s="46">
        <v>0.62715252822809198</v>
      </c>
      <c r="Y34" s="46">
        <v>14.315822304019999</v>
      </c>
      <c r="Z34" s="46">
        <v>21.6649375654255</v>
      </c>
      <c r="AA34" s="46">
        <v>21.6649375654255</v>
      </c>
      <c r="AB34" s="46">
        <v>22.916199342006902</v>
      </c>
    </row>
    <row r="35" spans="1:28" x14ac:dyDescent="0.3">
      <c r="E35" s="48"/>
      <c r="F35" s="48"/>
      <c r="G35" s="48"/>
      <c r="H35" s="48"/>
      <c r="I35" s="48"/>
      <c r="J35" s="48"/>
      <c r="K35" s="48"/>
      <c r="L35" s="48"/>
    </row>
    <row r="36" spans="1:28" x14ac:dyDescent="0.3">
      <c r="E36" s="48"/>
      <c r="F36" s="48"/>
      <c r="G36" s="48"/>
      <c r="H36" s="48"/>
      <c r="I36" s="48"/>
      <c r="J36" s="48"/>
      <c r="K36" s="48"/>
      <c r="L36" s="48"/>
    </row>
    <row r="37" spans="1:28" x14ac:dyDescent="0.3">
      <c r="E37" s="48"/>
      <c r="F37" s="48"/>
      <c r="G37" s="48"/>
      <c r="H37" s="48"/>
      <c r="I37" s="48"/>
      <c r="J37" s="48"/>
      <c r="K37" s="48"/>
      <c r="L37" s="48"/>
    </row>
    <row r="38" spans="1:28" x14ac:dyDescent="0.3">
      <c r="E38" s="48"/>
      <c r="F38" s="48"/>
      <c r="G38" s="48"/>
      <c r="H38" s="48"/>
      <c r="I38" s="48"/>
      <c r="J38" s="48"/>
      <c r="K38" s="48"/>
      <c r="L38" s="48"/>
    </row>
    <row r="39" spans="1:28" x14ac:dyDescent="0.3">
      <c r="E39" s="48"/>
      <c r="F39" s="48"/>
      <c r="G39" s="48"/>
      <c r="H39" s="48"/>
      <c r="I39" s="48"/>
      <c r="J39" s="48"/>
      <c r="K39" s="48"/>
      <c r="L39" s="48"/>
    </row>
    <row r="40" spans="1:28" x14ac:dyDescent="0.3">
      <c r="E40" s="48"/>
      <c r="F40" s="48"/>
      <c r="G40" s="48"/>
      <c r="H40" s="48"/>
      <c r="I40" s="48"/>
      <c r="J40" s="48"/>
      <c r="K40" s="48"/>
      <c r="L40" s="48"/>
    </row>
    <row r="41" spans="1:28" x14ac:dyDescent="0.3">
      <c r="E41" s="48"/>
      <c r="F41" s="48"/>
      <c r="G41" s="48"/>
      <c r="H41" s="48"/>
      <c r="I41" s="48"/>
      <c r="J41" s="48"/>
      <c r="K41" s="48"/>
      <c r="L41" s="48"/>
    </row>
    <row r="42" spans="1:28" x14ac:dyDescent="0.3">
      <c r="E42" s="48"/>
      <c r="F42" s="48"/>
      <c r="G42" s="48"/>
      <c r="H42" s="48"/>
      <c r="I42" s="48"/>
      <c r="J42" s="48"/>
      <c r="K42" s="48"/>
      <c r="L42" s="48"/>
    </row>
    <row r="43" spans="1:28" x14ac:dyDescent="0.3">
      <c r="E43" s="48"/>
      <c r="F43" s="48"/>
      <c r="G43" s="48"/>
      <c r="H43" s="48"/>
      <c r="I43" s="48"/>
      <c r="J43" s="48"/>
      <c r="K43" s="48"/>
      <c r="L43" s="48"/>
    </row>
    <row r="44" spans="1:28" x14ac:dyDescent="0.3">
      <c r="E44" s="48"/>
      <c r="F44" s="48"/>
      <c r="G44" s="48"/>
      <c r="H44" s="48"/>
      <c r="I44" s="48"/>
      <c r="J44" s="48"/>
      <c r="K44" s="48"/>
      <c r="L44" s="48"/>
    </row>
    <row r="45" spans="1:28" x14ac:dyDescent="0.3">
      <c r="E45" s="48"/>
      <c r="F45" s="48"/>
      <c r="G45" s="48"/>
      <c r="H45" s="48"/>
      <c r="I45" s="48"/>
      <c r="J45" s="48"/>
      <c r="K45" s="48"/>
      <c r="L45" s="48"/>
    </row>
    <row r="46" spans="1:28" x14ac:dyDescent="0.3">
      <c r="E46" s="48"/>
      <c r="F46" s="48"/>
      <c r="G46" s="48"/>
      <c r="H46" s="48"/>
      <c r="I46" s="48"/>
      <c r="J46" s="48"/>
      <c r="K46" s="48"/>
      <c r="L46" s="48"/>
    </row>
    <row r="47" spans="1:28" x14ac:dyDescent="0.3">
      <c r="E47" s="48"/>
      <c r="F47" s="48"/>
      <c r="G47" s="48"/>
      <c r="H47" s="48"/>
      <c r="I47" s="48"/>
      <c r="J47" s="48"/>
      <c r="K47" s="48"/>
      <c r="L47" s="48"/>
    </row>
    <row r="48" spans="1:28" x14ac:dyDescent="0.3">
      <c r="E48" s="48"/>
      <c r="F48" s="48"/>
      <c r="G48" s="48"/>
      <c r="H48" s="48"/>
      <c r="I48" s="48"/>
      <c r="J48" s="48"/>
      <c r="K48" s="48"/>
      <c r="L48" s="48"/>
    </row>
    <row r="49" spans="5:12" x14ac:dyDescent="0.3">
      <c r="E49" s="48"/>
      <c r="F49" s="48"/>
      <c r="G49" s="48"/>
      <c r="H49" s="48"/>
      <c r="I49" s="48"/>
      <c r="J49" s="48"/>
      <c r="K49" s="48"/>
      <c r="L49" s="48"/>
    </row>
    <row r="50" spans="5:12" x14ac:dyDescent="0.3">
      <c r="E50" s="48"/>
      <c r="F50" s="48"/>
      <c r="G50" s="48"/>
      <c r="H50" s="48"/>
      <c r="I50" s="48"/>
      <c r="J50" s="48"/>
      <c r="K50" s="48"/>
      <c r="L50" s="48"/>
    </row>
    <row r="51" spans="5:12" x14ac:dyDescent="0.3">
      <c r="E51" s="48"/>
      <c r="F51" s="48"/>
      <c r="G51" s="48"/>
      <c r="H51" s="48"/>
      <c r="I51" s="48"/>
      <c r="J51" s="48"/>
      <c r="K51" s="48"/>
      <c r="L51" s="48"/>
    </row>
    <row r="52" spans="5:12" x14ac:dyDescent="0.3">
      <c r="E52" s="48"/>
      <c r="F52" s="48"/>
      <c r="G52" s="48"/>
      <c r="H52" s="48"/>
      <c r="I52" s="48"/>
      <c r="J52" s="48"/>
      <c r="K52" s="48"/>
      <c r="L52" s="48"/>
    </row>
    <row r="53" spans="5:12" x14ac:dyDescent="0.3">
      <c r="E53" s="48"/>
      <c r="F53" s="48"/>
      <c r="G53" s="48"/>
      <c r="H53" s="48"/>
      <c r="I53" s="48"/>
      <c r="J53" s="48"/>
      <c r="K53" s="48"/>
      <c r="L53" s="48"/>
    </row>
    <row r="54" spans="5:12" x14ac:dyDescent="0.3">
      <c r="E54" s="48"/>
      <c r="F54" s="48"/>
      <c r="G54" s="48"/>
      <c r="H54" s="48"/>
      <c r="I54" s="48"/>
      <c r="J54" s="48"/>
      <c r="K54" s="48"/>
      <c r="L54" s="48"/>
    </row>
    <row r="55" spans="5:12" x14ac:dyDescent="0.3">
      <c r="E55" s="48"/>
      <c r="F55" s="48"/>
      <c r="G55" s="48"/>
      <c r="H55" s="48"/>
      <c r="I55" s="48"/>
      <c r="J55" s="48"/>
      <c r="K55" s="48"/>
      <c r="L55" s="48"/>
    </row>
    <row r="56" spans="5:12" x14ac:dyDescent="0.3">
      <c r="E56" s="48"/>
      <c r="F56" s="48"/>
      <c r="G56" s="48"/>
      <c r="H56" s="48"/>
      <c r="I56" s="48"/>
      <c r="J56" s="48"/>
      <c r="K56" s="48"/>
      <c r="L56" s="48"/>
    </row>
    <row r="57" spans="5:12" x14ac:dyDescent="0.3">
      <c r="E57" s="48"/>
      <c r="F57" s="48"/>
      <c r="G57" s="48"/>
      <c r="H57" s="48"/>
      <c r="I57" s="48"/>
      <c r="J57" s="48"/>
      <c r="K57" s="48"/>
      <c r="L57" s="48"/>
    </row>
    <row r="58" spans="5:12" x14ac:dyDescent="0.3">
      <c r="E58" s="48"/>
      <c r="F58" s="48"/>
      <c r="G58" s="48"/>
      <c r="H58" s="48"/>
      <c r="I58" s="48"/>
      <c r="J58" s="48"/>
      <c r="K58" s="48"/>
      <c r="L58" s="48"/>
    </row>
    <row r="59" spans="5:12" x14ac:dyDescent="0.3">
      <c r="E59" s="48"/>
      <c r="F59" s="48"/>
      <c r="G59" s="48"/>
      <c r="H59" s="48"/>
      <c r="I59" s="48"/>
      <c r="J59" s="48"/>
      <c r="K59" s="48"/>
      <c r="L59" s="48"/>
    </row>
    <row r="60" spans="5:12" x14ac:dyDescent="0.3">
      <c r="E60" s="48"/>
      <c r="F60" s="48"/>
      <c r="G60" s="48"/>
      <c r="H60" s="48"/>
      <c r="I60" s="48"/>
      <c r="J60" s="48"/>
      <c r="K60" s="48"/>
      <c r="L60" s="48"/>
    </row>
    <row r="61" spans="5:12" x14ac:dyDescent="0.3">
      <c r="E61" s="48"/>
      <c r="F61" s="48"/>
      <c r="G61" s="48"/>
      <c r="H61" s="48"/>
      <c r="I61" s="48"/>
      <c r="J61" s="48"/>
      <c r="K61" s="48"/>
      <c r="L61" s="48"/>
    </row>
    <row r="62" spans="5:12" x14ac:dyDescent="0.3">
      <c r="E62" s="48"/>
      <c r="F62" s="48"/>
      <c r="G62" s="48"/>
      <c r="H62" s="48"/>
      <c r="I62" s="48"/>
      <c r="J62" s="48"/>
      <c r="K62" s="48"/>
      <c r="L62" s="48"/>
    </row>
    <row r="63" spans="5:12" x14ac:dyDescent="0.3">
      <c r="E63" s="48"/>
      <c r="F63" s="48"/>
      <c r="G63" s="48"/>
      <c r="H63" s="48"/>
      <c r="I63" s="48"/>
      <c r="J63" s="48"/>
      <c r="K63" s="48"/>
      <c r="L63" s="48"/>
    </row>
    <row r="64" spans="5:12" x14ac:dyDescent="0.3">
      <c r="E64" s="48"/>
      <c r="F64" s="48"/>
      <c r="G64" s="48"/>
      <c r="H64" s="48"/>
      <c r="I64" s="48"/>
      <c r="J64" s="48"/>
      <c r="K64" s="48"/>
      <c r="L64" s="48"/>
    </row>
    <row r="65" spans="5:12" x14ac:dyDescent="0.3">
      <c r="E65" s="48"/>
      <c r="F65" s="48"/>
      <c r="G65" s="48"/>
      <c r="H65" s="48"/>
      <c r="I65" s="48"/>
      <c r="J65" s="48"/>
      <c r="K65" s="48"/>
      <c r="L65" s="48"/>
    </row>
    <row r="66" spans="5:12" x14ac:dyDescent="0.3">
      <c r="E66" s="48"/>
      <c r="F66" s="48"/>
      <c r="G66" s="48"/>
      <c r="H66" s="48"/>
      <c r="I66" s="48"/>
      <c r="J66" s="48"/>
      <c r="K66" s="48"/>
      <c r="L66" s="48"/>
    </row>
    <row r="67" spans="5:12" x14ac:dyDescent="0.3">
      <c r="E67" s="48"/>
      <c r="F67" s="48"/>
      <c r="G67" s="48"/>
      <c r="H67" s="48"/>
      <c r="I67" s="48"/>
      <c r="J67" s="48"/>
      <c r="K67" s="48"/>
      <c r="L67" s="48"/>
    </row>
    <row r="68" spans="5:12" x14ac:dyDescent="0.3">
      <c r="E68" s="48"/>
      <c r="F68" s="48"/>
      <c r="G68" s="48"/>
      <c r="H68" s="48"/>
      <c r="I68" s="48"/>
      <c r="J68" s="48"/>
      <c r="K68" s="48"/>
      <c r="L68" s="48"/>
    </row>
    <row r="69" spans="5:12" x14ac:dyDescent="0.3">
      <c r="E69" s="48"/>
      <c r="F69" s="48"/>
      <c r="G69" s="48"/>
      <c r="H69" s="48"/>
      <c r="I69" s="48"/>
      <c r="J69" s="48"/>
      <c r="K69" s="48"/>
      <c r="L69" s="48"/>
    </row>
    <row r="70" spans="5:12" x14ac:dyDescent="0.3">
      <c r="E70" s="48"/>
      <c r="F70" s="48"/>
      <c r="G70" s="48"/>
      <c r="H70" s="48"/>
      <c r="I70" s="48"/>
      <c r="J70" s="48"/>
      <c r="K70" s="48"/>
      <c r="L70" s="48"/>
    </row>
    <row r="71" spans="5:12" x14ac:dyDescent="0.3">
      <c r="E71" s="48"/>
      <c r="F71" s="48"/>
      <c r="G71" s="48"/>
      <c r="H71" s="48"/>
      <c r="I71" s="48"/>
      <c r="J71" s="48"/>
      <c r="K71" s="48"/>
      <c r="L71" s="48"/>
    </row>
    <row r="72" spans="5:12" x14ac:dyDescent="0.3">
      <c r="E72" s="48"/>
      <c r="F72" s="48"/>
      <c r="G72" s="48"/>
      <c r="H72" s="48"/>
      <c r="I72" s="48"/>
      <c r="J72" s="48"/>
      <c r="K72" s="48"/>
      <c r="L72" s="48"/>
    </row>
    <row r="73" spans="5:12" x14ac:dyDescent="0.3">
      <c r="E73" s="48"/>
      <c r="F73" s="48"/>
      <c r="G73" s="48"/>
      <c r="H73" s="48"/>
      <c r="I73" s="48"/>
      <c r="J73" s="48"/>
      <c r="K73" s="48"/>
      <c r="L73" s="48"/>
    </row>
    <row r="74" spans="5:12" x14ac:dyDescent="0.3">
      <c r="E74" s="48"/>
      <c r="F74" s="48"/>
      <c r="G74" s="48"/>
      <c r="H74" s="48"/>
      <c r="I74" s="48"/>
      <c r="J74" s="48"/>
      <c r="K74" s="48"/>
      <c r="L74" s="48"/>
    </row>
    <row r="75" spans="5:12" x14ac:dyDescent="0.3">
      <c r="E75" s="48"/>
      <c r="F75" s="48"/>
      <c r="G75" s="48"/>
      <c r="H75" s="48"/>
      <c r="I75" s="48"/>
      <c r="J75" s="48"/>
      <c r="K75" s="48"/>
      <c r="L75" s="48"/>
    </row>
    <row r="76" spans="5:12" x14ac:dyDescent="0.3">
      <c r="E76" s="48"/>
      <c r="F76" s="48"/>
      <c r="G76" s="48"/>
      <c r="H76" s="48"/>
      <c r="I76" s="48"/>
      <c r="J76" s="48"/>
      <c r="K76" s="48"/>
      <c r="L76" s="48"/>
    </row>
    <row r="77" spans="5:12" x14ac:dyDescent="0.3">
      <c r="E77" s="48"/>
      <c r="F77" s="48"/>
      <c r="G77" s="48"/>
      <c r="H77" s="48"/>
      <c r="I77" s="48"/>
      <c r="J77" s="48"/>
      <c r="K77" s="48"/>
      <c r="L77" s="48"/>
    </row>
    <row r="78" spans="5:12" x14ac:dyDescent="0.3">
      <c r="E78" s="48"/>
      <c r="F78" s="48"/>
      <c r="G78" s="48"/>
      <c r="H78" s="48"/>
      <c r="I78" s="48"/>
      <c r="J78" s="48"/>
      <c r="K78" s="48"/>
      <c r="L78" s="48"/>
    </row>
    <row r="79" spans="5:12" x14ac:dyDescent="0.3">
      <c r="E79" s="48"/>
      <c r="F79" s="48"/>
      <c r="G79" s="48"/>
      <c r="H79" s="48"/>
      <c r="I79" s="48"/>
      <c r="J79" s="48"/>
      <c r="K79" s="48"/>
      <c r="L79" s="48"/>
    </row>
    <row r="80" spans="5:12" x14ac:dyDescent="0.3">
      <c r="E80" s="48"/>
      <c r="F80" s="48"/>
      <c r="G80" s="48"/>
      <c r="H80" s="48"/>
      <c r="I80" s="48"/>
      <c r="J80" s="48"/>
      <c r="K80" s="48"/>
      <c r="L80" s="48"/>
    </row>
    <row r="81" spans="5:12" x14ac:dyDescent="0.3">
      <c r="E81" s="48"/>
      <c r="F81" s="48"/>
      <c r="G81" s="48"/>
      <c r="H81" s="48"/>
      <c r="I81" s="48"/>
      <c r="J81" s="48"/>
      <c r="K81" s="48"/>
      <c r="L81" s="48"/>
    </row>
    <row r="82" spans="5:12" x14ac:dyDescent="0.3">
      <c r="E82" s="48"/>
      <c r="F82" s="48"/>
      <c r="G82" s="48"/>
      <c r="H82" s="48"/>
      <c r="I82" s="48"/>
      <c r="J82" s="48"/>
      <c r="K82" s="48"/>
      <c r="L82" s="48"/>
    </row>
    <row r="83" spans="5:12" x14ac:dyDescent="0.3">
      <c r="E83" s="48"/>
      <c r="F83" s="48"/>
      <c r="G83" s="48"/>
      <c r="H83" s="48"/>
      <c r="I83" s="48"/>
      <c r="J83" s="48"/>
      <c r="K83" s="48"/>
      <c r="L83" s="48"/>
    </row>
    <row r="84" spans="5:12" x14ac:dyDescent="0.3">
      <c r="E84" s="48"/>
      <c r="F84" s="48"/>
      <c r="G84" s="48"/>
      <c r="H84" s="48"/>
      <c r="I84" s="48"/>
      <c r="J84" s="48"/>
      <c r="K84" s="48"/>
      <c r="L84" s="48"/>
    </row>
    <row r="85" spans="5:12" x14ac:dyDescent="0.3">
      <c r="E85" s="48"/>
      <c r="F85" s="48"/>
      <c r="G85" s="48"/>
      <c r="H85" s="48"/>
      <c r="I85" s="48"/>
      <c r="J85" s="48"/>
      <c r="K85" s="48"/>
      <c r="L85" s="48"/>
    </row>
    <row r="86" spans="5:12" x14ac:dyDescent="0.3">
      <c r="E86" s="48"/>
      <c r="F86" s="48"/>
      <c r="G86" s="48"/>
      <c r="H86" s="48"/>
      <c r="I86" s="48"/>
      <c r="J86" s="48"/>
      <c r="K86" s="48"/>
      <c r="L86" s="48"/>
    </row>
    <row r="87" spans="5:12" x14ac:dyDescent="0.3">
      <c r="E87" s="48"/>
      <c r="F87" s="48"/>
      <c r="G87" s="48"/>
      <c r="H87" s="48"/>
      <c r="I87" s="48"/>
      <c r="J87" s="48"/>
      <c r="K87" s="48"/>
      <c r="L87" s="48"/>
    </row>
    <row r="88" spans="5:12" x14ac:dyDescent="0.3">
      <c r="E88" s="48"/>
      <c r="F88" s="48"/>
      <c r="G88" s="48"/>
      <c r="H88" s="48"/>
      <c r="I88" s="48"/>
      <c r="J88" s="48"/>
      <c r="K88" s="48"/>
      <c r="L88" s="48"/>
    </row>
    <row r="89" spans="5:12" x14ac:dyDescent="0.3">
      <c r="E89" s="48"/>
      <c r="F89" s="48"/>
      <c r="G89" s="48"/>
      <c r="H89" s="48"/>
      <c r="I89" s="48"/>
      <c r="J89" s="48"/>
      <c r="K89" s="48"/>
      <c r="L89" s="48"/>
    </row>
    <row r="90" spans="5:12" x14ac:dyDescent="0.3">
      <c r="E90" s="48"/>
      <c r="F90" s="48"/>
      <c r="G90" s="48"/>
      <c r="H90" s="48"/>
      <c r="I90" s="48"/>
      <c r="J90" s="48"/>
      <c r="K90" s="48"/>
      <c r="L90" s="48"/>
    </row>
    <row r="91" spans="5:12" x14ac:dyDescent="0.3">
      <c r="E91" s="48"/>
      <c r="F91" s="48"/>
      <c r="G91" s="48"/>
      <c r="H91" s="48"/>
      <c r="I91" s="48"/>
      <c r="J91" s="48"/>
      <c r="K91" s="48"/>
      <c r="L91" s="48"/>
    </row>
    <row r="92" spans="5:12" x14ac:dyDescent="0.3">
      <c r="E92" s="48"/>
      <c r="F92" s="48"/>
      <c r="G92" s="48"/>
      <c r="H92" s="48"/>
      <c r="I92" s="48"/>
      <c r="J92" s="48"/>
      <c r="K92" s="48"/>
      <c r="L92" s="48"/>
    </row>
    <row r="93" spans="5:12" x14ac:dyDescent="0.3">
      <c r="E93" s="48"/>
      <c r="F93" s="48"/>
      <c r="G93" s="48"/>
      <c r="H93" s="48"/>
      <c r="I93" s="48"/>
      <c r="J93" s="48"/>
      <c r="K93" s="48"/>
      <c r="L93" s="48"/>
    </row>
    <row r="94" spans="5:12" x14ac:dyDescent="0.3">
      <c r="E94" s="48"/>
      <c r="F94" s="48"/>
      <c r="G94" s="48"/>
      <c r="H94" s="48"/>
      <c r="I94" s="48"/>
      <c r="J94" s="48"/>
      <c r="K94" s="48"/>
      <c r="L94" s="48"/>
    </row>
    <row r="95" spans="5:12" x14ac:dyDescent="0.3">
      <c r="E95" s="48"/>
      <c r="F95" s="48"/>
      <c r="G95" s="48"/>
      <c r="H95" s="48"/>
      <c r="I95" s="48"/>
      <c r="J95" s="48"/>
      <c r="K95" s="48"/>
      <c r="L95" s="48"/>
    </row>
    <row r="96" spans="5:12" x14ac:dyDescent="0.3">
      <c r="E96" s="48"/>
      <c r="F96" s="48"/>
      <c r="G96" s="48"/>
      <c r="H96" s="48"/>
      <c r="I96" s="48"/>
      <c r="J96" s="48"/>
      <c r="K96" s="48"/>
      <c r="L96" s="48"/>
    </row>
    <row r="97" spans="5:12" x14ac:dyDescent="0.3">
      <c r="E97" s="48"/>
      <c r="F97" s="48"/>
      <c r="G97" s="48"/>
      <c r="H97" s="48"/>
      <c r="I97" s="48"/>
      <c r="J97" s="48"/>
      <c r="K97" s="48"/>
      <c r="L97" s="48"/>
    </row>
    <row r="98" spans="5:12" x14ac:dyDescent="0.3">
      <c r="E98" s="48"/>
      <c r="F98" s="48"/>
      <c r="G98" s="48"/>
      <c r="H98" s="48"/>
      <c r="I98" s="48"/>
      <c r="J98" s="48"/>
      <c r="K98" s="48"/>
      <c r="L98" s="48"/>
    </row>
    <row r="99" spans="5:12" x14ac:dyDescent="0.3">
      <c r="E99" s="48"/>
      <c r="F99" s="48"/>
      <c r="G99" s="48"/>
      <c r="H99" s="48"/>
      <c r="I99" s="48"/>
      <c r="J99" s="48"/>
      <c r="K99" s="48"/>
      <c r="L99" s="48"/>
    </row>
    <row r="100" spans="5:12" x14ac:dyDescent="0.3">
      <c r="E100" s="48"/>
      <c r="F100" s="48"/>
      <c r="G100" s="48"/>
      <c r="H100" s="48"/>
      <c r="I100" s="48"/>
      <c r="J100" s="48"/>
      <c r="K100" s="48"/>
      <c r="L100" s="48"/>
    </row>
    <row r="101" spans="5:12" x14ac:dyDescent="0.3">
      <c r="E101" s="48"/>
      <c r="F101" s="48"/>
      <c r="G101" s="48"/>
      <c r="H101" s="48"/>
      <c r="I101" s="48"/>
      <c r="J101" s="48"/>
      <c r="K101" s="48"/>
      <c r="L101" s="48"/>
    </row>
    <row r="102" spans="5:12" x14ac:dyDescent="0.3">
      <c r="E102" s="48"/>
      <c r="F102" s="48"/>
      <c r="G102" s="48"/>
      <c r="H102" s="48"/>
      <c r="I102" s="48"/>
      <c r="J102" s="48"/>
      <c r="K102" s="48"/>
      <c r="L102" s="48"/>
    </row>
    <row r="103" spans="5:12" x14ac:dyDescent="0.3">
      <c r="E103" s="48"/>
      <c r="F103" s="48"/>
      <c r="G103" s="48"/>
      <c r="H103" s="48"/>
      <c r="I103" s="48"/>
      <c r="J103" s="48"/>
      <c r="K103" s="48"/>
      <c r="L103" s="48"/>
    </row>
    <row r="104" spans="5:12" x14ac:dyDescent="0.3">
      <c r="E104" s="48"/>
      <c r="F104" s="48"/>
      <c r="G104" s="48"/>
      <c r="H104" s="48"/>
      <c r="I104" s="48"/>
      <c r="J104" s="48"/>
      <c r="K104" s="48"/>
      <c r="L104" s="48"/>
    </row>
    <row r="105" spans="5:12" x14ac:dyDescent="0.3">
      <c r="E105" s="48"/>
      <c r="F105" s="48"/>
      <c r="G105" s="48"/>
      <c r="H105" s="48"/>
      <c r="I105" s="48"/>
      <c r="J105" s="48"/>
      <c r="K105" s="48"/>
      <c r="L105" s="48"/>
    </row>
    <row r="106" spans="5:12" x14ac:dyDescent="0.3">
      <c r="E106" s="48"/>
      <c r="F106" s="48"/>
      <c r="G106" s="48"/>
      <c r="H106" s="48"/>
      <c r="I106" s="48"/>
      <c r="J106" s="48"/>
      <c r="K106" s="48"/>
      <c r="L106" s="48"/>
    </row>
    <row r="107" spans="5:12" x14ac:dyDescent="0.3">
      <c r="E107" s="48"/>
      <c r="F107" s="48"/>
      <c r="G107" s="48"/>
      <c r="H107" s="48"/>
      <c r="I107" s="48"/>
      <c r="J107" s="48"/>
      <c r="K107" s="48"/>
      <c r="L107" s="48"/>
    </row>
    <row r="108" spans="5:12" x14ac:dyDescent="0.3">
      <c r="E108" s="48"/>
      <c r="F108" s="48"/>
      <c r="G108" s="48"/>
      <c r="H108" s="48"/>
      <c r="I108" s="48"/>
      <c r="J108" s="48"/>
      <c r="K108" s="48"/>
      <c r="L108" s="48"/>
    </row>
    <row r="109" spans="5:12" x14ac:dyDescent="0.3">
      <c r="E109" s="48"/>
      <c r="F109" s="48"/>
      <c r="G109" s="48"/>
      <c r="H109" s="48"/>
      <c r="I109" s="48"/>
      <c r="J109" s="48"/>
      <c r="K109" s="48"/>
      <c r="L109" s="48"/>
    </row>
    <row r="110" spans="5:12" x14ac:dyDescent="0.3">
      <c r="E110" s="48"/>
      <c r="F110" s="48"/>
      <c r="G110" s="48"/>
      <c r="H110" s="48"/>
      <c r="I110" s="48"/>
      <c r="J110" s="48"/>
      <c r="K110" s="48"/>
      <c r="L110" s="48"/>
    </row>
    <row r="111" spans="5:12" x14ac:dyDescent="0.3">
      <c r="E111" s="48"/>
      <c r="F111" s="48"/>
      <c r="G111" s="48"/>
      <c r="H111" s="48"/>
      <c r="I111" s="48"/>
      <c r="J111" s="48"/>
      <c r="K111" s="48"/>
      <c r="L111" s="48"/>
    </row>
    <row r="112" spans="5:12" x14ac:dyDescent="0.3">
      <c r="E112" s="48"/>
      <c r="F112" s="48"/>
      <c r="G112" s="48"/>
      <c r="H112" s="48"/>
      <c r="I112" s="48"/>
      <c r="J112" s="48"/>
      <c r="K112" s="48"/>
      <c r="L112" s="48"/>
    </row>
    <row r="113" spans="5:12" x14ac:dyDescent="0.3">
      <c r="E113" s="48"/>
      <c r="F113" s="48"/>
      <c r="G113" s="48"/>
      <c r="H113" s="48"/>
      <c r="I113" s="48"/>
      <c r="J113" s="48"/>
      <c r="K113" s="48"/>
      <c r="L113" s="48"/>
    </row>
    <row r="114" spans="5:12" x14ac:dyDescent="0.3">
      <c r="E114" s="48"/>
      <c r="F114" s="48"/>
      <c r="G114" s="48"/>
      <c r="H114" s="48"/>
      <c r="I114" s="48"/>
      <c r="J114" s="48"/>
      <c r="K114" s="48"/>
      <c r="L114" s="48"/>
    </row>
    <row r="115" spans="5:12" x14ac:dyDescent="0.3">
      <c r="E115" s="48"/>
      <c r="F115" s="48"/>
      <c r="G115" s="48"/>
      <c r="H115" s="48"/>
      <c r="I115" s="48"/>
      <c r="J115" s="48"/>
      <c r="K115" s="48"/>
      <c r="L115" s="48"/>
    </row>
    <row r="116" spans="5:12" x14ac:dyDescent="0.3">
      <c r="E116" s="48"/>
      <c r="F116" s="48"/>
      <c r="G116" s="48"/>
      <c r="H116" s="48"/>
      <c r="I116" s="48"/>
      <c r="J116" s="48"/>
      <c r="K116" s="48"/>
      <c r="L116" s="48"/>
    </row>
    <row r="117" spans="5:12" x14ac:dyDescent="0.3">
      <c r="E117" s="48"/>
      <c r="F117" s="48"/>
      <c r="G117" s="48"/>
      <c r="H117" s="48"/>
      <c r="I117" s="48"/>
      <c r="J117" s="48"/>
      <c r="K117" s="48"/>
      <c r="L117" s="48"/>
    </row>
    <row r="118" spans="5:12" x14ac:dyDescent="0.3">
      <c r="E118" s="48"/>
      <c r="F118" s="48"/>
      <c r="G118" s="48"/>
      <c r="H118" s="48"/>
      <c r="I118" s="48"/>
      <c r="J118" s="48"/>
      <c r="K118" s="48"/>
      <c r="L118" s="48"/>
    </row>
    <row r="119" spans="5:12" x14ac:dyDescent="0.3">
      <c r="E119" s="48"/>
      <c r="F119" s="48"/>
      <c r="G119" s="48"/>
      <c r="H119" s="48"/>
      <c r="I119" s="48"/>
      <c r="J119" s="48"/>
      <c r="K119" s="48"/>
      <c r="L119" s="48"/>
    </row>
    <row r="120" spans="5:12" x14ac:dyDescent="0.3">
      <c r="E120" s="48"/>
      <c r="F120" s="48"/>
      <c r="G120" s="48"/>
      <c r="H120" s="48"/>
      <c r="I120" s="48"/>
      <c r="J120" s="48"/>
      <c r="K120" s="48"/>
      <c r="L120" s="48"/>
    </row>
    <row r="121" spans="5:12" x14ac:dyDescent="0.3">
      <c r="E121" s="48"/>
      <c r="F121" s="48"/>
      <c r="G121" s="48"/>
      <c r="H121" s="48"/>
      <c r="I121" s="48"/>
      <c r="J121" s="48"/>
      <c r="K121" s="48"/>
      <c r="L121" s="48"/>
    </row>
    <row r="122" spans="5:12" x14ac:dyDescent="0.3">
      <c r="E122" s="48"/>
      <c r="F122" s="48"/>
      <c r="G122" s="48"/>
      <c r="H122" s="48"/>
      <c r="I122" s="48"/>
      <c r="J122" s="48"/>
      <c r="K122" s="48"/>
      <c r="L122" s="48"/>
    </row>
    <row r="123" spans="5:12" x14ac:dyDescent="0.3">
      <c r="E123" s="48"/>
      <c r="F123" s="48"/>
      <c r="G123" s="48"/>
      <c r="H123" s="48"/>
      <c r="I123" s="48"/>
      <c r="J123" s="48"/>
      <c r="K123" s="48"/>
      <c r="L123" s="48"/>
    </row>
    <row r="124" spans="5:12" x14ac:dyDescent="0.3">
      <c r="E124" s="48"/>
      <c r="F124" s="48"/>
      <c r="G124" s="48"/>
      <c r="H124" s="48"/>
      <c r="I124" s="48"/>
      <c r="J124" s="48"/>
      <c r="K124" s="48"/>
      <c r="L124" s="48"/>
    </row>
    <row r="125" spans="5:12" x14ac:dyDescent="0.3">
      <c r="E125" s="48"/>
      <c r="F125" s="48"/>
      <c r="G125" s="48"/>
      <c r="H125" s="48"/>
      <c r="I125" s="48"/>
      <c r="J125" s="48"/>
      <c r="K125" s="48"/>
      <c r="L125" s="48"/>
    </row>
    <row r="126" spans="5:12" x14ac:dyDescent="0.3">
      <c r="E126" s="48"/>
      <c r="F126" s="48"/>
      <c r="G126" s="48"/>
      <c r="H126" s="48"/>
      <c r="I126" s="48"/>
      <c r="J126" s="48"/>
      <c r="K126" s="48"/>
      <c r="L126" s="48"/>
    </row>
    <row r="127" spans="5:12" x14ac:dyDescent="0.3">
      <c r="E127" s="48"/>
      <c r="F127" s="48"/>
      <c r="G127" s="48"/>
      <c r="H127" s="48"/>
      <c r="I127" s="48"/>
      <c r="J127" s="48"/>
      <c r="K127" s="48"/>
      <c r="L127" s="48"/>
    </row>
    <row r="128" spans="5:12" x14ac:dyDescent="0.3">
      <c r="E128" s="48"/>
      <c r="F128" s="48"/>
      <c r="G128" s="48"/>
      <c r="H128" s="48"/>
      <c r="I128" s="48"/>
      <c r="J128" s="48"/>
      <c r="K128" s="48"/>
      <c r="L128" s="48"/>
    </row>
    <row r="129" spans="5:12" x14ac:dyDescent="0.3">
      <c r="E129" s="48"/>
      <c r="F129" s="48"/>
      <c r="G129" s="48"/>
      <c r="H129" s="48"/>
      <c r="I129" s="48"/>
      <c r="J129" s="48"/>
      <c r="K129" s="48"/>
      <c r="L129" s="48"/>
    </row>
    <row r="130" spans="5:12" x14ac:dyDescent="0.3">
      <c r="E130" s="48"/>
      <c r="F130" s="48"/>
      <c r="G130" s="48"/>
      <c r="H130" s="48"/>
      <c r="I130" s="48"/>
      <c r="J130" s="48"/>
      <c r="K130" s="48"/>
      <c r="L130" s="48"/>
    </row>
    <row r="131" spans="5:12" x14ac:dyDescent="0.3">
      <c r="E131" s="48"/>
      <c r="F131" s="48"/>
      <c r="G131" s="48"/>
      <c r="H131" s="48"/>
      <c r="I131" s="48"/>
      <c r="J131" s="48"/>
      <c r="K131" s="48"/>
      <c r="L131" s="48"/>
    </row>
    <row r="132" spans="5:12" x14ac:dyDescent="0.3">
      <c r="E132" s="48"/>
      <c r="F132" s="48"/>
      <c r="G132" s="48"/>
      <c r="H132" s="48"/>
      <c r="I132" s="48"/>
      <c r="J132" s="48"/>
      <c r="K132" s="48"/>
      <c r="L132" s="48"/>
    </row>
    <row r="133" spans="5:12" x14ac:dyDescent="0.3">
      <c r="E133" s="48"/>
      <c r="F133" s="48"/>
      <c r="G133" s="48"/>
      <c r="H133" s="48"/>
      <c r="I133" s="48"/>
      <c r="J133" s="48"/>
      <c r="K133" s="48"/>
      <c r="L133" s="48"/>
    </row>
    <row r="134" spans="5:12" x14ac:dyDescent="0.3">
      <c r="E134" s="48"/>
      <c r="F134" s="48"/>
      <c r="G134" s="48"/>
      <c r="H134" s="48"/>
      <c r="I134" s="48"/>
      <c r="J134" s="48"/>
      <c r="K134" s="48"/>
      <c r="L134" s="48"/>
    </row>
    <row r="135" spans="5:12" x14ac:dyDescent="0.3">
      <c r="E135" s="48"/>
      <c r="F135" s="48"/>
      <c r="G135" s="48"/>
      <c r="H135" s="48"/>
      <c r="I135" s="48"/>
      <c r="J135" s="48"/>
      <c r="K135" s="48"/>
      <c r="L135" s="48"/>
    </row>
    <row r="136" spans="5:12" x14ac:dyDescent="0.3">
      <c r="E136" s="48"/>
      <c r="F136" s="48"/>
      <c r="G136" s="48"/>
      <c r="H136" s="48"/>
      <c r="I136" s="48"/>
      <c r="J136" s="48"/>
      <c r="K136" s="48"/>
      <c r="L136" s="48"/>
    </row>
    <row r="137" spans="5:12" x14ac:dyDescent="0.3">
      <c r="E137" s="48"/>
      <c r="F137" s="48"/>
      <c r="G137" s="48"/>
      <c r="H137" s="48"/>
      <c r="I137" s="48"/>
      <c r="J137" s="48"/>
      <c r="K137" s="48"/>
      <c r="L137" s="48"/>
    </row>
    <row r="138" spans="5:12" x14ac:dyDescent="0.3">
      <c r="E138" s="48"/>
      <c r="F138" s="48"/>
      <c r="G138" s="48"/>
      <c r="H138" s="48"/>
      <c r="I138" s="48"/>
      <c r="J138" s="48"/>
      <c r="K138" s="48"/>
      <c r="L138" s="48"/>
    </row>
    <row r="139" spans="5:12" x14ac:dyDescent="0.3">
      <c r="E139" s="48"/>
      <c r="F139" s="48"/>
      <c r="G139" s="48"/>
      <c r="H139" s="48"/>
      <c r="I139" s="48"/>
      <c r="J139" s="48"/>
      <c r="K139" s="48"/>
      <c r="L139" s="48"/>
    </row>
    <row r="140" spans="5:12" x14ac:dyDescent="0.3">
      <c r="E140" s="48"/>
      <c r="F140" s="48"/>
      <c r="G140" s="48"/>
      <c r="H140" s="48"/>
      <c r="I140" s="48"/>
      <c r="J140" s="48"/>
      <c r="K140" s="48"/>
      <c r="L140" s="48"/>
    </row>
    <row r="141" spans="5:12" x14ac:dyDescent="0.3">
      <c r="E141" s="48"/>
      <c r="F141" s="48"/>
      <c r="G141" s="48"/>
      <c r="H141" s="48"/>
      <c r="I141" s="48"/>
      <c r="J141" s="48"/>
      <c r="K141" s="48"/>
      <c r="L141" s="48"/>
    </row>
    <row r="142" spans="5:12" x14ac:dyDescent="0.3">
      <c r="E142" s="48"/>
      <c r="F142" s="48"/>
      <c r="G142" s="48"/>
      <c r="H142" s="48"/>
      <c r="I142" s="48"/>
      <c r="J142" s="48"/>
      <c r="K142" s="48"/>
      <c r="L142" s="48"/>
    </row>
    <row r="143" spans="5:12" x14ac:dyDescent="0.3">
      <c r="E143" s="48"/>
      <c r="F143" s="48"/>
      <c r="G143" s="48"/>
      <c r="H143" s="48"/>
      <c r="I143" s="48"/>
      <c r="J143" s="48"/>
      <c r="K143" s="48"/>
      <c r="L143" s="48"/>
    </row>
    <row r="144" spans="5:12" x14ac:dyDescent="0.3">
      <c r="E144" s="48"/>
      <c r="F144" s="48"/>
      <c r="G144" s="48"/>
      <c r="H144" s="48"/>
      <c r="I144" s="48"/>
      <c r="J144" s="48"/>
      <c r="K144" s="48"/>
      <c r="L144" s="48"/>
    </row>
    <row r="145" spans="5:12" x14ac:dyDescent="0.3">
      <c r="E145" s="48"/>
      <c r="F145" s="48"/>
      <c r="G145" s="48"/>
      <c r="H145" s="48"/>
      <c r="I145" s="48"/>
      <c r="J145" s="48"/>
      <c r="K145" s="48"/>
      <c r="L145" s="48"/>
    </row>
    <row r="146" spans="5:12" x14ac:dyDescent="0.3">
      <c r="E146" s="48"/>
      <c r="F146" s="48"/>
      <c r="G146" s="48"/>
      <c r="H146" s="48"/>
      <c r="I146" s="48"/>
      <c r="J146" s="48"/>
      <c r="K146" s="48"/>
      <c r="L146" s="48"/>
    </row>
    <row r="147" spans="5:12" x14ac:dyDescent="0.3">
      <c r="E147" s="48"/>
      <c r="F147" s="48"/>
      <c r="G147" s="48"/>
      <c r="H147" s="48"/>
      <c r="I147" s="48"/>
      <c r="J147" s="48"/>
      <c r="K147" s="48"/>
      <c r="L147" s="48"/>
    </row>
    <row r="148" spans="5:12" x14ac:dyDescent="0.3">
      <c r="E148" s="48"/>
      <c r="F148" s="48"/>
      <c r="G148" s="48"/>
      <c r="H148" s="48"/>
      <c r="I148" s="48"/>
      <c r="J148" s="48"/>
      <c r="K148" s="48"/>
      <c r="L148" s="48"/>
    </row>
    <row r="149" spans="5:12" x14ac:dyDescent="0.3">
      <c r="E149" s="48"/>
      <c r="F149" s="48"/>
      <c r="G149" s="48"/>
      <c r="H149" s="48"/>
      <c r="I149" s="48"/>
      <c r="J149" s="48"/>
      <c r="K149" s="48"/>
      <c r="L149" s="48"/>
    </row>
    <row r="150" spans="5:12" x14ac:dyDescent="0.3">
      <c r="E150" s="48"/>
      <c r="F150" s="48"/>
      <c r="G150" s="48"/>
      <c r="H150" s="48"/>
      <c r="I150" s="48"/>
      <c r="J150" s="48"/>
      <c r="K150" s="48"/>
      <c r="L150" s="48"/>
    </row>
    <row r="151" spans="5:12" x14ac:dyDescent="0.3">
      <c r="E151" s="48"/>
      <c r="F151" s="48"/>
      <c r="G151" s="48"/>
      <c r="H151" s="48"/>
      <c r="I151" s="48"/>
      <c r="J151" s="48"/>
      <c r="K151" s="48"/>
      <c r="L151" s="48"/>
    </row>
    <row r="152" spans="5:12" x14ac:dyDescent="0.3">
      <c r="E152" s="48"/>
      <c r="F152" s="48"/>
      <c r="G152" s="48"/>
      <c r="H152" s="48"/>
      <c r="I152" s="48"/>
      <c r="J152" s="48"/>
      <c r="K152" s="48"/>
      <c r="L152" s="48"/>
    </row>
    <row r="153" spans="5:12" x14ac:dyDescent="0.3">
      <c r="E153" s="48"/>
      <c r="F153" s="48"/>
      <c r="G153" s="48"/>
      <c r="H153" s="48"/>
      <c r="I153" s="48"/>
      <c r="J153" s="48"/>
      <c r="K153" s="48"/>
      <c r="L153" s="48"/>
    </row>
    <row r="154" spans="5:12" x14ac:dyDescent="0.3">
      <c r="E154" s="48"/>
      <c r="F154" s="48"/>
      <c r="G154" s="48"/>
      <c r="H154" s="48"/>
      <c r="I154" s="48"/>
      <c r="J154" s="48"/>
      <c r="K154" s="48"/>
      <c r="L154" s="48"/>
    </row>
    <row r="155" spans="5:12" x14ac:dyDescent="0.3">
      <c r="E155" s="48"/>
      <c r="F155" s="48"/>
      <c r="G155" s="48"/>
      <c r="H155" s="48"/>
      <c r="I155" s="48"/>
      <c r="J155" s="48"/>
      <c r="K155" s="48"/>
      <c r="L155" s="48"/>
    </row>
    <row r="156" spans="5:12" x14ac:dyDescent="0.3">
      <c r="E156" s="48"/>
      <c r="F156" s="48"/>
      <c r="G156" s="48"/>
      <c r="H156" s="48"/>
      <c r="I156" s="48"/>
      <c r="J156" s="48"/>
      <c r="K156" s="48"/>
      <c r="L156" s="48"/>
    </row>
    <row r="157" spans="5:12" x14ac:dyDescent="0.3">
      <c r="E157" s="48"/>
      <c r="F157" s="48"/>
      <c r="G157" s="48"/>
      <c r="H157" s="48"/>
      <c r="I157" s="48"/>
      <c r="J157" s="48"/>
      <c r="K157" s="48"/>
      <c r="L157" s="48"/>
    </row>
    <row r="158" spans="5:12" x14ac:dyDescent="0.3">
      <c r="E158" s="48"/>
      <c r="F158" s="48"/>
      <c r="G158" s="48"/>
      <c r="H158" s="48"/>
      <c r="I158" s="48"/>
      <c r="J158" s="48"/>
      <c r="K158" s="48"/>
      <c r="L158" s="48"/>
    </row>
    <row r="159" spans="5:12" x14ac:dyDescent="0.3">
      <c r="E159" s="48"/>
      <c r="F159" s="48"/>
      <c r="G159" s="48"/>
      <c r="H159" s="48"/>
      <c r="I159" s="48"/>
      <c r="J159" s="48"/>
      <c r="K159" s="48"/>
      <c r="L159" s="48"/>
    </row>
    <row r="160" spans="5:12" x14ac:dyDescent="0.3">
      <c r="E160" s="48"/>
      <c r="F160" s="48"/>
      <c r="G160" s="48"/>
      <c r="H160" s="48"/>
      <c r="I160" s="48"/>
      <c r="J160" s="48"/>
      <c r="K160" s="48"/>
      <c r="L160" s="48"/>
    </row>
    <row r="161" spans="5:12" x14ac:dyDescent="0.3">
      <c r="E161" s="48"/>
      <c r="F161" s="48"/>
      <c r="G161" s="48"/>
      <c r="H161" s="48"/>
      <c r="I161" s="48"/>
      <c r="J161" s="48"/>
      <c r="K161" s="48"/>
      <c r="L161" s="48"/>
    </row>
    <row r="162" spans="5:12" x14ac:dyDescent="0.3">
      <c r="E162" s="48"/>
      <c r="F162" s="48"/>
      <c r="G162" s="48"/>
      <c r="H162" s="48"/>
      <c r="I162" s="48"/>
      <c r="J162" s="48"/>
      <c r="K162" s="48"/>
      <c r="L162" s="48"/>
    </row>
    <row r="163" spans="5:12" x14ac:dyDescent="0.3">
      <c r="E163" s="48"/>
      <c r="F163" s="48"/>
      <c r="G163" s="48"/>
      <c r="H163" s="48"/>
      <c r="I163" s="48"/>
      <c r="J163" s="48"/>
      <c r="K163" s="48"/>
      <c r="L163" s="48"/>
    </row>
    <row r="164" spans="5:12" x14ac:dyDescent="0.3">
      <c r="E164" s="48"/>
      <c r="F164" s="48"/>
      <c r="G164" s="48"/>
      <c r="H164" s="48"/>
      <c r="I164" s="48"/>
      <c r="J164" s="48"/>
      <c r="K164" s="48"/>
      <c r="L164" s="48"/>
    </row>
    <row r="165" spans="5:12" x14ac:dyDescent="0.3">
      <c r="E165" s="48"/>
      <c r="F165" s="48"/>
      <c r="G165" s="48"/>
      <c r="H165" s="48"/>
      <c r="I165" s="48"/>
      <c r="J165" s="48"/>
      <c r="K165" s="48"/>
      <c r="L165" s="48"/>
    </row>
    <row r="166" spans="5:12" x14ac:dyDescent="0.3">
      <c r="E166" s="48"/>
      <c r="F166" s="48"/>
      <c r="G166" s="48"/>
      <c r="H166" s="48"/>
      <c r="I166" s="48"/>
      <c r="J166" s="48"/>
      <c r="K166" s="48"/>
      <c r="L166" s="48"/>
    </row>
    <row r="167" spans="5:12" x14ac:dyDescent="0.3">
      <c r="E167" s="48"/>
      <c r="F167" s="48"/>
      <c r="G167" s="48"/>
      <c r="H167" s="48"/>
      <c r="I167" s="48"/>
      <c r="J167" s="48"/>
      <c r="K167" s="48"/>
      <c r="L167" s="48"/>
    </row>
    <row r="168" spans="5:12" x14ac:dyDescent="0.3">
      <c r="E168" s="48"/>
      <c r="F168" s="48"/>
      <c r="G168" s="48"/>
      <c r="H168" s="48"/>
      <c r="I168" s="48"/>
      <c r="J168" s="48"/>
      <c r="K168" s="48"/>
      <c r="L168" s="48"/>
    </row>
    <row r="169" spans="5:12" x14ac:dyDescent="0.3">
      <c r="E169" s="48"/>
      <c r="F169" s="48"/>
      <c r="G169" s="48"/>
      <c r="H169" s="48"/>
      <c r="I169" s="48"/>
      <c r="J169" s="48"/>
      <c r="K169" s="48"/>
      <c r="L169" s="48"/>
    </row>
    <row r="170" spans="5:12" x14ac:dyDescent="0.3">
      <c r="E170" s="48"/>
      <c r="F170" s="48"/>
      <c r="G170" s="48"/>
      <c r="H170" s="48"/>
      <c r="I170" s="48"/>
      <c r="J170" s="48"/>
      <c r="K170" s="48"/>
      <c r="L170" s="48"/>
    </row>
    <row r="171" spans="5:12" x14ac:dyDescent="0.3">
      <c r="E171" s="48"/>
      <c r="F171" s="48"/>
      <c r="G171" s="48"/>
      <c r="H171" s="48"/>
      <c r="I171" s="48"/>
      <c r="J171" s="48"/>
      <c r="K171" s="48"/>
      <c r="L171" s="48"/>
    </row>
    <row r="172" spans="5:12" x14ac:dyDescent="0.3">
      <c r="E172" s="48"/>
      <c r="F172" s="48"/>
      <c r="G172" s="48"/>
      <c r="H172" s="48"/>
      <c r="I172" s="48"/>
      <c r="J172" s="48"/>
      <c r="K172" s="48"/>
      <c r="L172" s="48"/>
    </row>
    <row r="173" spans="5:12" x14ac:dyDescent="0.3">
      <c r="E173" s="48"/>
      <c r="F173" s="48"/>
      <c r="G173" s="48"/>
      <c r="H173" s="48"/>
      <c r="I173" s="48"/>
      <c r="J173" s="48"/>
      <c r="K173" s="48"/>
      <c r="L173" s="48"/>
    </row>
    <row r="174" spans="5:12" x14ac:dyDescent="0.3">
      <c r="E174" s="48"/>
      <c r="F174" s="48"/>
      <c r="G174" s="48"/>
      <c r="H174" s="48"/>
      <c r="I174" s="48"/>
      <c r="J174" s="48"/>
      <c r="K174" s="48"/>
      <c r="L174" s="48"/>
    </row>
    <row r="175" spans="5:12" x14ac:dyDescent="0.3">
      <c r="E175" s="48"/>
      <c r="F175" s="48"/>
      <c r="G175" s="48"/>
      <c r="H175" s="48"/>
      <c r="I175" s="48"/>
      <c r="J175" s="48"/>
      <c r="K175" s="48"/>
      <c r="L175" s="48"/>
    </row>
    <row r="176" spans="5:12" x14ac:dyDescent="0.3">
      <c r="E176" s="48"/>
      <c r="F176" s="48"/>
      <c r="G176" s="48"/>
      <c r="H176" s="48"/>
      <c r="I176" s="48"/>
      <c r="J176" s="48"/>
      <c r="K176" s="48"/>
      <c r="L176" s="48"/>
    </row>
    <row r="177" spans="5:12" x14ac:dyDescent="0.3">
      <c r="E177" s="48"/>
      <c r="F177" s="48"/>
      <c r="G177" s="48"/>
      <c r="H177" s="48"/>
      <c r="I177" s="48"/>
      <c r="J177" s="48"/>
      <c r="K177" s="48"/>
      <c r="L177" s="48"/>
    </row>
    <row r="178" spans="5:12" x14ac:dyDescent="0.3">
      <c r="E178" s="48"/>
      <c r="F178" s="48"/>
      <c r="G178" s="48"/>
      <c r="H178" s="48"/>
      <c r="I178" s="48"/>
      <c r="J178" s="48"/>
      <c r="K178" s="48"/>
      <c r="L178" s="48"/>
    </row>
    <row r="179" spans="5:12" x14ac:dyDescent="0.3">
      <c r="E179" s="48"/>
      <c r="F179" s="48"/>
      <c r="G179" s="48"/>
      <c r="H179" s="48"/>
      <c r="I179" s="48"/>
      <c r="J179" s="48"/>
      <c r="K179" s="48"/>
      <c r="L179" s="48"/>
    </row>
    <row r="180" spans="5:12" x14ac:dyDescent="0.3">
      <c r="E180" s="48"/>
      <c r="F180" s="48"/>
      <c r="G180" s="48"/>
      <c r="H180" s="48"/>
      <c r="I180" s="48"/>
      <c r="J180" s="48"/>
      <c r="K180" s="48"/>
      <c r="L180" s="48"/>
    </row>
    <row r="181" spans="5:12" x14ac:dyDescent="0.3">
      <c r="E181" s="48"/>
      <c r="F181" s="48"/>
      <c r="G181" s="48"/>
      <c r="H181" s="48"/>
      <c r="I181" s="48"/>
      <c r="J181" s="48"/>
      <c r="K181" s="48"/>
      <c r="L181" s="48"/>
    </row>
    <row r="182" spans="5:12" x14ac:dyDescent="0.3">
      <c r="E182" s="48"/>
      <c r="F182" s="48"/>
      <c r="G182" s="48"/>
      <c r="H182" s="48"/>
      <c r="I182" s="48"/>
      <c r="J182" s="48"/>
      <c r="K182" s="48"/>
      <c r="L182" s="48"/>
    </row>
    <row r="183" spans="5:12" x14ac:dyDescent="0.3">
      <c r="E183" s="48"/>
      <c r="F183" s="48"/>
      <c r="G183" s="48"/>
      <c r="H183" s="48"/>
      <c r="I183" s="48"/>
      <c r="J183" s="48"/>
      <c r="K183" s="48"/>
      <c r="L183" s="48"/>
    </row>
    <row r="184" spans="5:12" x14ac:dyDescent="0.3">
      <c r="E184" s="48"/>
      <c r="F184" s="48"/>
      <c r="G184" s="48"/>
      <c r="H184" s="48"/>
      <c r="I184" s="48"/>
      <c r="J184" s="48"/>
      <c r="K184" s="48"/>
      <c r="L184" s="48"/>
    </row>
    <row r="185" spans="5:12" x14ac:dyDescent="0.3">
      <c r="E185" s="48"/>
      <c r="F185" s="48"/>
      <c r="G185" s="48"/>
      <c r="H185" s="48"/>
      <c r="I185" s="48"/>
      <c r="J185" s="48"/>
      <c r="K185" s="48"/>
      <c r="L185" s="48"/>
    </row>
    <row r="186" spans="5:12" x14ac:dyDescent="0.3">
      <c r="E186" s="48"/>
      <c r="F186" s="48"/>
      <c r="G186" s="48"/>
      <c r="H186" s="48"/>
      <c r="I186" s="48"/>
      <c r="J186" s="48"/>
      <c r="K186" s="48"/>
      <c r="L186" s="48"/>
    </row>
    <row r="187" spans="5:12" x14ac:dyDescent="0.3">
      <c r="E187" s="48"/>
      <c r="F187" s="48"/>
      <c r="G187" s="48"/>
      <c r="H187" s="48"/>
      <c r="I187" s="48"/>
      <c r="J187" s="48"/>
      <c r="K187" s="48"/>
      <c r="L187" s="48"/>
    </row>
    <row r="188" spans="5:12" x14ac:dyDescent="0.3">
      <c r="E188" s="48"/>
      <c r="F188" s="48"/>
      <c r="G188" s="48"/>
      <c r="H188" s="48"/>
      <c r="I188" s="48"/>
      <c r="J188" s="48"/>
      <c r="K188" s="48"/>
      <c r="L188" s="48"/>
    </row>
    <row r="189" spans="5:12" x14ac:dyDescent="0.3">
      <c r="E189" s="48"/>
      <c r="F189" s="48"/>
      <c r="G189" s="48"/>
      <c r="H189" s="48"/>
      <c r="I189" s="48"/>
      <c r="J189" s="48"/>
      <c r="K189" s="48"/>
      <c r="L189" s="48"/>
    </row>
    <row r="190" spans="5:12" x14ac:dyDescent="0.3">
      <c r="E190" s="48"/>
      <c r="F190" s="48"/>
      <c r="G190" s="48"/>
      <c r="H190" s="48"/>
      <c r="I190" s="48"/>
      <c r="J190" s="48"/>
      <c r="K190" s="48"/>
      <c r="L190" s="48"/>
    </row>
    <row r="191" spans="5:12" x14ac:dyDescent="0.3">
      <c r="E191" s="48"/>
      <c r="F191" s="48"/>
      <c r="G191" s="48"/>
      <c r="H191" s="48"/>
      <c r="I191" s="48"/>
      <c r="J191" s="48"/>
      <c r="K191" s="48"/>
      <c r="L191" s="48"/>
    </row>
    <row r="192" spans="5:12" x14ac:dyDescent="0.3">
      <c r="E192" s="48"/>
      <c r="F192" s="48"/>
      <c r="G192" s="48"/>
      <c r="H192" s="48"/>
      <c r="I192" s="48"/>
      <c r="J192" s="48"/>
      <c r="K192" s="48"/>
      <c r="L192" s="48"/>
    </row>
    <row r="193" spans="5:12" x14ac:dyDescent="0.3">
      <c r="E193" s="48"/>
      <c r="F193" s="48"/>
      <c r="G193" s="48"/>
      <c r="H193" s="48"/>
      <c r="I193" s="48"/>
      <c r="J193" s="48"/>
      <c r="K193" s="48"/>
      <c r="L193" s="48"/>
    </row>
    <row r="194" spans="5:12" x14ac:dyDescent="0.3">
      <c r="E194" s="48"/>
      <c r="F194" s="48"/>
      <c r="G194" s="48"/>
      <c r="H194" s="48"/>
      <c r="I194" s="48"/>
      <c r="J194" s="48"/>
      <c r="K194" s="48"/>
      <c r="L194" s="48"/>
    </row>
    <row r="195" spans="5:12" x14ac:dyDescent="0.3">
      <c r="E195" s="48"/>
      <c r="F195" s="48"/>
      <c r="G195" s="48"/>
      <c r="H195" s="48"/>
      <c r="I195" s="48"/>
      <c r="J195" s="48"/>
      <c r="K195" s="48"/>
      <c r="L195" s="48"/>
    </row>
    <row r="196" spans="5:12" x14ac:dyDescent="0.3">
      <c r="E196" s="48"/>
      <c r="F196" s="48"/>
      <c r="G196" s="48"/>
      <c r="H196" s="48"/>
      <c r="I196" s="48"/>
      <c r="J196" s="48"/>
      <c r="K196" s="48"/>
      <c r="L196" s="48"/>
    </row>
    <row r="197" spans="5:12" x14ac:dyDescent="0.3">
      <c r="E197" s="48"/>
      <c r="F197" s="48"/>
      <c r="G197" s="48"/>
      <c r="H197" s="48"/>
      <c r="I197" s="48"/>
      <c r="J197" s="48"/>
      <c r="K197" s="48"/>
      <c r="L197" s="48"/>
    </row>
    <row r="198" spans="5:12" x14ac:dyDescent="0.3">
      <c r="E198" s="48"/>
      <c r="F198" s="48"/>
      <c r="G198" s="48"/>
      <c r="H198" s="48"/>
      <c r="I198" s="48"/>
      <c r="J198" s="48"/>
      <c r="K198" s="48"/>
      <c r="L198" s="48"/>
    </row>
    <row r="199" spans="5:12" x14ac:dyDescent="0.3">
      <c r="E199" s="48"/>
      <c r="F199" s="48"/>
      <c r="G199" s="48"/>
      <c r="H199" s="48"/>
      <c r="I199" s="48"/>
      <c r="J199" s="48"/>
      <c r="K199" s="48"/>
      <c r="L199" s="48"/>
    </row>
    <row r="200" spans="5:12" x14ac:dyDescent="0.3">
      <c r="E200" s="48"/>
      <c r="F200" s="48"/>
      <c r="G200" s="48"/>
      <c r="H200" s="48"/>
      <c r="I200" s="48"/>
      <c r="J200" s="48"/>
      <c r="K200" s="48"/>
      <c r="L200" s="48"/>
    </row>
    <row r="201" spans="5:12" x14ac:dyDescent="0.3">
      <c r="E201" s="48"/>
      <c r="F201" s="48"/>
      <c r="G201" s="48"/>
      <c r="H201" s="48"/>
      <c r="I201" s="48"/>
      <c r="J201" s="48"/>
      <c r="K201" s="48"/>
      <c r="L201" s="48"/>
    </row>
    <row r="202" spans="5:12" x14ac:dyDescent="0.3">
      <c r="E202" s="48"/>
      <c r="F202" s="48"/>
      <c r="G202" s="48"/>
      <c r="H202" s="48"/>
      <c r="I202" s="48"/>
      <c r="J202" s="48"/>
      <c r="K202" s="48"/>
      <c r="L202" s="48"/>
    </row>
    <row r="203" spans="5:12" x14ac:dyDescent="0.3">
      <c r="E203" s="48"/>
      <c r="F203" s="48"/>
      <c r="G203" s="48"/>
      <c r="H203" s="48"/>
      <c r="I203" s="48"/>
      <c r="J203" s="48"/>
      <c r="K203" s="48"/>
      <c r="L203" s="48"/>
    </row>
    <row r="204" spans="5:12" x14ac:dyDescent="0.3">
      <c r="E204" s="48"/>
      <c r="F204" s="48"/>
      <c r="G204" s="48"/>
      <c r="H204" s="48"/>
      <c r="I204" s="48"/>
      <c r="J204" s="48"/>
      <c r="K204" s="48"/>
      <c r="L204" s="48"/>
    </row>
    <row r="205" spans="5:12" x14ac:dyDescent="0.3">
      <c r="E205" s="48"/>
      <c r="F205" s="48"/>
      <c r="G205" s="48"/>
      <c r="H205" s="48"/>
      <c r="I205" s="48"/>
      <c r="J205" s="48"/>
      <c r="K205" s="48"/>
      <c r="L205" s="48"/>
    </row>
    <row r="206" spans="5:12" x14ac:dyDescent="0.3">
      <c r="E206" s="48"/>
      <c r="F206" s="48"/>
      <c r="G206" s="48"/>
      <c r="H206" s="48"/>
      <c r="I206" s="48"/>
      <c r="J206" s="48"/>
      <c r="K206" s="48"/>
      <c r="L206" s="48"/>
    </row>
    <row r="207" spans="5:12" x14ac:dyDescent="0.3">
      <c r="E207" s="48"/>
      <c r="F207" s="48"/>
      <c r="G207" s="48"/>
      <c r="H207" s="48"/>
      <c r="I207" s="48"/>
      <c r="J207" s="48"/>
      <c r="K207" s="48"/>
      <c r="L207" s="48"/>
    </row>
    <row r="208" spans="5:12" x14ac:dyDescent="0.3">
      <c r="E208" s="48"/>
      <c r="F208" s="48"/>
      <c r="G208" s="48"/>
      <c r="H208" s="48"/>
      <c r="I208" s="48"/>
      <c r="J208" s="48"/>
      <c r="K208" s="48"/>
      <c r="L208" s="48"/>
    </row>
    <row r="209" spans="5:12" x14ac:dyDescent="0.3">
      <c r="E209" s="48"/>
      <c r="F209" s="48"/>
      <c r="G209" s="48"/>
      <c r="H209" s="48"/>
      <c r="I209" s="48"/>
      <c r="J209" s="48"/>
      <c r="K209" s="48"/>
      <c r="L209" s="48"/>
    </row>
    <row r="210" spans="5:12" x14ac:dyDescent="0.3">
      <c r="E210" s="48"/>
      <c r="F210" s="48"/>
      <c r="G210" s="48"/>
      <c r="H210" s="48"/>
      <c r="I210" s="48"/>
      <c r="J210" s="48"/>
      <c r="K210" s="48"/>
      <c r="L210" s="48"/>
    </row>
    <row r="211" spans="5:12" x14ac:dyDescent="0.3">
      <c r="E211" s="48"/>
      <c r="F211" s="48"/>
      <c r="G211" s="48"/>
      <c r="H211" s="48"/>
      <c r="I211" s="48"/>
      <c r="J211" s="48"/>
      <c r="K211" s="48"/>
      <c r="L211" s="48"/>
    </row>
    <row r="212" spans="5:12" x14ac:dyDescent="0.3">
      <c r="E212" s="48"/>
      <c r="F212" s="48"/>
      <c r="G212" s="48"/>
      <c r="H212" s="48"/>
      <c r="I212" s="48"/>
      <c r="J212" s="48"/>
      <c r="K212" s="48"/>
      <c r="L212" s="48"/>
    </row>
    <row r="213" spans="5:12" x14ac:dyDescent="0.3">
      <c r="E213" s="48"/>
      <c r="F213" s="48"/>
      <c r="G213" s="48"/>
      <c r="H213" s="48"/>
      <c r="I213" s="48"/>
      <c r="J213" s="48"/>
      <c r="K213" s="48"/>
      <c r="L213" s="48"/>
    </row>
    <row r="214" spans="5:12" x14ac:dyDescent="0.3">
      <c r="E214" s="48"/>
      <c r="F214" s="48"/>
      <c r="G214" s="48"/>
      <c r="H214" s="48"/>
      <c r="I214" s="48"/>
      <c r="J214" s="48"/>
      <c r="K214" s="48"/>
      <c r="L214" s="48"/>
    </row>
    <row r="215" spans="5:12" x14ac:dyDescent="0.3">
      <c r="E215" s="48"/>
      <c r="F215" s="48"/>
      <c r="G215" s="48"/>
      <c r="H215" s="48"/>
      <c r="I215" s="48"/>
      <c r="J215" s="48"/>
      <c r="K215" s="48"/>
      <c r="L215" s="48"/>
    </row>
    <row r="216" spans="5:12" x14ac:dyDescent="0.3">
      <c r="E216" s="48"/>
      <c r="F216" s="48"/>
      <c r="G216" s="48"/>
      <c r="H216" s="48"/>
      <c r="I216" s="48"/>
      <c r="J216" s="48"/>
      <c r="K216" s="48"/>
      <c r="L216" s="48"/>
    </row>
    <row r="217" spans="5:12" x14ac:dyDescent="0.3">
      <c r="E217" s="48"/>
      <c r="F217" s="48"/>
      <c r="G217" s="48"/>
      <c r="H217" s="48"/>
      <c r="I217" s="48"/>
      <c r="J217" s="48"/>
      <c r="K217" s="48"/>
      <c r="L217" s="48"/>
    </row>
    <row r="218" spans="5:12" x14ac:dyDescent="0.3">
      <c r="E218" s="48"/>
      <c r="F218" s="48"/>
      <c r="G218" s="48"/>
      <c r="H218" s="48"/>
      <c r="I218" s="48"/>
      <c r="J218" s="48"/>
      <c r="K218" s="48"/>
      <c r="L218" s="48"/>
    </row>
    <row r="219" spans="5:12" x14ac:dyDescent="0.3">
      <c r="E219" s="48"/>
      <c r="F219" s="48"/>
      <c r="G219" s="48"/>
      <c r="H219" s="48"/>
      <c r="I219" s="48"/>
      <c r="J219" s="48"/>
      <c r="K219" s="48"/>
      <c r="L219" s="48"/>
    </row>
    <row r="220" spans="5:12" x14ac:dyDescent="0.3">
      <c r="E220" s="48"/>
      <c r="F220" s="48"/>
      <c r="G220" s="48"/>
      <c r="H220" s="48"/>
      <c r="I220" s="48"/>
      <c r="J220" s="48"/>
      <c r="K220" s="48"/>
      <c r="L220" s="48"/>
    </row>
    <row r="221" spans="5:12" x14ac:dyDescent="0.3">
      <c r="E221" s="48"/>
      <c r="F221" s="48"/>
      <c r="G221" s="48"/>
      <c r="H221" s="48"/>
      <c r="I221" s="48"/>
      <c r="J221" s="48"/>
      <c r="K221" s="48"/>
      <c r="L221" s="48"/>
    </row>
    <row r="222" spans="5:12" x14ac:dyDescent="0.3">
      <c r="E222" s="48"/>
      <c r="F222" s="48"/>
      <c r="G222" s="48"/>
      <c r="H222" s="48"/>
      <c r="I222" s="48"/>
      <c r="J222" s="48"/>
      <c r="K222" s="48"/>
      <c r="L222" s="48"/>
    </row>
    <row r="223" spans="5:12" x14ac:dyDescent="0.3">
      <c r="E223" s="48"/>
      <c r="F223" s="48"/>
      <c r="G223" s="48"/>
      <c r="H223" s="48"/>
      <c r="I223" s="48"/>
      <c r="J223" s="48"/>
      <c r="K223" s="48"/>
      <c r="L223" s="48"/>
    </row>
    <row r="224" spans="5:12" x14ac:dyDescent="0.3">
      <c r="E224" s="48"/>
      <c r="F224" s="48"/>
      <c r="G224" s="48"/>
      <c r="H224" s="48"/>
      <c r="I224" s="48"/>
      <c r="J224" s="48"/>
      <c r="K224" s="48"/>
      <c r="L224" s="48"/>
    </row>
    <row r="225" spans="5:12" x14ac:dyDescent="0.3">
      <c r="E225" s="48"/>
      <c r="F225" s="48"/>
      <c r="G225" s="48"/>
      <c r="H225" s="48"/>
      <c r="I225" s="48"/>
      <c r="J225" s="48"/>
      <c r="K225" s="48"/>
      <c r="L225" s="48"/>
    </row>
  </sheetData>
  <sortState xmlns:xlrd2="http://schemas.microsoft.com/office/spreadsheetml/2017/richdata2" ref="A10:AB34">
    <sortCondition ref="A10:A3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403151"/>
  </sheetPr>
  <dimension ref="A1:AB413"/>
  <sheetViews>
    <sheetView tabSelected="1" zoomScaleNormal="10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M10" sqref="M10"/>
    </sheetView>
  </sheetViews>
  <sheetFormatPr defaultRowHeight="14.4" x14ac:dyDescent="0.3"/>
  <cols>
    <col min="1" max="1" width="41.33203125" customWidth="1"/>
    <col min="2" max="2" width="16.44140625" customWidth="1"/>
    <col min="4" max="4" width="13" customWidth="1"/>
    <col min="5" max="5" width="12.88671875" bestFit="1" customWidth="1"/>
    <col min="6" max="6" width="11.44140625" bestFit="1" customWidth="1"/>
    <col min="7" max="7" width="13.109375" bestFit="1" customWidth="1"/>
    <col min="8" max="8" width="8" bestFit="1" customWidth="1"/>
    <col min="9" max="9" width="11.44140625" bestFit="1" customWidth="1"/>
    <col min="10" max="10" width="10.44140625" bestFit="1" customWidth="1"/>
    <col min="11" max="11" width="14.6640625" bestFit="1" customWidth="1"/>
    <col min="12" max="12" width="10.5546875" customWidth="1"/>
    <col min="13" max="15" width="10.5546875" bestFit="1" customWidth="1"/>
    <col min="16" max="16" width="10.5546875" customWidth="1"/>
    <col min="17" max="17" width="10.5546875" bestFit="1" customWidth="1"/>
    <col min="18" max="18" width="11.5546875" bestFit="1" customWidth="1"/>
    <col min="19" max="19" width="12.44140625" customWidth="1"/>
    <col min="20" max="20" width="11.5546875" customWidth="1"/>
    <col min="21" max="21" width="11.33203125" customWidth="1"/>
    <col min="22" max="22" width="11.6640625" customWidth="1"/>
    <col min="23" max="23" width="12.109375" customWidth="1"/>
    <col min="24" max="24" width="12.33203125" customWidth="1"/>
    <col min="25" max="25" width="11.6640625" customWidth="1"/>
    <col min="26" max="26" width="10.88671875" customWidth="1"/>
    <col min="27" max="27" width="12.33203125" customWidth="1"/>
    <col min="28" max="28" width="11.5546875" bestFit="1" customWidth="1"/>
  </cols>
  <sheetData>
    <row r="1" spans="1:28" s="4" customFormat="1" ht="18" x14ac:dyDescent="0.35">
      <c r="A1" s="1" t="s">
        <v>344</v>
      </c>
      <c r="B1" s="2"/>
      <c r="C1" s="34"/>
      <c r="D1" s="3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6" x14ac:dyDescent="0.3">
      <c r="A2" s="5" t="s">
        <v>288</v>
      </c>
      <c r="B2" s="6"/>
      <c r="C2" s="36"/>
      <c r="D2" s="3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ht="13.8" x14ac:dyDescent="0.25">
      <c r="A3" s="8" t="str">
        <f>CT!A3</f>
        <v>As of and for the 6-Month Period Ending June 30, 2020</v>
      </c>
      <c r="B3" s="6"/>
      <c r="C3" s="36"/>
      <c r="D3" s="3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69" x14ac:dyDescent="0.25">
      <c r="A4" s="38" t="s">
        <v>289</v>
      </c>
      <c r="B4" s="38" t="s">
        <v>290</v>
      </c>
      <c r="C4" s="38" t="s">
        <v>291</v>
      </c>
      <c r="D4" s="38" t="s">
        <v>292</v>
      </c>
      <c r="E4" s="38" t="s">
        <v>293</v>
      </c>
      <c r="F4" s="38" t="s">
        <v>294</v>
      </c>
      <c r="G4" s="38" t="s">
        <v>295</v>
      </c>
      <c r="H4" s="38" t="s">
        <v>296</v>
      </c>
      <c r="I4" s="38" t="s">
        <v>297</v>
      </c>
      <c r="J4" s="38" t="s">
        <v>298</v>
      </c>
      <c r="K4" s="38" t="s">
        <v>299</v>
      </c>
      <c r="L4" s="38" t="s">
        <v>300</v>
      </c>
      <c r="M4" s="38" t="s">
        <v>301</v>
      </c>
      <c r="N4" s="38" t="s">
        <v>302</v>
      </c>
      <c r="O4" s="38" t="s">
        <v>303</v>
      </c>
      <c r="P4" s="38" t="s">
        <v>406</v>
      </c>
      <c r="Q4" s="38" t="s">
        <v>304</v>
      </c>
      <c r="R4" s="38" t="s">
        <v>305</v>
      </c>
      <c r="S4" s="38" t="s">
        <v>306</v>
      </c>
      <c r="T4" s="38" t="s">
        <v>307</v>
      </c>
      <c r="U4" s="38" t="s">
        <v>308</v>
      </c>
      <c r="V4" s="38" t="s">
        <v>309</v>
      </c>
      <c r="W4" s="38" t="s">
        <v>310</v>
      </c>
      <c r="X4" s="38" t="s">
        <v>311</v>
      </c>
      <c r="Y4" s="38" t="s">
        <v>312</v>
      </c>
      <c r="Z4" s="38" t="s">
        <v>313</v>
      </c>
      <c r="AA4" s="38" t="s">
        <v>314</v>
      </c>
      <c r="AB4" s="38" t="s">
        <v>315</v>
      </c>
    </row>
    <row r="5" spans="1:28" s="4" customFormat="1" ht="13.8" x14ac:dyDescent="0.25">
      <c r="A5" s="10"/>
      <c r="B5" s="10"/>
      <c r="C5" s="39"/>
      <c r="D5" s="23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8" s="4" customFormat="1" ht="13.8" x14ac:dyDescent="0.25">
      <c r="A6" s="13" t="s">
        <v>316</v>
      </c>
      <c r="B6" s="14"/>
      <c r="C6" s="40"/>
      <c r="D6" s="15"/>
      <c r="E6" s="14"/>
      <c r="F6" s="14"/>
      <c r="G6" s="14"/>
      <c r="H6" s="14"/>
      <c r="I6" s="14"/>
      <c r="J6" s="14"/>
      <c r="K6" s="14"/>
      <c r="L6" s="14"/>
      <c r="M6" s="25">
        <v>4.3899999999999997</v>
      </c>
      <c r="N6" s="25">
        <v>0.74</v>
      </c>
      <c r="O6" s="50">
        <v>3.65</v>
      </c>
      <c r="P6" s="50">
        <v>1.1499999999999999</v>
      </c>
      <c r="Q6" s="25">
        <v>1.19</v>
      </c>
      <c r="R6" s="25">
        <v>10.15</v>
      </c>
      <c r="S6" s="25">
        <v>0.12</v>
      </c>
      <c r="T6" s="25">
        <v>65.37</v>
      </c>
      <c r="U6" s="25">
        <v>1.25</v>
      </c>
      <c r="V6" s="25">
        <v>147.47999999999999</v>
      </c>
      <c r="W6" s="25">
        <v>0.69</v>
      </c>
      <c r="X6" s="25">
        <v>0.85</v>
      </c>
      <c r="Y6" s="25">
        <v>10.99</v>
      </c>
      <c r="Z6" s="25">
        <v>15.57</v>
      </c>
      <c r="AA6" s="25">
        <v>16.68</v>
      </c>
      <c r="AB6" s="25">
        <v>15.55</v>
      </c>
    </row>
    <row r="7" spans="1:28" s="27" customFormat="1" ht="13.8" x14ac:dyDescent="0.25">
      <c r="A7" s="41"/>
      <c r="B7" s="26"/>
      <c r="C7" s="42"/>
      <c r="D7" s="43"/>
      <c r="E7" s="26"/>
      <c r="F7" s="26"/>
      <c r="G7" s="26"/>
      <c r="H7" s="26"/>
      <c r="I7" s="26"/>
      <c r="J7" s="26"/>
      <c r="K7" s="26"/>
      <c r="L7" s="26"/>
      <c r="M7" s="25"/>
      <c r="N7" s="25"/>
      <c r="O7" s="50"/>
      <c r="P7" s="50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8" s="27" customFormat="1" ht="13.8" x14ac:dyDescent="0.25">
      <c r="A8" s="41" t="s">
        <v>345</v>
      </c>
      <c r="B8" s="26"/>
      <c r="C8" s="42"/>
      <c r="D8" s="43"/>
      <c r="E8" s="26"/>
      <c r="F8" s="26"/>
      <c r="G8" s="26"/>
      <c r="H8" s="26"/>
      <c r="I8" s="26"/>
      <c r="J8" s="26"/>
      <c r="K8" s="26"/>
      <c r="L8" s="26"/>
      <c r="M8" s="25">
        <v>4.2</v>
      </c>
      <c r="N8" s="25">
        <v>0.72</v>
      </c>
      <c r="O8" s="50">
        <v>3.48</v>
      </c>
      <c r="P8" s="50">
        <v>0.91</v>
      </c>
      <c r="Q8" s="25">
        <v>0.94</v>
      </c>
      <c r="R8" s="25">
        <v>8.23</v>
      </c>
      <c r="S8" s="25">
        <v>0.22</v>
      </c>
      <c r="T8" s="25">
        <v>60.83</v>
      </c>
      <c r="U8" s="25">
        <v>1.3</v>
      </c>
      <c r="V8" s="25">
        <v>150.88</v>
      </c>
      <c r="W8" s="25">
        <v>0.66</v>
      </c>
      <c r="X8" s="25">
        <v>0.86</v>
      </c>
      <c r="Y8" s="25">
        <v>10.23</v>
      </c>
      <c r="Z8" s="25">
        <v>13.94</v>
      </c>
      <c r="AA8" s="25">
        <v>15.05</v>
      </c>
      <c r="AB8" s="49">
        <v>13.92</v>
      </c>
    </row>
    <row r="9" spans="1:28" s="27" customFormat="1" ht="13.8" x14ac:dyDescent="0.25">
      <c r="A9" s="26"/>
      <c r="B9" s="26"/>
      <c r="C9" s="42"/>
      <c r="D9" s="43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8" s="27" customFormat="1" ht="13.8" x14ac:dyDescent="0.25">
      <c r="A10" s="41" t="s">
        <v>413</v>
      </c>
      <c r="B10" s="26"/>
      <c r="C10" s="42"/>
      <c r="D10" s="43"/>
      <c r="E10" s="44"/>
      <c r="F10" s="44"/>
      <c r="G10" s="44"/>
      <c r="H10" s="44"/>
      <c r="I10" s="44"/>
      <c r="J10" s="44"/>
      <c r="K10" s="44"/>
      <c r="L10" s="44"/>
      <c r="M10" s="21">
        <f>AVERAGE(M12:M210)</f>
        <v>3.9597375505797743</v>
      </c>
      <c r="N10" s="21">
        <f t="shared" ref="N10:AB10" si="0">AVERAGE(N12:N210)</f>
        <v>0.79328576930910466</v>
      </c>
      <c r="O10" s="21">
        <f t="shared" si="0"/>
        <v>3.1664517812706658</v>
      </c>
      <c r="P10" s="21">
        <f t="shared" si="0"/>
        <v>0.87159729289921828</v>
      </c>
      <c r="Q10" s="21">
        <f t="shared" si="0"/>
        <v>0.78311621313307667</v>
      </c>
      <c r="R10" s="21">
        <f t="shared" si="0"/>
        <v>4.2264914926828983</v>
      </c>
      <c r="S10" s="21">
        <f t="shared" si="0"/>
        <v>6.2095556511176556E-2</v>
      </c>
      <c r="T10" s="21">
        <f t="shared" si="0"/>
        <v>77.05910426740094</v>
      </c>
      <c r="U10" s="21">
        <f t="shared" si="0"/>
        <v>0.97107821886028789</v>
      </c>
      <c r="V10" s="21">
        <f t="shared" si="0"/>
        <v>256.42817714019372</v>
      </c>
      <c r="W10" s="21">
        <f t="shared" si="0"/>
        <v>0.5279111540401904</v>
      </c>
      <c r="X10" s="21">
        <f t="shared" si="0"/>
        <v>0.68112027185520052</v>
      </c>
      <c r="Y10" s="21">
        <f t="shared" si="0"/>
        <v>11.973152090295217</v>
      </c>
      <c r="Z10" s="21">
        <f t="shared" si="0"/>
        <v>11.836703116566616</v>
      </c>
      <c r="AA10" s="21">
        <f t="shared" si="0"/>
        <v>11.866609050945394</v>
      </c>
      <c r="AB10" s="21">
        <f t="shared" si="0"/>
        <v>12.611487490535708</v>
      </c>
    </row>
    <row r="12" spans="1:28" s="4" customFormat="1" ht="13.8" x14ac:dyDescent="0.25">
      <c r="A12" s="4" t="s">
        <v>358</v>
      </c>
      <c r="B12" s="4" t="s">
        <v>48</v>
      </c>
      <c r="C12" s="4" t="s">
        <v>49</v>
      </c>
      <c r="D12" s="45">
        <v>44012</v>
      </c>
      <c r="E12" s="47">
        <v>592382</v>
      </c>
      <c r="F12" s="47">
        <v>416752</v>
      </c>
      <c r="G12" s="47">
        <v>1406</v>
      </c>
      <c r="H12" s="47">
        <v>0</v>
      </c>
      <c r="I12" s="47">
        <v>91236</v>
      </c>
      <c r="J12" s="47">
        <v>3174</v>
      </c>
      <c r="K12" s="47">
        <v>19</v>
      </c>
      <c r="L12" s="47">
        <v>0</v>
      </c>
      <c r="M12" s="46">
        <v>4.7769552656737302</v>
      </c>
      <c r="N12" s="46">
        <v>1.06259044295498</v>
      </c>
      <c r="O12" s="46">
        <v>3.7143648227187498</v>
      </c>
      <c r="P12" s="46">
        <v>0.54407464986212895</v>
      </c>
      <c r="Q12" s="46">
        <v>0.55009904902536799</v>
      </c>
      <c r="R12" s="46">
        <v>3.5197965452616602</v>
      </c>
      <c r="S12" s="46">
        <v>0</v>
      </c>
      <c r="T12" s="46">
        <v>68.455022186365497</v>
      </c>
      <c r="U12" s="46">
        <v>0.33623654216827098</v>
      </c>
      <c r="V12" s="46">
        <v>44.297416509136703</v>
      </c>
      <c r="W12" s="46">
        <v>0.53580291095948196</v>
      </c>
      <c r="X12" s="46">
        <v>0.75904323246237104</v>
      </c>
      <c r="Y12" s="46">
        <v>11.6633976498937</v>
      </c>
      <c r="Z12" s="46">
        <v>17.176200345879199</v>
      </c>
      <c r="AA12" s="46">
        <v>17.176200345879199</v>
      </c>
      <c r="AB12" s="46">
        <v>17.600232346301599</v>
      </c>
    </row>
    <row r="13" spans="1:28" s="4" customFormat="1" ht="13.8" x14ac:dyDescent="0.25">
      <c r="A13" s="4" t="s">
        <v>50</v>
      </c>
      <c r="B13" s="4" t="s">
        <v>51</v>
      </c>
      <c r="C13" s="4" t="s">
        <v>49</v>
      </c>
      <c r="D13" s="45">
        <v>44012</v>
      </c>
      <c r="E13" s="47">
        <v>686769</v>
      </c>
      <c r="F13" s="47">
        <v>569908</v>
      </c>
      <c r="G13" s="47">
        <v>4212</v>
      </c>
      <c r="H13" s="47">
        <v>90</v>
      </c>
      <c r="I13" s="47">
        <v>59937</v>
      </c>
      <c r="J13" s="47">
        <v>5531</v>
      </c>
      <c r="K13" s="47">
        <v>2461</v>
      </c>
      <c r="L13" s="47">
        <v>0</v>
      </c>
      <c r="M13" s="46">
        <v>3.8940876070507602</v>
      </c>
      <c r="N13" s="46">
        <v>0.967900341868</v>
      </c>
      <c r="O13" s="46">
        <v>2.9261872651827598</v>
      </c>
      <c r="P13" s="46">
        <v>0.34415418639057799</v>
      </c>
      <c r="Q13" s="46">
        <v>0.35187765484616101</v>
      </c>
      <c r="R13" s="46">
        <v>3.8728679196312199</v>
      </c>
      <c r="S13" s="46">
        <v>6.5337650458089499E-3</v>
      </c>
      <c r="T13" s="46">
        <v>82.311486962649795</v>
      </c>
      <c r="U13" s="46">
        <v>0.73364453424371201</v>
      </c>
      <c r="V13" s="46">
        <v>76.152594467546606</v>
      </c>
      <c r="W13" s="46">
        <v>0.81847025710246102</v>
      </c>
      <c r="X13" s="46">
        <v>0.963387445133422</v>
      </c>
      <c r="Y13" s="46">
        <v>8.2217319275958705</v>
      </c>
      <c r="Z13" s="46">
        <v>13.500327184930899</v>
      </c>
      <c r="AA13" s="46">
        <v>13.500327184930899</v>
      </c>
      <c r="AB13" s="46">
        <v>14.5563447551378</v>
      </c>
    </row>
    <row r="14" spans="1:28" s="4" customFormat="1" ht="13.8" x14ac:dyDescent="0.25">
      <c r="A14" s="4" t="s">
        <v>248</v>
      </c>
      <c r="B14" s="4" t="s">
        <v>249</v>
      </c>
      <c r="C14" s="4" t="s">
        <v>250</v>
      </c>
      <c r="D14" s="45">
        <v>44012</v>
      </c>
      <c r="E14" s="47">
        <v>1266481</v>
      </c>
      <c r="F14" s="47">
        <v>1025718</v>
      </c>
      <c r="G14" s="47">
        <v>10743</v>
      </c>
      <c r="H14" s="47">
        <v>0</v>
      </c>
      <c r="I14" s="47">
        <v>124714</v>
      </c>
      <c r="J14" s="47">
        <v>5248</v>
      </c>
      <c r="K14" s="47">
        <v>4791</v>
      </c>
      <c r="L14" s="47">
        <v>0</v>
      </c>
      <c r="M14" s="46">
        <v>4.0260058767728699</v>
      </c>
      <c r="N14" s="46">
        <v>0.72316697901483096</v>
      </c>
      <c r="O14" s="46">
        <v>3.3028388977580301</v>
      </c>
      <c r="P14" s="46">
        <v>0.73300500800513102</v>
      </c>
      <c r="Q14" s="46">
        <v>0.69634679143914302</v>
      </c>
      <c r="R14" s="46">
        <v>6.5967778980870797</v>
      </c>
      <c r="S14" s="46">
        <v>1.0458865282842601E-3</v>
      </c>
      <c r="T14" s="46">
        <v>69.366313309776203</v>
      </c>
      <c r="U14" s="46">
        <v>1.0365078859696599</v>
      </c>
      <c r="V14" s="46">
        <v>204.70655487804899</v>
      </c>
      <c r="W14" s="46">
        <v>0.414376528349024</v>
      </c>
      <c r="X14" s="46">
        <v>0.50633839575246897</v>
      </c>
      <c r="Y14" s="46">
        <v>10.164516082439</v>
      </c>
      <c r="Z14" s="46">
        <v>12.1618420718225</v>
      </c>
      <c r="AA14" s="46">
        <v>12.1618420718225</v>
      </c>
      <c r="AB14" s="46">
        <v>13.3332655602714</v>
      </c>
    </row>
    <row r="15" spans="1:28" s="4" customFormat="1" ht="13.8" x14ac:dyDescent="0.25">
      <c r="A15" s="4" t="s">
        <v>348</v>
      </c>
      <c r="B15" s="4" t="s">
        <v>251</v>
      </c>
      <c r="C15" s="4" t="s">
        <v>250</v>
      </c>
      <c r="D15" s="45">
        <v>44012</v>
      </c>
      <c r="E15" s="47">
        <v>148105</v>
      </c>
      <c r="F15" s="47">
        <v>112199</v>
      </c>
      <c r="G15" s="47">
        <v>498</v>
      </c>
      <c r="H15" s="47">
        <v>51</v>
      </c>
      <c r="I15" s="47">
        <v>16025</v>
      </c>
      <c r="J15" s="47">
        <v>733</v>
      </c>
      <c r="K15" s="47">
        <v>556</v>
      </c>
      <c r="L15" s="47">
        <v>0</v>
      </c>
      <c r="M15" s="46">
        <v>4.4261070706045302</v>
      </c>
      <c r="N15" s="46">
        <v>1.41977680934529</v>
      </c>
      <c r="O15" s="46">
        <v>3.0063302612592402</v>
      </c>
      <c r="P15" s="46">
        <v>0.86501291363250699</v>
      </c>
      <c r="Q15" s="46">
        <v>0.94544573010974198</v>
      </c>
      <c r="R15" s="46">
        <v>8.8820759881747495</v>
      </c>
      <c r="S15" s="46">
        <v>2.5341659878722101E-2</v>
      </c>
      <c r="T15" s="46">
        <v>65.683646112600499</v>
      </c>
      <c r="U15" s="46">
        <v>0.44189286316405901</v>
      </c>
      <c r="V15" s="46">
        <v>67.939972714870393</v>
      </c>
      <c r="W15" s="46">
        <v>0.52935417440329502</v>
      </c>
      <c r="X15" s="46">
        <v>0.65041660381376598</v>
      </c>
      <c r="Y15" s="46">
        <v>10.624496457124</v>
      </c>
      <c r="Z15" s="46">
        <v>16.216642317353902</v>
      </c>
      <c r="AA15" s="46">
        <v>16.216642317353902</v>
      </c>
      <c r="AB15" s="46">
        <v>16.740064954857399</v>
      </c>
    </row>
    <row r="16" spans="1:28" s="4" customFormat="1" ht="13.8" x14ac:dyDescent="0.25">
      <c r="A16" s="4" t="s">
        <v>53</v>
      </c>
      <c r="B16" s="4" t="s">
        <v>54</v>
      </c>
      <c r="C16" s="4" t="s">
        <v>49</v>
      </c>
      <c r="D16" s="45">
        <v>44012</v>
      </c>
      <c r="E16" s="47">
        <v>498920</v>
      </c>
      <c r="F16" s="47">
        <v>300901</v>
      </c>
      <c r="G16" s="47">
        <v>3817</v>
      </c>
      <c r="H16" s="47">
        <v>0</v>
      </c>
      <c r="I16" s="47">
        <v>61837</v>
      </c>
      <c r="J16" s="47">
        <v>2384</v>
      </c>
      <c r="K16" s="47">
        <v>189</v>
      </c>
      <c r="L16" s="47">
        <v>43</v>
      </c>
      <c r="M16" s="46">
        <v>3.3887632861924</v>
      </c>
      <c r="N16" s="46">
        <v>0.72912935658212596</v>
      </c>
      <c r="O16" s="46">
        <v>2.65963392961027</v>
      </c>
      <c r="P16" s="46">
        <v>0.343740677067572</v>
      </c>
      <c r="Q16" s="46">
        <v>-0.36229317845729198</v>
      </c>
      <c r="R16" s="46">
        <v>-2.7778996796419002</v>
      </c>
      <c r="S16" s="46">
        <v>3.2103265504037998E-2</v>
      </c>
      <c r="T16" s="46">
        <v>85.800445784712196</v>
      </c>
      <c r="U16" s="46">
        <v>1.25263358252548</v>
      </c>
      <c r="V16" s="46">
        <v>160.109060402685</v>
      </c>
      <c r="W16" s="46">
        <v>0.47783211737352699</v>
      </c>
      <c r="X16" s="46">
        <v>0.78236270912778405</v>
      </c>
      <c r="Y16" s="46">
        <v>12.801333632279499</v>
      </c>
      <c r="Z16" s="46">
        <v>20.712090422047901</v>
      </c>
      <c r="AA16" s="46">
        <v>20.712090422047901</v>
      </c>
      <c r="AB16" s="46">
        <v>21.9626152528425</v>
      </c>
    </row>
    <row r="17" spans="1:28" s="4" customFormat="1" ht="13.8" x14ac:dyDescent="0.25">
      <c r="A17" s="4" t="s">
        <v>252</v>
      </c>
      <c r="B17" s="4" t="s">
        <v>253</v>
      </c>
      <c r="C17" s="4" t="s">
        <v>250</v>
      </c>
      <c r="D17" s="45">
        <v>44012</v>
      </c>
      <c r="E17" s="47">
        <v>88760</v>
      </c>
      <c r="F17" s="47">
        <v>75838</v>
      </c>
      <c r="G17" s="47">
        <v>832</v>
      </c>
      <c r="H17" s="47">
        <v>0</v>
      </c>
      <c r="I17" s="47">
        <v>7585</v>
      </c>
      <c r="J17" s="47">
        <v>842</v>
      </c>
      <c r="K17" s="47">
        <v>628</v>
      </c>
      <c r="L17" s="47">
        <v>0</v>
      </c>
      <c r="M17" s="46">
        <v>4.6206671026814901</v>
      </c>
      <c r="N17" s="46">
        <v>1.23855461085677</v>
      </c>
      <c r="O17" s="46">
        <v>3.3821124918247198</v>
      </c>
      <c r="P17" s="46">
        <v>0.35406888037363599</v>
      </c>
      <c r="Q17" s="46">
        <v>0.35406888037363599</v>
      </c>
      <c r="R17" s="46">
        <v>4.0618180198637104</v>
      </c>
      <c r="S17" s="46">
        <v>-5.4202500542024998E-3</v>
      </c>
      <c r="T17" s="46">
        <v>87.4930824571112</v>
      </c>
      <c r="U17" s="46">
        <v>1.08517020999087</v>
      </c>
      <c r="V17" s="46">
        <v>98.812351543942995</v>
      </c>
      <c r="W17" s="46">
        <v>0.94862550698512804</v>
      </c>
      <c r="X17" s="46">
        <v>1.0982131211686399</v>
      </c>
      <c r="Y17" s="46">
        <v>9.1076615166825299</v>
      </c>
      <c r="Z17" s="46">
        <v>13.3709576278778</v>
      </c>
      <c r="AA17" s="46">
        <v>13.3709576278778</v>
      </c>
      <c r="AB17" s="46">
        <v>14.6233091462868</v>
      </c>
    </row>
    <row r="18" spans="1:28" s="4" customFormat="1" ht="13.8" x14ac:dyDescent="0.25">
      <c r="A18" s="4" t="s">
        <v>55</v>
      </c>
      <c r="B18" s="4" t="s">
        <v>56</v>
      </c>
      <c r="C18" s="4" t="s">
        <v>49</v>
      </c>
      <c r="D18" s="45">
        <v>44012</v>
      </c>
      <c r="E18" s="47">
        <v>2013857</v>
      </c>
      <c r="F18" s="47">
        <v>1447345</v>
      </c>
      <c r="G18" s="47">
        <v>13524</v>
      </c>
      <c r="H18" s="47">
        <v>188</v>
      </c>
      <c r="I18" s="47">
        <v>184315</v>
      </c>
      <c r="J18" s="47">
        <v>15655</v>
      </c>
      <c r="K18" s="47">
        <v>1630</v>
      </c>
      <c r="L18" s="47">
        <v>107</v>
      </c>
      <c r="M18" s="46">
        <v>4.1045991580071899</v>
      </c>
      <c r="N18" s="46">
        <v>0.50436202911930395</v>
      </c>
      <c r="O18" s="46">
        <v>3.60023712888789</v>
      </c>
      <c r="P18" s="46">
        <v>0.41474999904223597</v>
      </c>
      <c r="Q18" s="46">
        <v>0.37237853230099199</v>
      </c>
      <c r="R18" s="46">
        <v>3.77016266814922</v>
      </c>
      <c r="S18" s="46">
        <v>0.19641659123185001</v>
      </c>
      <c r="T18" s="46">
        <v>80.110482564470303</v>
      </c>
      <c r="U18" s="46">
        <v>0.92575035817722195</v>
      </c>
      <c r="V18" s="46">
        <v>86.387735547748306</v>
      </c>
      <c r="W18" s="46">
        <v>0.78669935352907405</v>
      </c>
      <c r="X18" s="46">
        <v>1.0716224384253501</v>
      </c>
      <c r="Y18" s="46">
        <v>8.6853067387407794</v>
      </c>
      <c r="Z18" s="46">
        <v>12.7966403500252</v>
      </c>
      <c r="AA18" s="46">
        <v>12.7966403500252</v>
      </c>
      <c r="AB18" s="46">
        <v>13.839130857071501</v>
      </c>
    </row>
    <row r="19" spans="1:28" s="4" customFormat="1" ht="13.8" x14ac:dyDescent="0.25">
      <c r="A19" s="4" t="s">
        <v>254</v>
      </c>
      <c r="B19" s="4" t="s">
        <v>255</v>
      </c>
      <c r="C19" s="4" t="s">
        <v>250</v>
      </c>
      <c r="D19" s="45">
        <v>44012</v>
      </c>
      <c r="E19" s="47">
        <v>5486974</v>
      </c>
      <c r="F19" s="47">
        <v>3824725</v>
      </c>
      <c r="G19" s="47">
        <v>39778</v>
      </c>
      <c r="H19" s="47">
        <v>0</v>
      </c>
      <c r="I19" s="47">
        <v>521230</v>
      </c>
      <c r="J19" s="47">
        <v>18524</v>
      </c>
      <c r="K19" s="47">
        <v>12077</v>
      </c>
      <c r="L19" s="47">
        <v>0</v>
      </c>
      <c r="M19" s="46">
        <v>3.8434516875070699</v>
      </c>
      <c r="N19" s="46">
        <v>0.507090106551223</v>
      </c>
      <c r="O19" s="46">
        <v>3.3363615809558498</v>
      </c>
      <c r="P19" s="46">
        <v>0.82153824829097899</v>
      </c>
      <c r="Q19" s="46">
        <v>0.82340413321179196</v>
      </c>
      <c r="R19" s="46">
        <v>8.2845761773812505</v>
      </c>
      <c r="S19" s="46">
        <v>-2.4295814265056E-3</v>
      </c>
      <c r="T19" s="46">
        <v>71.784261283943295</v>
      </c>
      <c r="U19" s="46">
        <v>1.02931735335695</v>
      </c>
      <c r="V19" s="46">
        <v>214.73763765925301</v>
      </c>
      <c r="W19" s="46">
        <v>0.33759955851804702</v>
      </c>
      <c r="X19" s="46">
        <v>0.47933718773151401</v>
      </c>
      <c r="Y19" s="46">
        <v>8.4083242675448204</v>
      </c>
      <c r="Z19" s="46">
        <v>12.637856204951801</v>
      </c>
      <c r="AA19" s="46">
        <v>12.637856204951801</v>
      </c>
      <c r="AB19" s="46">
        <v>13.797434059227299</v>
      </c>
    </row>
    <row r="20" spans="1:28" s="4" customFormat="1" ht="13.8" x14ac:dyDescent="0.25">
      <c r="A20" s="4" t="s">
        <v>336</v>
      </c>
      <c r="B20" s="4" t="s">
        <v>214</v>
      </c>
      <c r="C20" s="4" t="s">
        <v>206</v>
      </c>
      <c r="D20" s="45">
        <v>44012</v>
      </c>
      <c r="E20" s="47">
        <v>473435</v>
      </c>
      <c r="F20" s="47">
        <v>367960</v>
      </c>
      <c r="G20" s="47">
        <v>4197</v>
      </c>
      <c r="H20" s="47">
        <v>506</v>
      </c>
      <c r="I20" s="47">
        <v>48872</v>
      </c>
      <c r="J20" s="47">
        <v>1884</v>
      </c>
      <c r="K20" s="47">
        <v>496</v>
      </c>
      <c r="L20" s="47">
        <v>0</v>
      </c>
      <c r="M20" s="46">
        <v>3.7635640956863101</v>
      </c>
      <c r="N20" s="46">
        <v>0.87005291521373396</v>
      </c>
      <c r="O20" s="46">
        <v>2.8935111804725802</v>
      </c>
      <c r="P20" s="46">
        <v>0.28989304703492003</v>
      </c>
      <c r="Q20" s="46">
        <v>0.28989304703492003</v>
      </c>
      <c r="R20" s="46">
        <v>2.6423872602144001</v>
      </c>
      <c r="S20" s="46">
        <v>0.48944787891707497</v>
      </c>
      <c r="T20" s="46">
        <v>71.513273143781205</v>
      </c>
      <c r="U20" s="46">
        <v>1.12774984751059</v>
      </c>
      <c r="V20" s="46">
        <v>222.77070063694299</v>
      </c>
      <c r="W20" s="46">
        <v>0.50482114757041596</v>
      </c>
      <c r="X20" s="46">
        <v>0.50623795871097399</v>
      </c>
      <c r="Y20" s="46">
        <v>10.7402510104986</v>
      </c>
      <c r="Z20" s="46">
        <v>0</v>
      </c>
      <c r="AA20" s="46">
        <v>0</v>
      </c>
      <c r="AB20" s="46">
        <v>0</v>
      </c>
    </row>
    <row r="21" spans="1:28" s="4" customFormat="1" ht="13.8" x14ac:dyDescent="0.25">
      <c r="A21" s="4" t="s">
        <v>324</v>
      </c>
      <c r="B21" s="4" t="s">
        <v>5</v>
      </c>
      <c r="C21" s="4" t="s">
        <v>49</v>
      </c>
      <c r="D21" s="45">
        <v>44012</v>
      </c>
      <c r="E21" s="47">
        <v>712217</v>
      </c>
      <c r="F21" s="47">
        <v>580820</v>
      </c>
      <c r="G21" s="47">
        <v>6792</v>
      </c>
      <c r="H21" s="47">
        <v>0</v>
      </c>
      <c r="I21" s="47">
        <v>73339</v>
      </c>
      <c r="J21" s="47">
        <v>4810</v>
      </c>
      <c r="K21" s="47">
        <v>126</v>
      </c>
      <c r="L21" s="47">
        <v>0</v>
      </c>
      <c r="M21" s="46">
        <v>3.9988887727820699</v>
      </c>
      <c r="N21" s="46">
        <v>0.50525156807923399</v>
      </c>
      <c r="O21" s="46">
        <v>3.4936372047028401</v>
      </c>
      <c r="P21" s="46">
        <v>0.64250855590993505</v>
      </c>
      <c r="Q21" s="46">
        <v>0.65516043180410799</v>
      </c>
      <c r="R21" s="46">
        <v>6.0070215407342804</v>
      </c>
      <c r="S21" s="46">
        <v>3.54783126987525E-4</v>
      </c>
      <c r="T21" s="46">
        <v>77.518444948921697</v>
      </c>
      <c r="U21" s="46">
        <v>1.15586475429365</v>
      </c>
      <c r="V21" s="46">
        <v>141.205821205821</v>
      </c>
      <c r="W21" s="46">
        <v>0.67535596594858005</v>
      </c>
      <c r="X21" s="46">
        <v>0.81856735396826497</v>
      </c>
      <c r="Y21" s="46">
        <v>11.4833556926675</v>
      </c>
      <c r="Z21" s="46">
        <v>15.374505725583401</v>
      </c>
      <c r="AA21" s="46">
        <v>15.374505725583401</v>
      </c>
      <c r="AB21" s="46">
        <v>16.6255247499105</v>
      </c>
    </row>
    <row r="22" spans="1:28" s="4" customFormat="1" ht="13.8" x14ac:dyDescent="0.25">
      <c r="A22" s="4" t="s">
        <v>57</v>
      </c>
      <c r="B22" s="4" t="s">
        <v>58</v>
      </c>
      <c r="C22" s="4" t="s">
        <v>49</v>
      </c>
      <c r="D22" s="45">
        <v>44012</v>
      </c>
      <c r="E22" s="47">
        <v>174952</v>
      </c>
      <c r="F22" s="47">
        <v>87731</v>
      </c>
      <c r="G22" s="47">
        <v>511</v>
      </c>
      <c r="H22" s="47">
        <v>0</v>
      </c>
      <c r="I22" s="47">
        <v>19284</v>
      </c>
      <c r="J22" s="47">
        <v>389</v>
      </c>
      <c r="K22" s="47">
        <v>710</v>
      </c>
      <c r="L22" s="47">
        <v>0</v>
      </c>
      <c r="M22" s="46">
        <v>2.9940689523930399</v>
      </c>
      <c r="N22" s="46">
        <v>0.79672682292492603</v>
      </c>
      <c r="O22" s="46">
        <v>2.1973421294681099</v>
      </c>
      <c r="P22" s="46">
        <v>0.66556996866386098</v>
      </c>
      <c r="Q22" s="46">
        <v>0.67888281246865401</v>
      </c>
      <c r="R22" s="46">
        <v>6.0346672373207797</v>
      </c>
      <c r="S22" s="46">
        <v>-4.5235734722572996E-3</v>
      </c>
      <c r="T22" s="46">
        <v>61.3624544981799</v>
      </c>
      <c r="U22" s="46">
        <v>0.57908932254482004</v>
      </c>
      <c r="V22" s="46">
        <v>131.36246786632401</v>
      </c>
      <c r="W22" s="46">
        <v>0.222346700809365</v>
      </c>
      <c r="X22" s="46">
        <v>0.440833163346252</v>
      </c>
      <c r="Y22" s="46">
        <v>10.9192670580127</v>
      </c>
      <c r="Z22" s="46">
        <v>0</v>
      </c>
      <c r="AA22" s="46">
        <v>0</v>
      </c>
      <c r="AB22" s="46">
        <v>0</v>
      </c>
    </row>
    <row r="23" spans="1:28" s="4" customFormat="1" ht="13.8" x14ac:dyDescent="0.25">
      <c r="A23" s="4" t="s">
        <v>222</v>
      </c>
      <c r="B23" s="4" t="s">
        <v>165</v>
      </c>
      <c r="C23" s="4" t="s">
        <v>223</v>
      </c>
      <c r="D23" s="45">
        <v>44012</v>
      </c>
      <c r="E23" s="47">
        <v>1021831</v>
      </c>
      <c r="F23" s="47">
        <v>862917</v>
      </c>
      <c r="G23" s="47">
        <v>9864</v>
      </c>
      <c r="H23" s="47">
        <v>0</v>
      </c>
      <c r="I23" s="47">
        <v>156195</v>
      </c>
      <c r="J23" s="47">
        <v>1031</v>
      </c>
      <c r="K23" s="47">
        <v>0</v>
      </c>
      <c r="L23" s="47">
        <v>0</v>
      </c>
      <c r="M23" s="46">
        <v>5.2516821436491199</v>
      </c>
      <c r="N23" s="46">
        <v>1.3911065102577</v>
      </c>
      <c r="O23" s="46">
        <v>3.8605756333914099</v>
      </c>
      <c r="P23" s="46">
        <v>1.60166976397745</v>
      </c>
      <c r="Q23" s="46">
        <v>1.60553184006062</v>
      </c>
      <c r="R23" s="46">
        <v>10.3376818690543</v>
      </c>
      <c r="S23" s="46">
        <v>0</v>
      </c>
      <c r="T23" s="46">
        <v>38.6599322981033</v>
      </c>
      <c r="U23" s="46">
        <v>1.13018042326769</v>
      </c>
      <c r="V23" s="46">
        <v>956.74102812803096</v>
      </c>
      <c r="W23" s="46">
        <v>0.100897310807756</v>
      </c>
      <c r="X23" s="46">
        <v>0.118128144402777</v>
      </c>
      <c r="Y23" s="46">
        <v>15.4044204358068</v>
      </c>
      <c r="Z23" s="46">
        <v>0</v>
      </c>
      <c r="AA23" s="46">
        <v>0</v>
      </c>
      <c r="AB23" s="46">
        <v>0</v>
      </c>
    </row>
    <row r="24" spans="1:28" s="4" customFormat="1" ht="13.8" x14ac:dyDescent="0.25">
      <c r="A24" s="4" t="s">
        <v>224</v>
      </c>
      <c r="B24" s="4" t="s">
        <v>225</v>
      </c>
      <c r="C24" s="4" t="s">
        <v>223</v>
      </c>
      <c r="D24" s="45">
        <v>44012</v>
      </c>
      <c r="E24" s="47">
        <v>1998464</v>
      </c>
      <c r="F24" s="47">
        <v>1578915</v>
      </c>
      <c r="G24" s="47">
        <v>20033</v>
      </c>
      <c r="H24" s="47">
        <v>0</v>
      </c>
      <c r="I24" s="47">
        <v>194718</v>
      </c>
      <c r="J24" s="47">
        <v>5868</v>
      </c>
      <c r="K24" s="47">
        <v>851</v>
      </c>
      <c r="L24" s="47">
        <v>0</v>
      </c>
      <c r="M24" s="46">
        <v>4.2251906834586404</v>
      </c>
      <c r="N24" s="46">
        <v>0.42699839968188602</v>
      </c>
      <c r="O24" s="46">
        <v>3.7981922837767499</v>
      </c>
      <c r="P24" s="46">
        <v>0.93651497692726504</v>
      </c>
      <c r="Q24" s="46">
        <v>0.94099855829325096</v>
      </c>
      <c r="R24" s="46">
        <v>9.1872092571464901</v>
      </c>
      <c r="S24" s="46">
        <v>1.07549093866095E-2</v>
      </c>
      <c r="T24" s="46">
        <v>57.0707460918386</v>
      </c>
      <c r="U24" s="46">
        <v>1.25288627272432</v>
      </c>
      <c r="V24" s="46">
        <v>341.39400136332699</v>
      </c>
      <c r="W24" s="46">
        <v>0.29362550438737001</v>
      </c>
      <c r="X24" s="46">
        <v>0.36699129677763098</v>
      </c>
      <c r="Y24" s="46">
        <v>9.0457440069711801</v>
      </c>
      <c r="Z24" s="46">
        <v>0</v>
      </c>
      <c r="AA24" s="46">
        <v>0</v>
      </c>
      <c r="AB24" s="46">
        <v>0</v>
      </c>
    </row>
    <row r="25" spans="1:28" s="4" customFormat="1" ht="13.8" x14ac:dyDescent="0.25">
      <c r="A25" s="4" t="s">
        <v>193</v>
      </c>
      <c r="B25" s="4" t="s">
        <v>194</v>
      </c>
      <c r="C25" s="4" t="s">
        <v>195</v>
      </c>
      <c r="D25" s="45">
        <v>44012</v>
      </c>
      <c r="E25" s="47">
        <v>3147283</v>
      </c>
      <c r="F25" s="47">
        <v>2332915</v>
      </c>
      <c r="G25" s="47">
        <v>32036</v>
      </c>
      <c r="H25" s="47">
        <v>0</v>
      </c>
      <c r="I25" s="47">
        <v>338601</v>
      </c>
      <c r="J25" s="47">
        <v>13595</v>
      </c>
      <c r="K25" s="47">
        <v>11465</v>
      </c>
      <c r="L25" s="47">
        <v>474</v>
      </c>
      <c r="M25" s="46">
        <v>3.7433544365065501</v>
      </c>
      <c r="N25" s="46">
        <v>0.78968461404425805</v>
      </c>
      <c r="O25" s="46">
        <v>2.9536698224622899</v>
      </c>
      <c r="P25" s="46">
        <v>0.20984565502247601</v>
      </c>
      <c r="Q25" s="46">
        <v>0.211880100956721</v>
      </c>
      <c r="R25" s="46">
        <v>1.7816181591137801</v>
      </c>
      <c r="S25" s="46">
        <v>1.38815113849641E-2</v>
      </c>
      <c r="T25" s="46">
        <v>63.045098770033498</v>
      </c>
      <c r="U25" s="46">
        <v>1.35461580387923</v>
      </c>
      <c r="V25" s="46">
        <v>235.64545788893</v>
      </c>
      <c r="W25" s="46">
        <v>0.43195988412862801</v>
      </c>
      <c r="X25" s="46">
        <v>0.57485334791291698</v>
      </c>
      <c r="Y25" s="46">
        <v>7.9775198369382299</v>
      </c>
      <c r="Z25" s="46">
        <v>10.8665664916383</v>
      </c>
      <c r="AA25" s="46">
        <v>10.8665664916383</v>
      </c>
      <c r="AB25" s="46">
        <v>12.1225371580184</v>
      </c>
    </row>
    <row r="26" spans="1:28" s="4" customFormat="1" ht="13.8" x14ac:dyDescent="0.25">
      <c r="A26" s="4" t="s">
        <v>370</v>
      </c>
      <c r="B26" s="4" t="s">
        <v>59</v>
      </c>
      <c r="C26" s="4" t="s">
        <v>49</v>
      </c>
      <c r="D26" s="45">
        <v>44012</v>
      </c>
      <c r="E26" s="47">
        <v>320577</v>
      </c>
      <c r="F26" s="47">
        <v>263525</v>
      </c>
      <c r="G26" s="47">
        <v>1649</v>
      </c>
      <c r="H26" s="47">
        <v>0</v>
      </c>
      <c r="I26" s="47">
        <v>24875</v>
      </c>
      <c r="J26" s="47">
        <v>3975</v>
      </c>
      <c r="K26" s="47">
        <v>2821</v>
      </c>
      <c r="L26" s="47">
        <v>0</v>
      </c>
      <c r="M26" s="46">
        <v>4.7776030107804903</v>
      </c>
      <c r="N26" s="46">
        <v>1.0694303792922699</v>
      </c>
      <c r="O26" s="46">
        <v>3.7081726314882202</v>
      </c>
      <c r="P26" s="46">
        <v>0.55384344556524601</v>
      </c>
      <c r="Q26" s="46">
        <v>0.55384344556524601</v>
      </c>
      <c r="R26" s="46">
        <v>6.6952227648487197</v>
      </c>
      <c r="S26" s="46">
        <v>0.35837585039772102</v>
      </c>
      <c r="T26" s="46">
        <v>77.218058218581106</v>
      </c>
      <c r="U26" s="46">
        <v>0.62185583805350497</v>
      </c>
      <c r="V26" s="46">
        <v>41.484276729559802</v>
      </c>
      <c r="W26" s="46">
        <v>1.2399517120691801</v>
      </c>
      <c r="X26" s="46">
        <v>1.49901574060805</v>
      </c>
      <c r="Y26" s="46">
        <v>8.0719027958929495</v>
      </c>
      <c r="Z26" s="46">
        <v>11.695360788121301</v>
      </c>
      <c r="AA26" s="46">
        <v>11.695360788121301</v>
      </c>
      <c r="AB26" s="46">
        <v>12.4763776730528</v>
      </c>
    </row>
    <row r="27" spans="1:28" s="4" customFormat="1" ht="13.8" x14ac:dyDescent="0.25">
      <c r="A27" s="4" t="s">
        <v>371</v>
      </c>
      <c r="B27" s="4" t="s">
        <v>196</v>
      </c>
      <c r="C27" s="4" t="s">
        <v>195</v>
      </c>
      <c r="D27" s="45">
        <v>44012</v>
      </c>
      <c r="E27" s="47">
        <v>1977616</v>
      </c>
      <c r="F27" s="47">
        <v>1540421</v>
      </c>
      <c r="G27" s="47">
        <v>16781</v>
      </c>
      <c r="H27" s="47">
        <v>0</v>
      </c>
      <c r="I27" s="47">
        <v>209194</v>
      </c>
      <c r="J27" s="47">
        <v>14756</v>
      </c>
      <c r="K27" s="47">
        <v>13087</v>
      </c>
      <c r="L27" s="47">
        <v>255</v>
      </c>
      <c r="M27" s="46">
        <v>4.27025559254204</v>
      </c>
      <c r="N27" s="46">
        <v>0.85773039096294001</v>
      </c>
      <c r="O27" s="46">
        <v>3.4125252015791001</v>
      </c>
      <c r="P27" s="46">
        <v>0.783471868012525</v>
      </c>
      <c r="Q27" s="46">
        <v>0.78492748470952101</v>
      </c>
      <c r="R27" s="46">
        <v>7.1735878835505398</v>
      </c>
      <c r="S27" s="46">
        <v>0.239387125384567</v>
      </c>
      <c r="T27" s="46">
        <v>64.849788451083697</v>
      </c>
      <c r="U27" s="46">
        <v>1.07763796861294</v>
      </c>
      <c r="V27" s="46">
        <v>113.72323122797501</v>
      </c>
      <c r="W27" s="46">
        <v>0.74615092110905201</v>
      </c>
      <c r="X27" s="46">
        <v>0.947597036222661</v>
      </c>
      <c r="Y27" s="46">
        <v>10.2235099120026</v>
      </c>
      <c r="Z27" s="46">
        <v>13.162512401843401</v>
      </c>
      <c r="AA27" s="46">
        <v>13.162512401843401</v>
      </c>
      <c r="AB27" s="46">
        <v>14.298978392856499</v>
      </c>
    </row>
    <row r="28" spans="1:28" s="4" customFormat="1" ht="13.8" x14ac:dyDescent="0.25">
      <c r="A28" s="4" t="s">
        <v>0</v>
      </c>
      <c r="B28" s="4" t="s">
        <v>1</v>
      </c>
      <c r="C28" s="4" t="s">
        <v>2</v>
      </c>
      <c r="D28" s="45">
        <v>44012</v>
      </c>
      <c r="E28" s="47">
        <v>2041883</v>
      </c>
      <c r="F28" s="47">
        <v>1590995</v>
      </c>
      <c r="G28" s="47">
        <v>19662</v>
      </c>
      <c r="H28" s="47">
        <v>180</v>
      </c>
      <c r="I28" s="47">
        <v>188555</v>
      </c>
      <c r="J28" s="47">
        <v>10674</v>
      </c>
      <c r="K28" s="47">
        <v>17341</v>
      </c>
      <c r="L28" s="47">
        <v>110</v>
      </c>
      <c r="M28" s="46">
        <v>4.2566080603326304</v>
      </c>
      <c r="N28" s="46">
        <v>1.2683761200605601</v>
      </c>
      <c r="O28" s="46">
        <v>2.9882319402720801</v>
      </c>
      <c r="P28" s="46">
        <v>0.45479602588738</v>
      </c>
      <c r="Q28" s="46">
        <v>0.45954820635572702</v>
      </c>
      <c r="R28" s="46">
        <v>4.7427674955423198</v>
      </c>
      <c r="S28" s="46">
        <v>3.9736431560826301E-3</v>
      </c>
      <c r="T28" s="46">
        <v>59.686388284461003</v>
      </c>
      <c r="U28" s="46">
        <v>1.2207440814524799</v>
      </c>
      <c r="V28" s="46">
        <v>184.20460933108501</v>
      </c>
      <c r="W28" s="46">
        <v>0.53156816526705997</v>
      </c>
      <c r="X28" s="46">
        <v>0.66271093100517398</v>
      </c>
      <c r="Y28" s="46">
        <v>9.9256154650300896</v>
      </c>
      <c r="Z28" s="46">
        <v>12.440320244789101</v>
      </c>
      <c r="AA28" s="46">
        <v>12.440320244789101</v>
      </c>
      <c r="AB28" s="46">
        <v>13.630253921509899</v>
      </c>
    </row>
    <row r="29" spans="1:28" s="4" customFormat="1" ht="13.8" x14ac:dyDescent="0.25">
      <c r="A29" s="4" t="s">
        <v>256</v>
      </c>
      <c r="B29" s="4" t="s">
        <v>257</v>
      </c>
      <c r="C29" s="4" t="s">
        <v>250</v>
      </c>
      <c r="D29" s="45">
        <v>44012</v>
      </c>
      <c r="E29" s="47">
        <v>3777758</v>
      </c>
      <c r="F29" s="47">
        <v>2712908</v>
      </c>
      <c r="G29" s="47">
        <v>16509</v>
      </c>
      <c r="H29" s="47">
        <v>2318</v>
      </c>
      <c r="I29" s="47">
        <v>450324</v>
      </c>
      <c r="J29" s="47">
        <v>15095</v>
      </c>
      <c r="K29" s="47">
        <v>6148</v>
      </c>
      <c r="L29" s="47">
        <v>1107</v>
      </c>
      <c r="M29" s="46">
        <v>3.9096738485517601</v>
      </c>
      <c r="N29" s="46">
        <v>0.86146887147718398</v>
      </c>
      <c r="O29" s="46">
        <v>3.0482049770745698</v>
      </c>
      <c r="P29" s="46">
        <v>0.93195118983084602</v>
      </c>
      <c r="Q29" s="46">
        <v>0.99610607682450603</v>
      </c>
      <c r="R29" s="46">
        <v>8.4166335441772908</v>
      </c>
      <c r="S29" s="46">
        <v>9.8182597646715497E-2</v>
      </c>
      <c r="T29" s="46">
        <v>63.306174829140197</v>
      </c>
      <c r="U29" s="46">
        <v>0.60485444327488203</v>
      </c>
      <c r="V29" s="46">
        <v>109.367340178867</v>
      </c>
      <c r="W29" s="46">
        <v>0.46093476607024603</v>
      </c>
      <c r="X29" s="46">
        <v>0.55304850816126705</v>
      </c>
      <c r="Y29" s="46">
        <v>8.8170977618717892</v>
      </c>
      <c r="Z29" s="46">
        <v>12.1945892250095</v>
      </c>
      <c r="AA29" s="46">
        <v>12.1945892250095</v>
      </c>
      <c r="AB29" s="46">
        <v>12.8485988035216</v>
      </c>
    </row>
    <row r="30" spans="1:28" s="4" customFormat="1" ht="13.8" x14ac:dyDescent="0.25">
      <c r="A30" s="4" t="s">
        <v>258</v>
      </c>
      <c r="B30" s="4" t="s">
        <v>257</v>
      </c>
      <c r="C30" s="4" t="s">
        <v>250</v>
      </c>
      <c r="D30" s="45">
        <v>44012</v>
      </c>
      <c r="E30" s="47">
        <v>102926</v>
      </c>
      <c r="F30" s="47">
        <v>71797</v>
      </c>
      <c r="G30" s="47">
        <v>778</v>
      </c>
      <c r="H30" s="47">
        <v>0</v>
      </c>
      <c r="I30" s="47">
        <v>12063</v>
      </c>
      <c r="J30" s="47">
        <v>1153</v>
      </c>
      <c r="K30" s="47">
        <v>207</v>
      </c>
      <c r="L30" s="47">
        <v>0</v>
      </c>
      <c r="M30" s="46">
        <v>3.7814663441488001</v>
      </c>
      <c r="N30" s="46">
        <v>1.62348819751439</v>
      </c>
      <c r="O30" s="46">
        <v>2.1579781466344099</v>
      </c>
      <c r="P30" s="46">
        <v>0.44780459435882503</v>
      </c>
      <c r="Q30" s="46">
        <v>0.44780459435882503</v>
      </c>
      <c r="R30" s="46">
        <v>3.8733476790654802</v>
      </c>
      <c r="S30" s="46">
        <v>0</v>
      </c>
      <c r="T30" s="46">
        <v>78.438030560271599</v>
      </c>
      <c r="U30" s="46">
        <v>1.0719944884602099</v>
      </c>
      <c r="V30" s="46">
        <v>67.476149176062407</v>
      </c>
      <c r="W30" s="46">
        <v>1.12022229562987</v>
      </c>
      <c r="X30" s="46">
        <v>1.5887013434378201</v>
      </c>
      <c r="Y30" s="46">
        <v>11.6321482271912</v>
      </c>
      <c r="Z30" s="46">
        <v>24.732380422003601</v>
      </c>
      <c r="AA30" s="46">
        <v>24.732380422003601</v>
      </c>
      <c r="AB30" s="46">
        <v>25.986428232576401</v>
      </c>
    </row>
    <row r="31" spans="1:28" s="4" customFormat="1" ht="13.8" x14ac:dyDescent="0.25">
      <c r="A31" s="4" t="s">
        <v>259</v>
      </c>
      <c r="B31" s="4" t="s">
        <v>260</v>
      </c>
      <c r="C31" s="4" t="s">
        <v>250</v>
      </c>
      <c r="D31" s="45">
        <v>44012</v>
      </c>
      <c r="E31" s="47">
        <v>1042137</v>
      </c>
      <c r="F31" s="47">
        <v>665357</v>
      </c>
      <c r="G31" s="47">
        <v>7793</v>
      </c>
      <c r="H31" s="47">
        <v>0</v>
      </c>
      <c r="I31" s="47">
        <v>152577</v>
      </c>
      <c r="J31" s="47">
        <v>1388</v>
      </c>
      <c r="K31" s="47">
        <v>168</v>
      </c>
      <c r="L31" s="47">
        <v>73</v>
      </c>
      <c r="M31" s="46">
        <v>3.80408260343376</v>
      </c>
      <c r="N31" s="46">
        <v>0.49207038651382001</v>
      </c>
      <c r="O31" s="46">
        <v>3.31201221691994</v>
      </c>
      <c r="P31" s="46">
        <v>1.25291068726187</v>
      </c>
      <c r="Q31" s="46">
        <v>1.3125360368771799</v>
      </c>
      <c r="R31" s="46">
        <v>8.7288974454443906</v>
      </c>
      <c r="S31" s="46">
        <v>0</v>
      </c>
      <c r="T31" s="46">
        <v>62.868502715283199</v>
      </c>
      <c r="U31" s="46">
        <v>1.1576914506425</v>
      </c>
      <c r="V31" s="46">
        <v>561.45533141210399</v>
      </c>
      <c r="W31" s="46">
        <v>0.13318786301609101</v>
      </c>
      <c r="X31" s="46">
        <v>0.20619475599792</v>
      </c>
      <c r="Y31" s="46">
        <v>15.217152900955901</v>
      </c>
      <c r="Z31" s="46">
        <v>22.980116049221401</v>
      </c>
      <c r="AA31" s="46">
        <v>22.980116049221401</v>
      </c>
      <c r="AB31" s="46">
        <v>24.231314449632201</v>
      </c>
    </row>
    <row r="32" spans="1:28" s="4" customFormat="1" ht="13.8" x14ac:dyDescent="0.25">
      <c r="A32" s="4" t="s">
        <v>60</v>
      </c>
      <c r="B32" s="4" t="s">
        <v>61</v>
      </c>
      <c r="C32" s="4" t="s">
        <v>49</v>
      </c>
      <c r="D32" s="45">
        <v>44012</v>
      </c>
      <c r="E32" s="47">
        <v>467197</v>
      </c>
      <c r="F32" s="47">
        <v>420817</v>
      </c>
      <c r="G32" s="47">
        <v>5194</v>
      </c>
      <c r="H32" s="47">
        <v>0</v>
      </c>
      <c r="I32" s="47">
        <v>40871</v>
      </c>
      <c r="J32" s="47">
        <v>3353</v>
      </c>
      <c r="K32" s="47">
        <v>1385</v>
      </c>
      <c r="L32" s="47">
        <v>0</v>
      </c>
      <c r="M32" s="46">
        <v>4.0624362152485096</v>
      </c>
      <c r="N32" s="46">
        <v>1.0026378646540199</v>
      </c>
      <c r="O32" s="46">
        <v>3.0597983505944901</v>
      </c>
      <c r="P32" s="46">
        <v>0.488468930172966</v>
      </c>
      <c r="Q32" s="46">
        <v>0.488468930172966</v>
      </c>
      <c r="R32" s="46">
        <v>5.4625506828188399</v>
      </c>
      <c r="S32" s="46">
        <v>-2.92686020258751E-3</v>
      </c>
      <c r="T32" s="46">
        <v>77.067720397874396</v>
      </c>
      <c r="U32" s="46">
        <v>1.21921734415309</v>
      </c>
      <c r="V32" s="46">
        <v>154.90605427974899</v>
      </c>
      <c r="W32" s="46">
        <v>0.71768440293923097</v>
      </c>
      <c r="X32" s="46">
        <v>0.787068878503137</v>
      </c>
      <c r="Y32" s="46">
        <v>8.7376700717617197</v>
      </c>
      <c r="Z32" s="46">
        <v>11.8329100673855</v>
      </c>
      <c r="AA32" s="46">
        <v>11.8329100673855</v>
      </c>
      <c r="AB32" s="46">
        <v>13.086649577427901</v>
      </c>
    </row>
    <row r="33" spans="1:28" s="4" customFormat="1" ht="13.8" x14ac:dyDescent="0.25">
      <c r="A33" s="4" t="s">
        <v>372</v>
      </c>
      <c r="B33" s="4" t="s">
        <v>62</v>
      </c>
      <c r="C33" s="4" t="s">
        <v>49</v>
      </c>
      <c r="D33" s="45">
        <v>44012</v>
      </c>
      <c r="E33" s="47">
        <v>2126183</v>
      </c>
      <c r="F33" s="47">
        <v>1630547</v>
      </c>
      <c r="G33" s="47">
        <v>13146</v>
      </c>
      <c r="H33" s="47">
        <v>0</v>
      </c>
      <c r="I33" s="47">
        <v>169395</v>
      </c>
      <c r="J33" s="47">
        <v>4415</v>
      </c>
      <c r="K33" s="47">
        <v>482</v>
      </c>
      <c r="L33" s="47">
        <v>0</v>
      </c>
      <c r="M33" s="46">
        <v>4.1047403518486103</v>
      </c>
      <c r="N33" s="46">
        <v>0.85488526312371604</v>
      </c>
      <c r="O33" s="46">
        <v>3.2498550887248898</v>
      </c>
      <c r="P33" s="46">
        <v>0.69852341532060502</v>
      </c>
      <c r="Q33" s="46">
        <v>0.47596502486376702</v>
      </c>
      <c r="R33" s="46">
        <v>5.5549295321190302</v>
      </c>
      <c r="S33" s="46">
        <v>2.0948349226438599E-2</v>
      </c>
      <c r="T33" s="46">
        <v>80.137280137280101</v>
      </c>
      <c r="U33" s="46">
        <v>0.79978438796052498</v>
      </c>
      <c r="V33" s="46">
        <v>297.75764439411103</v>
      </c>
      <c r="W33" s="46">
        <v>0.20764910640335299</v>
      </c>
      <c r="X33" s="46">
        <v>0.26860247016930799</v>
      </c>
      <c r="Y33" s="46">
        <v>8.3997762438564205</v>
      </c>
      <c r="Z33" s="46">
        <v>9.6500609496571492</v>
      </c>
      <c r="AA33" s="46">
        <v>9.6500609496571492</v>
      </c>
      <c r="AB33" s="46">
        <v>10.4425873521323</v>
      </c>
    </row>
    <row r="34" spans="1:28" s="4" customFormat="1" ht="13.8" x14ac:dyDescent="0.25">
      <c r="A34" s="4" t="s">
        <v>63</v>
      </c>
      <c r="B34" s="4" t="s">
        <v>64</v>
      </c>
      <c r="C34" s="4" t="s">
        <v>49</v>
      </c>
      <c r="D34" s="45">
        <v>44012</v>
      </c>
      <c r="E34" s="47">
        <v>13055743</v>
      </c>
      <c r="F34" s="47">
        <v>9303365</v>
      </c>
      <c r="G34" s="47">
        <v>139394</v>
      </c>
      <c r="H34" s="47">
        <v>517</v>
      </c>
      <c r="I34" s="47">
        <v>1153194</v>
      </c>
      <c r="J34" s="47">
        <v>57939</v>
      </c>
      <c r="K34" s="47">
        <v>35128</v>
      </c>
      <c r="L34" s="47">
        <v>13055</v>
      </c>
      <c r="M34" s="46">
        <v>3.71582149706015</v>
      </c>
      <c r="N34" s="46">
        <v>0.89240089345444196</v>
      </c>
      <c r="O34" s="46">
        <v>2.8234206036057099</v>
      </c>
      <c r="P34" s="46">
        <v>-8.0319639384127495</v>
      </c>
      <c r="Q34" s="46">
        <v>-8.3221405543269302</v>
      </c>
      <c r="R34" s="46">
        <v>-71.535738788066794</v>
      </c>
      <c r="S34" s="46">
        <v>0.30452235346241002</v>
      </c>
      <c r="T34" s="46">
        <v>69.777973226953094</v>
      </c>
      <c r="U34" s="46">
        <v>1.47619991148773</v>
      </c>
      <c r="V34" s="46">
        <v>240.587514454858</v>
      </c>
      <c r="W34" s="46">
        <v>0.447741656679363</v>
      </c>
      <c r="X34" s="46">
        <v>0.61358126369634103</v>
      </c>
      <c r="Y34" s="46">
        <v>8.3060729211547102</v>
      </c>
      <c r="Z34" s="46">
        <v>12.5494043397212</v>
      </c>
      <c r="AA34" s="46">
        <v>12.5494043397212</v>
      </c>
      <c r="AB34" s="46">
        <v>13.676271582697099</v>
      </c>
    </row>
    <row r="35" spans="1:28" s="4" customFormat="1" ht="13.8" x14ac:dyDescent="0.25">
      <c r="A35" s="4" t="s">
        <v>373</v>
      </c>
      <c r="B35" s="4" t="s">
        <v>52</v>
      </c>
      <c r="C35" s="4" t="s">
        <v>49</v>
      </c>
      <c r="D35" s="45">
        <v>44012</v>
      </c>
      <c r="E35" s="47">
        <v>51021</v>
      </c>
      <c r="F35" s="47">
        <v>44</v>
      </c>
      <c r="G35" s="47">
        <v>6</v>
      </c>
      <c r="H35" s="47">
        <v>0</v>
      </c>
      <c r="I35" s="47">
        <v>41321</v>
      </c>
      <c r="J35" s="47">
        <v>0</v>
      </c>
      <c r="K35" s="47">
        <v>0</v>
      </c>
      <c r="L35" s="47">
        <v>0</v>
      </c>
      <c r="M35" s="46">
        <v>2.3596377749029802</v>
      </c>
      <c r="N35" s="46">
        <v>9.3143596377748994E-2</v>
      </c>
      <c r="O35" s="46">
        <v>2.2664941785252299</v>
      </c>
      <c r="P35" s="46">
        <v>43.311520530247698</v>
      </c>
      <c r="Q35" s="46">
        <v>43.311520530247698</v>
      </c>
      <c r="R35" s="46">
        <v>50.6944330303578</v>
      </c>
      <c r="S35" s="46">
        <v>0</v>
      </c>
      <c r="T35" s="46">
        <v>57.167859984089098</v>
      </c>
      <c r="U35" s="46">
        <v>1.5</v>
      </c>
      <c r="V35" s="46"/>
      <c r="W35" s="46">
        <v>0</v>
      </c>
      <c r="X35" s="46">
        <v>0</v>
      </c>
      <c r="Y35" s="46">
        <v>66.868279569892493</v>
      </c>
      <c r="Z35" s="46">
        <v>103.777099009163</v>
      </c>
      <c r="AA35" s="46">
        <v>103.777099009163</v>
      </c>
      <c r="AB35" s="46">
        <v>103.82179840572201</v>
      </c>
    </row>
    <row r="36" spans="1:28" s="4" customFormat="1" ht="13.8" x14ac:dyDescent="0.25">
      <c r="A36" s="4" t="s">
        <v>354</v>
      </c>
      <c r="B36" s="4" t="s">
        <v>215</v>
      </c>
      <c r="C36" s="4" t="s">
        <v>206</v>
      </c>
      <c r="D36" s="45">
        <v>44012</v>
      </c>
      <c r="E36" s="47">
        <v>252929</v>
      </c>
      <c r="F36" s="47">
        <v>203078</v>
      </c>
      <c r="G36" s="47">
        <v>1797</v>
      </c>
      <c r="H36" s="47">
        <v>126</v>
      </c>
      <c r="I36" s="47">
        <v>19507</v>
      </c>
      <c r="J36" s="47">
        <v>449</v>
      </c>
      <c r="K36" s="47">
        <v>1106</v>
      </c>
      <c r="L36" s="47">
        <v>0</v>
      </c>
      <c r="M36" s="46">
        <v>3.9975278815630499</v>
      </c>
      <c r="N36" s="46">
        <v>0.77066419454822999</v>
      </c>
      <c r="O36" s="46">
        <v>3.22686368701482</v>
      </c>
      <c r="P36" s="46">
        <v>0.34031224226990597</v>
      </c>
      <c r="Q36" s="46">
        <v>0.34031224226990597</v>
      </c>
      <c r="R36" s="46">
        <v>4.0673745374053203</v>
      </c>
      <c r="S36" s="46">
        <v>7.2508053573093298E-2</v>
      </c>
      <c r="T36" s="46">
        <v>84.669660038486199</v>
      </c>
      <c r="U36" s="46">
        <v>0.87712019524100104</v>
      </c>
      <c r="V36" s="46">
        <v>400.22271714922101</v>
      </c>
      <c r="W36" s="46">
        <v>0.227336525269937</v>
      </c>
      <c r="X36" s="46">
        <v>0.21915802318486899</v>
      </c>
      <c r="Y36" s="46">
        <v>7.3909678498964597</v>
      </c>
      <c r="Z36" s="46">
        <v>11.526491945743899</v>
      </c>
      <c r="AA36" s="46">
        <v>11.526491945743899</v>
      </c>
      <c r="AB36" s="46">
        <v>12.711305970392701</v>
      </c>
    </row>
    <row r="37" spans="1:28" s="4" customFormat="1" ht="13.8" x14ac:dyDescent="0.25">
      <c r="A37" s="4" t="s">
        <v>65</v>
      </c>
      <c r="B37" s="4" t="s">
        <v>66</v>
      </c>
      <c r="C37" s="4" t="s">
        <v>49</v>
      </c>
      <c r="D37" s="45">
        <v>44012</v>
      </c>
      <c r="E37" s="47">
        <v>712386</v>
      </c>
      <c r="F37" s="47">
        <v>508878</v>
      </c>
      <c r="G37" s="47">
        <v>4497</v>
      </c>
      <c r="H37" s="47">
        <v>0</v>
      </c>
      <c r="I37" s="47">
        <v>65510</v>
      </c>
      <c r="J37" s="47">
        <v>0</v>
      </c>
      <c r="K37" s="47">
        <v>246</v>
      </c>
      <c r="L37" s="47">
        <v>0</v>
      </c>
      <c r="M37" s="46">
        <v>3.58542853451537</v>
      </c>
      <c r="N37" s="46">
        <v>0.67960323789589705</v>
      </c>
      <c r="O37" s="46">
        <v>2.90582529661947</v>
      </c>
      <c r="P37" s="46">
        <v>0.57518236210965901</v>
      </c>
      <c r="Q37" s="46">
        <v>0.61616080347768598</v>
      </c>
      <c r="R37" s="46">
        <v>6.4571877454831101</v>
      </c>
      <c r="S37" s="46">
        <v>8.1962230438176902E-4</v>
      </c>
      <c r="T37" s="46">
        <v>78.774685118955105</v>
      </c>
      <c r="U37" s="46">
        <v>0.87596785975164404</v>
      </c>
      <c r="V37" s="46"/>
      <c r="W37" s="46">
        <v>0</v>
      </c>
      <c r="X37" s="46">
        <v>0</v>
      </c>
      <c r="Y37" s="46">
        <v>8.8948404038587903</v>
      </c>
      <c r="Z37" s="46">
        <v>14.569399581987501</v>
      </c>
      <c r="AA37" s="46">
        <v>14.569399581987501</v>
      </c>
      <c r="AB37" s="46">
        <v>15.659082272468201</v>
      </c>
    </row>
    <row r="38" spans="1:28" s="4" customFormat="1" ht="13.8" x14ac:dyDescent="0.25">
      <c r="A38" s="4" t="s">
        <v>67</v>
      </c>
      <c r="B38" s="4" t="s">
        <v>68</v>
      </c>
      <c r="C38" s="4" t="s">
        <v>49</v>
      </c>
      <c r="D38" s="45">
        <v>44012</v>
      </c>
      <c r="E38" s="47">
        <v>2613064</v>
      </c>
      <c r="F38" s="47">
        <v>1956156</v>
      </c>
      <c r="G38" s="47">
        <v>17284</v>
      </c>
      <c r="H38" s="47">
        <v>464</v>
      </c>
      <c r="I38" s="47">
        <v>306661</v>
      </c>
      <c r="J38" s="47">
        <v>4914</v>
      </c>
      <c r="K38" s="47">
        <v>1216</v>
      </c>
      <c r="L38" s="47">
        <v>0</v>
      </c>
      <c r="M38" s="46">
        <v>3.68750286882522</v>
      </c>
      <c r="N38" s="46">
        <v>0.71579813722201002</v>
      </c>
      <c r="O38" s="46">
        <v>2.9717047316032099</v>
      </c>
      <c r="P38" s="46">
        <v>0.85470024868835504</v>
      </c>
      <c r="Q38" s="46">
        <v>-1.1394961921240101</v>
      </c>
      <c r="R38" s="46">
        <v>-9.5483439743223801</v>
      </c>
      <c r="S38" s="46">
        <v>8.3302589020321102E-2</v>
      </c>
      <c r="T38" s="46">
        <v>70.276638266540402</v>
      </c>
      <c r="U38" s="46">
        <v>0.87583103616020797</v>
      </c>
      <c r="V38" s="46">
        <v>351.72975172975202</v>
      </c>
      <c r="W38" s="46">
        <v>0.205812027566106</v>
      </c>
      <c r="X38" s="46">
        <v>0.249006810442679</v>
      </c>
      <c r="Y38" s="46">
        <v>10.963829912088601</v>
      </c>
      <c r="Z38" s="46">
        <v>12.255117692864401</v>
      </c>
      <c r="AA38" s="46">
        <v>12.255117692864401</v>
      </c>
      <c r="AB38" s="46">
        <v>13.022112368753101</v>
      </c>
    </row>
    <row r="39" spans="1:28" s="4" customFormat="1" ht="13.8" x14ac:dyDescent="0.25">
      <c r="A39" s="4" t="s">
        <v>359</v>
      </c>
      <c r="B39" s="4" t="s">
        <v>69</v>
      </c>
      <c r="C39" s="4" t="s">
        <v>49</v>
      </c>
      <c r="D39" s="45">
        <v>44012</v>
      </c>
      <c r="E39" s="47">
        <v>5965977</v>
      </c>
      <c r="F39" s="47">
        <v>4955230</v>
      </c>
      <c r="G39" s="47">
        <v>87517</v>
      </c>
      <c r="H39" s="47">
        <v>0</v>
      </c>
      <c r="I39" s="47">
        <v>579716</v>
      </c>
      <c r="J39" s="47">
        <v>29679</v>
      </c>
      <c r="K39" s="47">
        <v>38583</v>
      </c>
      <c r="L39" s="47">
        <v>1500</v>
      </c>
      <c r="M39" s="46">
        <v>4.5232173698684699</v>
      </c>
      <c r="N39" s="46">
        <v>1.0585042416700099</v>
      </c>
      <c r="O39" s="46">
        <v>3.46471312819846</v>
      </c>
      <c r="P39" s="46">
        <v>1.0162866308444001E-3</v>
      </c>
      <c r="Q39" s="46">
        <v>9.9030202948759E-2</v>
      </c>
      <c r="R39" s="46">
        <v>0.96633839099727603</v>
      </c>
      <c r="S39" s="46">
        <v>0.145456212021222</v>
      </c>
      <c r="T39" s="46">
        <v>55.502280790674099</v>
      </c>
      <c r="U39" s="46">
        <v>1.7355024949695099</v>
      </c>
      <c r="V39" s="46">
        <v>294.87853364331698</v>
      </c>
      <c r="W39" s="46">
        <v>0.49747090878828398</v>
      </c>
      <c r="X39" s="46">
        <v>0.58854826545928196</v>
      </c>
      <c r="Y39" s="46">
        <v>9.3438899247572706</v>
      </c>
      <c r="Z39" s="46">
        <v>10.765141241524301</v>
      </c>
      <c r="AA39" s="46">
        <v>10.765141241524301</v>
      </c>
      <c r="AB39" s="46">
        <v>12.0236795356169</v>
      </c>
    </row>
    <row r="40" spans="1:28" s="4" customFormat="1" ht="13.8" x14ac:dyDescent="0.25">
      <c r="A40" s="4" t="s">
        <v>70</v>
      </c>
      <c r="B40" s="4" t="s">
        <v>71</v>
      </c>
      <c r="C40" s="4" t="s">
        <v>49</v>
      </c>
      <c r="D40" s="45">
        <v>44012</v>
      </c>
      <c r="E40" s="47">
        <v>5075233</v>
      </c>
      <c r="F40" s="47">
        <v>4030537</v>
      </c>
      <c r="G40" s="47">
        <v>39862</v>
      </c>
      <c r="H40" s="47">
        <v>0</v>
      </c>
      <c r="I40" s="47">
        <v>439798</v>
      </c>
      <c r="J40" s="47">
        <v>19580</v>
      </c>
      <c r="K40" s="47">
        <v>5427</v>
      </c>
      <c r="L40" s="47">
        <v>0</v>
      </c>
      <c r="M40" s="46">
        <v>3.7731444619353902</v>
      </c>
      <c r="N40" s="46">
        <v>0.75720823550049798</v>
      </c>
      <c r="O40" s="46">
        <v>3.0159362264348899</v>
      </c>
      <c r="P40" s="46">
        <v>0.56805749966659502</v>
      </c>
      <c r="Q40" s="46">
        <v>0.49337472256887899</v>
      </c>
      <c r="R40" s="46">
        <v>5.2413094058835696</v>
      </c>
      <c r="S40" s="46">
        <v>0.16448336104170599</v>
      </c>
      <c r="T40" s="46">
        <v>65.354032563422905</v>
      </c>
      <c r="U40" s="46">
        <v>0.979314312921166</v>
      </c>
      <c r="V40" s="46">
        <v>203.585291113381</v>
      </c>
      <c r="W40" s="46">
        <v>0.38579509551581198</v>
      </c>
      <c r="X40" s="46">
        <v>0.481033923209985</v>
      </c>
      <c r="Y40" s="46">
        <v>8.5428997985342292</v>
      </c>
      <c r="Z40" s="46">
        <v>10.5736922766276</v>
      </c>
      <c r="AA40" s="46">
        <v>10.5736922766276</v>
      </c>
      <c r="AB40" s="46">
        <v>11.6386733632218</v>
      </c>
    </row>
    <row r="41" spans="1:28" s="4" customFormat="1" ht="13.8" x14ac:dyDescent="0.25">
      <c r="A41" s="4" t="s">
        <v>72</v>
      </c>
      <c r="B41" s="4" t="s">
        <v>71</v>
      </c>
      <c r="C41" s="4" t="s">
        <v>49</v>
      </c>
      <c r="D41" s="45">
        <v>44012</v>
      </c>
      <c r="E41" s="47">
        <v>4022465</v>
      </c>
      <c r="F41" s="47">
        <v>3301484</v>
      </c>
      <c r="G41" s="47">
        <v>34014</v>
      </c>
      <c r="H41" s="47">
        <v>1970</v>
      </c>
      <c r="I41" s="47">
        <v>384526</v>
      </c>
      <c r="J41" s="47">
        <v>10251</v>
      </c>
      <c r="K41" s="47">
        <v>7393</v>
      </c>
      <c r="L41" s="47">
        <v>1889</v>
      </c>
      <c r="M41" s="46">
        <v>3.7819313354215902</v>
      </c>
      <c r="N41" s="46">
        <v>0.35823490317191897</v>
      </c>
      <c r="O41" s="46">
        <v>3.4236964322496699</v>
      </c>
      <c r="P41" s="46">
        <v>0.34169377609351897</v>
      </c>
      <c r="Q41" s="46">
        <v>0.34505491682188999</v>
      </c>
      <c r="R41" s="46">
        <v>3.4921417450100001</v>
      </c>
      <c r="S41" s="46">
        <v>3.06809286963712E-2</v>
      </c>
      <c r="T41" s="46">
        <v>66.234613544430402</v>
      </c>
      <c r="U41" s="46">
        <v>1.01975776930461</v>
      </c>
      <c r="V41" s="46">
        <v>331.81153058238198</v>
      </c>
      <c r="W41" s="46">
        <v>0.30381867834773002</v>
      </c>
      <c r="X41" s="46">
        <v>0.30733041962549501</v>
      </c>
      <c r="Y41" s="46">
        <v>10.037838267954101</v>
      </c>
      <c r="Z41" s="46">
        <v>11.447976471410801</v>
      </c>
      <c r="AA41" s="46">
        <v>11.447976471410801</v>
      </c>
      <c r="AB41" s="46">
        <v>12.6901554718836</v>
      </c>
    </row>
    <row r="42" spans="1:28" s="4" customFormat="1" ht="13.8" x14ac:dyDescent="0.25">
      <c r="A42" s="4" t="s">
        <v>346</v>
      </c>
      <c r="B42" s="4" t="s">
        <v>286</v>
      </c>
      <c r="C42" s="4" t="s">
        <v>250</v>
      </c>
      <c r="D42" s="45">
        <v>44012</v>
      </c>
      <c r="E42" s="47">
        <v>4934472</v>
      </c>
      <c r="F42" s="47">
        <v>3327092</v>
      </c>
      <c r="G42" s="47">
        <v>35539</v>
      </c>
      <c r="H42" s="47">
        <v>118</v>
      </c>
      <c r="I42" s="47">
        <v>549645</v>
      </c>
      <c r="J42" s="47">
        <v>8558</v>
      </c>
      <c r="K42" s="47">
        <v>6252</v>
      </c>
      <c r="L42" s="47">
        <v>0</v>
      </c>
      <c r="M42" s="46">
        <v>3.7613923848078601</v>
      </c>
      <c r="N42" s="46">
        <v>0.52912582424029997</v>
      </c>
      <c r="O42" s="46">
        <v>3.23226656056756</v>
      </c>
      <c r="P42" s="46">
        <v>1.12478691419414</v>
      </c>
      <c r="Q42" s="46">
        <v>1.12478691419414</v>
      </c>
      <c r="R42" s="46">
        <v>9.8004297972739405</v>
      </c>
      <c r="S42" s="46">
        <v>4.9963749352667002E-2</v>
      </c>
      <c r="T42" s="46">
        <v>51.775570504922797</v>
      </c>
      <c r="U42" s="46">
        <v>1.05688075795411</v>
      </c>
      <c r="V42" s="46">
        <v>415.272259873802</v>
      </c>
      <c r="W42" s="46">
        <v>0.17582428271961001</v>
      </c>
      <c r="X42" s="46">
        <v>0.254503095938865</v>
      </c>
      <c r="Y42" s="46">
        <v>8.7096142192382793</v>
      </c>
      <c r="Z42" s="46">
        <v>12.6525925211761</v>
      </c>
      <c r="AA42" s="46">
        <v>12.6525925211761</v>
      </c>
      <c r="AB42" s="46">
        <v>13.7479042641045</v>
      </c>
    </row>
    <row r="43" spans="1:28" s="4" customFormat="1" ht="13.8" x14ac:dyDescent="0.25">
      <c r="A43" s="4" t="s">
        <v>374</v>
      </c>
      <c r="B43" s="4" t="s">
        <v>5</v>
      </c>
      <c r="C43" s="4" t="s">
        <v>49</v>
      </c>
      <c r="D43" s="45">
        <v>44012</v>
      </c>
      <c r="E43" s="47">
        <v>134113</v>
      </c>
      <c r="F43" s="47">
        <v>77844</v>
      </c>
      <c r="G43" s="47">
        <v>542</v>
      </c>
      <c r="H43" s="47">
        <v>0</v>
      </c>
      <c r="I43" s="47">
        <v>20383</v>
      </c>
      <c r="J43" s="47">
        <v>2735</v>
      </c>
      <c r="K43" s="47">
        <v>89</v>
      </c>
      <c r="L43" s="47">
        <v>0</v>
      </c>
      <c r="M43" s="46">
        <v>3.6394376711990399</v>
      </c>
      <c r="N43" s="46">
        <v>0.53027100910682801</v>
      </c>
      <c r="O43" s="46">
        <v>3.10916666209221</v>
      </c>
      <c r="P43" s="46">
        <v>0.49104032694583799</v>
      </c>
      <c r="Q43" s="46">
        <v>0.49104032694583799</v>
      </c>
      <c r="R43" s="46">
        <v>3.2046514772496799</v>
      </c>
      <c r="S43" s="46">
        <v>0</v>
      </c>
      <c r="T43" s="46">
        <v>80</v>
      </c>
      <c r="U43" s="46">
        <v>0.691450003827214</v>
      </c>
      <c r="V43" s="46">
        <v>19.8171846435101</v>
      </c>
      <c r="W43" s="46">
        <v>2.0393250467889001</v>
      </c>
      <c r="X43" s="46">
        <v>3.4891434694971002</v>
      </c>
      <c r="Y43" s="46">
        <v>15.4535075674592</v>
      </c>
      <c r="Z43" s="46">
        <v>25.350847221694899</v>
      </c>
      <c r="AA43" s="46">
        <v>25.350847221694899</v>
      </c>
      <c r="AB43" s="46">
        <v>26.036723485567499</v>
      </c>
    </row>
    <row r="44" spans="1:28" s="4" customFormat="1" ht="13.8" x14ac:dyDescent="0.25">
      <c r="A44" s="4" t="s">
        <v>73</v>
      </c>
      <c r="B44" s="4" t="s">
        <v>59</v>
      </c>
      <c r="C44" s="4" t="s">
        <v>49</v>
      </c>
      <c r="D44" s="45">
        <v>44012</v>
      </c>
      <c r="E44" s="47">
        <v>727221</v>
      </c>
      <c r="F44" s="47">
        <v>453172</v>
      </c>
      <c r="G44" s="47">
        <v>3704</v>
      </c>
      <c r="H44" s="47">
        <v>0</v>
      </c>
      <c r="I44" s="47">
        <v>160018</v>
      </c>
      <c r="J44" s="47">
        <v>4773</v>
      </c>
      <c r="K44" s="47">
        <v>1927</v>
      </c>
      <c r="L44" s="47">
        <v>0</v>
      </c>
      <c r="M44" s="46">
        <v>3.6083585872781399</v>
      </c>
      <c r="N44" s="46">
        <v>0.93397860782199404</v>
      </c>
      <c r="O44" s="46">
        <v>2.67437997945615</v>
      </c>
      <c r="P44" s="46">
        <v>0.85156011421242295</v>
      </c>
      <c r="Q44" s="46">
        <v>-0.68596164417028005</v>
      </c>
      <c r="R44" s="46">
        <v>-3.0380324640057799</v>
      </c>
      <c r="S44" s="46">
        <v>9.0568361754188396E-3</v>
      </c>
      <c r="T44" s="46">
        <v>67.713923309591195</v>
      </c>
      <c r="U44" s="46">
        <v>0.81072325970285197</v>
      </c>
      <c r="V44" s="46">
        <v>77.603184579928794</v>
      </c>
      <c r="W44" s="46">
        <v>0.65633418176867797</v>
      </c>
      <c r="X44" s="46">
        <v>1.0447035957240001</v>
      </c>
      <c r="Y44" s="46">
        <v>23.175917975655299</v>
      </c>
      <c r="Z44" s="46">
        <v>39.881746144085</v>
      </c>
      <c r="AA44" s="46">
        <v>39.881746144085</v>
      </c>
      <c r="AB44" s="46">
        <v>40.801553540786699</v>
      </c>
    </row>
    <row r="45" spans="1:28" s="4" customFormat="1" ht="13.8" x14ac:dyDescent="0.25">
      <c r="A45" s="4" t="s">
        <v>375</v>
      </c>
      <c r="B45" s="4" t="s">
        <v>74</v>
      </c>
      <c r="C45" s="4" t="s">
        <v>49</v>
      </c>
      <c r="D45" s="45">
        <v>44012</v>
      </c>
      <c r="E45" s="47">
        <v>1083686</v>
      </c>
      <c r="F45" s="47">
        <v>901661</v>
      </c>
      <c r="G45" s="47">
        <v>9143</v>
      </c>
      <c r="H45" s="47">
        <v>37</v>
      </c>
      <c r="I45" s="47">
        <v>100686</v>
      </c>
      <c r="J45" s="47">
        <v>5726</v>
      </c>
      <c r="K45" s="47">
        <v>5259</v>
      </c>
      <c r="L45" s="47">
        <v>0</v>
      </c>
      <c r="M45" s="46">
        <v>3.91871490788458</v>
      </c>
      <c r="N45" s="46">
        <v>0.66227303772430102</v>
      </c>
      <c r="O45" s="46">
        <v>3.25644187016028</v>
      </c>
      <c r="P45" s="46">
        <v>0.55655617108222999</v>
      </c>
      <c r="Q45" s="46">
        <v>0.55861242542240497</v>
      </c>
      <c r="R45" s="46">
        <v>5.6269853274845003</v>
      </c>
      <c r="S45" s="46">
        <v>-2.0025318833346701E-2</v>
      </c>
      <c r="T45" s="46">
        <v>70.252164914765004</v>
      </c>
      <c r="U45" s="46">
        <v>1.0038383669812601</v>
      </c>
      <c r="V45" s="46">
        <v>159.67516590988501</v>
      </c>
      <c r="W45" s="46">
        <v>0.53179611068150701</v>
      </c>
      <c r="X45" s="46">
        <v>0.62867532421904204</v>
      </c>
      <c r="Y45" s="46">
        <v>9.6414442905258095</v>
      </c>
      <c r="Z45" s="46">
        <v>0</v>
      </c>
      <c r="AA45" s="46">
        <v>0</v>
      </c>
      <c r="AB45" s="46">
        <v>0</v>
      </c>
    </row>
    <row r="46" spans="1:28" s="4" customFormat="1" ht="13.8" x14ac:dyDescent="0.25">
      <c r="A46" s="4" t="s">
        <v>325</v>
      </c>
      <c r="B46" s="4" t="s">
        <v>173</v>
      </c>
      <c r="C46" s="4" t="s">
        <v>49</v>
      </c>
      <c r="D46" s="45">
        <v>44012</v>
      </c>
      <c r="E46" s="47">
        <v>3988266</v>
      </c>
      <c r="F46" s="47">
        <v>3269315</v>
      </c>
      <c r="G46" s="47">
        <v>27679</v>
      </c>
      <c r="H46" s="47">
        <v>1182</v>
      </c>
      <c r="I46" s="47">
        <v>372301</v>
      </c>
      <c r="J46" s="47">
        <v>15539</v>
      </c>
      <c r="K46" s="47">
        <v>4535</v>
      </c>
      <c r="L46" s="47">
        <v>0</v>
      </c>
      <c r="M46" s="46">
        <v>3.8015506033620099</v>
      </c>
      <c r="N46" s="46">
        <v>0.66705222466559</v>
      </c>
      <c r="O46" s="46">
        <v>3.1344983786964198</v>
      </c>
      <c r="P46" s="46">
        <v>0.664777903261625</v>
      </c>
      <c r="Q46" s="46">
        <v>0.68177993884288901</v>
      </c>
      <c r="R46" s="46">
        <v>7.1190417613730199</v>
      </c>
      <c r="S46" s="46">
        <v>1.15826560169525E-2</v>
      </c>
      <c r="T46" s="46">
        <v>66.004053632678506</v>
      </c>
      <c r="U46" s="46">
        <v>0.83952230425654395</v>
      </c>
      <c r="V46" s="46">
        <v>178.126005534462</v>
      </c>
      <c r="W46" s="46">
        <v>0.41925488420280899</v>
      </c>
      <c r="X46" s="46">
        <v>0.47130810671781598</v>
      </c>
      <c r="Y46" s="46">
        <v>9.4649076917796808</v>
      </c>
      <c r="Z46" s="46">
        <v>14.712648602507899</v>
      </c>
      <c r="AA46" s="46">
        <v>14.712648602507899</v>
      </c>
      <c r="AB46" s="46">
        <v>15.8313454998711</v>
      </c>
    </row>
    <row r="47" spans="1:28" s="4" customFormat="1" ht="13.8" x14ac:dyDescent="0.25">
      <c r="A47" s="4" t="s">
        <v>197</v>
      </c>
      <c r="B47" s="4" t="s">
        <v>198</v>
      </c>
      <c r="C47" s="4" t="s">
        <v>195</v>
      </c>
      <c r="D47" s="45">
        <v>44012</v>
      </c>
      <c r="E47" s="47">
        <v>1873340</v>
      </c>
      <c r="F47" s="47">
        <v>1278805</v>
      </c>
      <c r="G47" s="47">
        <v>9464</v>
      </c>
      <c r="H47" s="47">
        <v>404</v>
      </c>
      <c r="I47" s="47">
        <v>301255</v>
      </c>
      <c r="J47" s="47">
        <v>12995</v>
      </c>
      <c r="K47" s="47">
        <v>714</v>
      </c>
      <c r="L47" s="47">
        <v>0</v>
      </c>
      <c r="M47" s="46">
        <v>3.47392066692086</v>
      </c>
      <c r="N47" s="46">
        <v>0.70374419720004999</v>
      </c>
      <c r="O47" s="46">
        <v>2.77017646972081</v>
      </c>
      <c r="P47" s="46">
        <v>0.64894741152260105</v>
      </c>
      <c r="Q47" s="46">
        <v>-1.2471502576986</v>
      </c>
      <c r="R47" s="46">
        <v>-6.3243348240300596</v>
      </c>
      <c r="S47" s="46">
        <v>-8.1102315640074697E-4</v>
      </c>
      <c r="T47" s="46">
        <v>72.483015559938593</v>
      </c>
      <c r="U47" s="46">
        <v>0.73462918070682404</v>
      </c>
      <c r="V47" s="46">
        <v>72.828010773374402</v>
      </c>
      <c r="W47" s="46">
        <v>0.71524656495884398</v>
      </c>
      <c r="X47" s="46">
        <v>1.00871789975541</v>
      </c>
      <c r="Y47" s="46">
        <v>14.919783322832</v>
      </c>
      <c r="Z47" s="46">
        <v>0</v>
      </c>
      <c r="AA47" s="46">
        <v>0</v>
      </c>
      <c r="AB47" s="46">
        <v>0</v>
      </c>
    </row>
    <row r="48" spans="1:28" s="4" customFormat="1" ht="13.8" x14ac:dyDescent="0.25">
      <c r="A48" s="4" t="s">
        <v>75</v>
      </c>
      <c r="B48" s="4" t="s">
        <v>76</v>
      </c>
      <c r="C48" s="4" t="s">
        <v>49</v>
      </c>
      <c r="D48" s="45">
        <v>44012</v>
      </c>
      <c r="E48" s="47">
        <v>5930498</v>
      </c>
      <c r="F48" s="47">
        <v>2765571</v>
      </c>
      <c r="G48" s="47">
        <v>32516</v>
      </c>
      <c r="H48" s="47">
        <v>0</v>
      </c>
      <c r="I48" s="47">
        <v>372238</v>
      </c>
      <c r="J48" s="47">
        <v>1538</v>
      </c>
      <c r="K48" s="47">
        <v>4172</v>
      </c>
      <c r="L48" s="47">
        <v>0</v>
      </c>
      <c r="M48" s="46">
        <v>2.82325554854825</v>
      </c>
      <c r="N48" s="46">
        <v>0.90481572743708705</v>
      </c>
      <c r="O48" s="46">
        <v>1.91843982111117</v>
      </c>
      <c r="P48" s="46">
        <v>0.716758402631548</v>
      </c>
      <c r="Q48" s="46">
        <v>0.716497909418086</v>
      </c>
      <c r="R48" s="46">
        <v>11.1750840449786</v>
      </c>
      <c r="S48" s="46">
        <v>-1.2119485698747901E-2</v>
      </c>
      <c r="T48" s="46">
        <v>58.559671468874697</v>
      </c>
      <c r="U48" s="46">
        <v>1.1620796637130999</v>
      </c>
      <c r="V48" s="46">
        <v>600</v>
      </c>
      <c r="W48" s="46">
        <v>2.59337411461904E-2</v>
      </c>
      <c r="X48" s="46">
        <v>5.49661250704499E-2</v>
      </c>
      <c r="Y48" s="46">
        <v>6.6838834467771502</v>
      </c>
      <c r="Z48" s="46">
        <v>12.3534384186633</v>
      </c>
      <c r="AA48" s="46">
        <v>12.3534384186633</v>
      </c>
      <c r="AB48" s="46">
        <v>13.375988870062301</v>
      </c>
    </row>
    <row r="49" spans="1:28" s="4" customFormat="1" ht="13.8" x14ac:dyDescent="0.25">
      <c r="A49" s="4" t="s">
        <v>77</v>
      </c>
      <c r="B49" s="4" t="s">
        <v>78</v>
      </c>
      <c r="C49" s="4" t="s">
        <v>49</v>
      </c>
      <c r="D49" s="45">
        <v>44012</v>
      </c>
      <c r="E49" s="47">
        <v>279600</v>
      </c>
      <c r="F49" s="47">
        <v>195985</v>
      </c>
      <c r="G49" s="47">
        <v>1154</v>
      </c>
      <c r="H49" s="47">
        <v>0</v>
      </c>
      <c r="I49" s="47">
        <v>22187</v>
      </c>
      <c r="J49" s="47">
        <v>1308</v>
      </c>
      <c r="K49" s="47">
        <v>671</v>
      </c>
      <c r="L49" s="47">
        <v>629</v>
      </c>
      <c r="M49" s="46">
        <v>3.89044130814111</v>
      </c>
      <c r="N49" s="46">
        <v>0.78375193126970299</v>
      </c>
      <c r="O49" s="46">
        <v>3.1066893768714099</v>
      </c>
      <c r="P49" s="46">
        <v>0.46265043680127099</v>
      </c>
      <c r="Q49" s="46">
        <v>0.45360131956747501</v>
      </c>
      <c r="R49" s="46">
        <v>5.5343333643902</v>
      </c>
      <c r="S49" s="46">
        <v>-1.0884215529235899E-3</v>
      </c>
      <c r="T49" s="46">
        <v>81.992254733218601</v>
      </c>
      <c r="U49" s="46">
        <v>0.58537377180567995</v>
      </c>
      <c r="V49" s="46">
        <v>88.226299694189606</v>
      </c>
      <c r="W49" s="46">
        <v>0.467811158798283</v>
      </c>
      <c r="X49" s="46">
        <v>0.66349124221995603</v>
      </c>
      <c r="Y49" s="46">
        <v>7.7573653786753303</v>
      </c>
      <c r="Z49" s="46">
        <v>12.9033836517995</v>
      </c>
      <c r="AA49" s="46">
        <v>12.9033836517995</v>
      </c>
      <c r="AB49" s="46">
        <v>13.6330829643041</v>
      </c>
    </row>
    <row r="50" spans="1:28" s="4" customFormat="1" ht="13.8" x14ac:dyDescent="0.25">
      <c r="A50" s="4" t="s">
        <v>3</v>
      </c>
      <c r="B50" s="4" t="s">
        <v>360</v>
      </c>
      <c r="C50" s="4" t="s">
        <v>2</v>
      </c>
      <c r="D50" s="45">
        <v>44012</v>
      </c>
      <c r="E50" s="47">
        <v>1397442</v>
      </c>
      <c r="F50" s="47">
        <v>972420</v>
      </c>
      <c r="G50" s="47">
        <v>8084</v>
      </c>
      <c r="H50" s="47">
        <v>148</v>
      </c>
      <c r="I50" s="47">
        <v>192315</v>
      </c>
      <c r="J50" s="47">
        <v>13645</v>
      </c>
      <c r="K50" s="47">
        <v>8316</v>
      </c>
      <c r="L50" s="47">
        <v>0</v>
      </c>
      <c r="M50" s="46">
        <v>3.5734916728226298</v>
      </c>
      <c r="N50" s="46">
        <v>0.23159250921643701</v>
      </c>
      <c r="O50" s="46">
        <v>3.3418991636061901</v>
      </c>
      <c r="P50" s="46">
        <v>0.84860842915645496</v>
      </c>
      <c r="Q50" s="46">
        <v>0.40008894467894901</v>
      </c>
      <c r="R50" s="46">
        <v>2.6186973006621002</v>
      </c>
      <c r="S50" s="46">
        <v>7.0830569588452297E-3</v>
      </c>
      <c r="T50" s="46">
        <v>72.266759110802994</v>
      </c>
      <c r="U50" s="46">
        <v>0.82447394401246699</v>
      </c>
      <c r="V50" s="46">
        <v>59.245144741663601</v>
      </c>
      <c r="W50" s="46">
        <v>0.98701770806945799</v>
      </c>
      <c r="X50" s="46">
        <v>1.3916312427078299</v>
      </c>
      <c r="Y50" s="46">
        <v>15.639116725368799</v>
      </c>
      <c r="Z50" s="46">
        <v>19.5504738322606</v>
      </c>
      <c r="AA50" s="46">
        <v>19.5504738322606</v>
      </c>
      <c r="AB50" s="46">
        <v>20.373219399155001</v>
      </c>
    </row>
    <row r="51" spans="1:28" s="4" customFormat="1" ht="13.8" x14ac:dyDescent="0.25">
      <c r="A51" s="4" t="s">
        <v>226</v>
      </c>
      <c r="B51" s="4" t="s">
        <v>227</v>
      </c>
      <c r="C51" s="4" t="s">
        <v>223</v>
      </c>
      <c r="D51" s="45">
        <v>44012</v>
      </c>
      <c r="E51" s="47">
        <v>472000</v>
      </c>
      <c r="F51" s="47">
        <v>377781</v>
      </c>
      <c r="G51" s="47">
        <v>4768</v>
      </c>
      <c r="H51" s="47">
        <v>0</v>
      </c>
      <c r="I51" s="47">
        <v>61075</v>
      </c>
      <c r="J51" s="47">
        <v>3491</v>
      </c>
      <c r="K51" s="47">
        <v>1078</v>
      </c>
      <c r="L51" s="47">
        <v>0</v>
      </c>
      <c r="M51" s="46">
        <v>3.8150350713143801</v>
      </c>
      <c r="N51" s="46">
        <v>0.778228173530497</v>
      </c>
      <c r="O51" s="46">
        <v>3.03680689778388</v>
      </c>
      <c r="P51" s="46">
        <v>7.2826343150186698E-2</v>
      </c>
      <c r="Q51" s="46">
        <v>-1.0364863697650499</v>
      </c>
      <c r="R51" s="46">
        <v>-7.7572463966604399</v>
      </c>
      <c r="S51" s="46">
        <v>0.15956056908083099</v>
      </c>
      <c r="T51" s="46">
        <v>82.074131473589006</v>
      </c>
      <c r="U51" s="46">
        <v>1.24637628120842</v>
      </c>
      <c r="V51" s="46">
        <v>136.57977656831901</v>
      </c>
      <c r="W51" s="46">
        <v>0.73961864406779698</v>
      </c>
      <c r="X51" s="46">
        <v>0.91256283508779301</v>
      </c>
      <c r="Y51" s="46">
        <v>12.6396913063297</v>
      </c>
      <c r="Z51" s="46">
        <v>0</v>
      </c>
      <c r="AA51" s="46">
        <v>0</v>
      </c>
      <c r="AB51" s="46">
        <v>0</v>
      </c>
    </row>
    <row r="52" spans="1:28" s="4" customFormat="1" ht="13.8" x14ac:dyDescent="0.25">
      <c r="A52" s="4" t="s">
        <v>79</v>
      </c>
      <c r="B52" s="4" t="s">
        <v>80</v>
      </c>
      <c r="C52" s="4" t="s">
        <v>49</v>
      </c>
      <c r="D52" s="45">
        <v>44012</v>
      </c>
      <c r="E52" s="47">
        <v>629332</v>
      </c>
      <c r="F52" s="47">
        <v>439900</v>
      </c>
      <c r="G52" s="47">
        <v>4468</v>
      </c>
      <c r="H52" s="47">
        <v>0</v>
      </c>
      <c r="I52" s="47">
        <v>68679</v>
      </c>
      <c r="J52" s="47">
        <v>4331</v>
      </c>
      <c r="K52" s="47">
        <v>1262</v>
      </c>
      <c r="L52" s="47">
        <v>0</v>
      </c>
      <c r="M52" s="46">
        <v>3.9136483840933498</v>
      </c>
      <c r="N52" s="46">
        <v>0.89070459831559101</v>
      </c>
      <c r="O52" s="46">
        <v>3.0229437857777599</v>
      </c>
      <c r="P52" s="46">
        <v>0.60994560605984804</v>
      </c>
      <c r="Q52" s="46">
        <v>0.461423310878955</v>
      </c>
      <c r="R52" s="46">
        <v>4.1131716595340002</v>
      </c>
      <c r="S52" s="46">
        <v>6.0355774074409398E-3</v>
      </c>
      <c r="T52" s="46">
        <v>76.634663971702906</v>
      </c>
      <c r="U52" s="46">
        <v>1.00547294134591</v>
      </c>
      <c r="V52" s="46">
        <v>103.163241745555</v>
      </c>
      <c r="W52" s="46">
        <v>0.68819001735173202</v>
      </c>
      <c r="X52" s="46">
        <v>0.97464263853382804</v>
      </c>
      <c r="Y52" s="46">
        <v>11.090016829726901</v>
      </c>
      <c r="Z52" s="46">
        <v>15.8134134040207</v>
      </c>
      <c r="AA52" s="46">
        <v>15.8134134040207</v>
      </c>
      <c r="AB52" s="46">
        <v>16.863872012010599</v>
      </c>
    </row>
    <row r="53" spans="1:28" s="4" customFormat="1" ht="13.8" x14ac:dyDescent="0.25">
      <c r="A53" s="4" t="s">
        <v>81</v>
      </c>
      <c r="B53" s="4" t="s">
        <v>82</v>
      </c>
      <c r="C53" s="4" t="s">
        <v>49</v>
      </c>
      <c r="D53" s="45">
        <v>44012</v>
      </c>
      <c r="E53" s="47">
        <v>899772</v>
      </c>
      <c r="F53" s="47">
        <v>728748</v>
      </c>
      <c r="G53" s="47">
        <v>5060</v>
      </c>
      <c r="H53" s="47">
        <v>0</v>
      </c>
      <c r="I53" s="47">
        <v>91262</v>
      </c>
      <c r="J53" s="47">
        <v>4530</v>
      </c>
      <c r="K53" s="47">
        <v>2024</v>
      </c>
      <c r="L53" s="47">
        <v>0</v>
      </c>
      <c r="M53" s="46">
        <v>4.2805672545406699</v>
      </c>
      <c r="N53" s="46">
        <v>0.79511055540931797</v>
      </c>
      <c r="O53" s="46">
        <v>3.4854566991313498</v>
      </c>
      <c r="P53" s="46">
        <v>0.50986285422391397</v>
      </c>
      <c r="Q53" s="46">
        <v>0.55149544407594997</v>
      </c>
      <c r="R53" s="46">
        <v>5.3112513495164002</v>
      </c>
      <c r="S53" s="46">
        <v>-4.72061371680761E-3</v>
      </c>
      <c r="T53" s="46">
        <v>71.102302755756895</v>
      </c>
      <c r="U53" s="46">
        <v>0.68955367071495499</v>
      </c>
      <c r="V53" s="46">
        <v>111.699779249448</v>
      </c>
      <c r="W53" s="46">
        <v>0.78408752439506901</v>
      </c>
      <c r="X53" s="46">
        <v>0.61732769334757898</v>
      </c>
      <c r="Y53" s="46">
        <v>9.7246941235720303</v>
      </c>
      <c r="Z53" s="46">
        <v>0</v>
      </c>
      <c r="AA53" s="46">
        <v>0</v>
      </c>
      <c r="AB53" s="46">
        <v>0</v>
      </c>
    </row>
    <row r="54" spans="1:28" s="4" customFormat="1" ht="13.8" x14ac:dyDescent="0.25">
      <c r="A54" s="4" t="s">
        <v>361</v>
      </c>
      <c r="B54" s="4" t="s">
        <v>5</v>
      </c>
      <c r="C54" s="4" t="s">
        <v>2</v>
      </c>
      <c r="D54" s="45">
        <v>44012</v>
      </c>
      <c r="E54" s="47">
        <v>195410</v>
      </c>
      <c r="F54" s="47">
        <v>156028</v>
      </c>
      <c r="G54" s="47">
        <v>1358</v>
      </c>
      <c r="H54" s="47">
        <v>0</v>
      </c>
      <c r="I54" s="47">
        <v>15913</v>
      </c>
      <c r="J54" s="47">
        <v>1936</v>
      </c>
      <c r="K54" s="47">
        <v>2090</v>
      </c>
      <c r="L54" s="47">
        <v>0</v>
      </c>
      <c r="M54" s="46">
        <v>3.84611614800294</v>
      </c>
      <c r="N54" s="46">
        <v>0.78098505268316598</v>
      </c>
      <c r="O54" s="46">
        <v>3.0651310953197699</v>
      </c>
      <c r="P54" s="46">
        <v>7.1800145503875507E-2</v>
      </c>
      <c r="Q54" s="46">
        <v>7.4392958925240504E-2</v>
      </c>
      <c r="R54" s="46">
        <v>0.85773750709525498</v>
      </c>
      <c r="S54" s="46">
        <v>4.0368067064815404E-3</v>
      </c>
      <c r="T54" s="46">
        <v>94.861253854059598</v>
      </c>
      <c r="U54" s="46">
        <v>0.86284675892391904</v>
      </c>
      <c r="V54" s="46">
        <v>70.144628099173602</v>
      </c>
      <c r="W54" s="46">
        <v>0.99073742387800001</v>
      </c>
      <c r="X54" s="46">
        <v>1.2300967049165701</v>
      </c>
      <c r="Y54" s="46">
        <v>7.8573802155808004</v>
      </c>
      <c r="Z54" s="46">
        <v>10.531553600757199</v>
      </c>
      <c r="AA54" s="46">
        <v>10.531553600757199</v>
      </c>
      <c r="AB54" s="46">
        <v>11.516994683072101</v>
      </c>
    </row>
    <row r="55" spans="1:28" s="4" customFormat="1" ht="13.8" x14ac:dyDescent="0.25">
      <c r="A55" s="4" t="s">
        <v>83</v>
      </c>
      <c r="B55" s="4" t="s">
        <v>84</v>
      </c>
      <c r="C55" s="4" t="s">
        <v>49</v>
      </c>
      <c r="D55" s="45">
        <v>44012</v>
      </c>
      <c r="E55" s="47">
        <v>332838</v>
      </c>
      <c r="F55" s="47">
        <v>186843</v>
      </c>
      <c r="G55" s="47">
        <v>1662</v>
      </c>
      <c r="H55" s="47">
        <v>0</v>
      </c>
      <c r="I55" s="47">
        <v>47140</v>
      </c>
      <c r="J55" s="47">
        <v>5</v>
      </c>
      <c r="K55" s="47">
        <v>2</v>
      </c>
      <c r="L55" s="47">
        <v>0</v>
      </c>
      <c r="M55" s="46">
        <v>3.3697622103051699</v>
      </c>
      <c r="N55" s="46">
        <v>0.91884718891349504</v>
      </c>
      <c r="O55" s="46">
        <v>2.4509150213916699</v>
      </c>
      <c r="P55" s="46">
        <v>0.52021060572397004</v>
      </c>
      <c r="Q55" s="46">
        <v>0.52021060572397004</v>
      </c>
      <c r="R55" s="46">
        <v>3.5916095890410999</v>
      </c>
      <c r="S55" s="46">
        <v>-2.0997595775283698E-3</v>
      </c>
      <c r="T55" s="46">
        <v>74.321295143213007</v>
      </c>
      <c r="U55" s="46">
        <v>0.88167422614784796</v>
      </c>
      <c r="V55" s="46">
        <v>600</v>
      </c>
      <c r="W55" s="46">
        <v>1.50223231722339E-3</v>
      </c>
      <c r="X55" s="46">
        <v>2.6524495371475598E-3</v>
      </c>
      <c r="Y55" s="46">
        <v>14.519095398435599</v>
      </c>
      <c r="Z55" s="46">
        <v>29.030410170806999</v>
      </c>
      <c r="AA55" s="46">
        <v>29.030410170806999</v>
      </c>
      <c r="AB55" s="46">
        <v>30.054143285678201</v>
      </c>
    </row>
    <row r="56" spans="1:28" s="4" customFormat="1" ht="13.8" x14ac:dyDescent="0.25">
      <c r="A56" s="4" t="s">
        <v>376</v>
      </c>
      <c r="B56" s="4" t="s">
        <v>85</v>
      </c>
      <c r="C56" s="4" t="s">
        <v>49</v>
      </c>
      <c r="D56" s="45">
        <v>44012</v>
      </c>
      <c r="E56" s="47">
        <v>193227</v>
      </c>
      <c r="F56" s="47">
        <v>149502</v>
      </c>
      <c r="G56" s="47">
        <v>978</v>
      </c>
      <c r="H56" s="47">
        <v>0</v>
      </c>
      <c r="I56" s="47">
        <v>28153</v>
      </c>
      <c r="J56" s="47">
        <v>818</v>
      </c>
      <c r="K56" s="47">
        <v>0</v>
      </c>
      <c r="L56" s="47">
        <v>0</v>
      </c>
      <c r="M56" s="46">
        <v>4.5365829476038302</v>
      </c>
      <c r="N56" s="46">
        <v>0.99258407862822895</v>
      </c>
      <c r="O56" s="46">
        <v>3.5439988689756001</v>
      </c>
      <c r="P56" s="46">
        <v>0.464173060416327</v>
      </c>
      <c r="Q56" s="46">
        <v>0.72459570613852597</v>
      </c>
      <c r="R56" s="46">
        <v>4.8448998274708597</v>
      </c>
      <c r="S56" s="46">
        <v>0</v>
      </c>
      <c r="T56" s="46">
        <v>77.524038461538495</v>
      </c>
      <c r="U56" s="46">
        <v>0.64992025518341301</v>
      </c>
      <c r="V56" s="46">
        <v>119.55990220048901</v>
      </c>
      <c r="W56" s="46">
        <v>0.42333628323163902</v>
      </c>
      <c r="X56" s="46">
        <v>0.54359383306751696</v>
      </c>
      <c r="Y56" s="46">
        <v>14.9865836978878</v>
      </c>
      <c r="Z56" s="46">
        <v>0</v>
      </c>
      <c r="AA56" s="46">
        <v>0</v>
      </c>
      <c r="AB56" s="46">
        <v>0</v>
      </c>
    </row>
    <row r="57" spans="1:28" s="4" customFormat="1" ht="13.8" x14ac:dyDescent="0.25">
      <c r="A57" s="4" t="s">
        <v>204</v>
      </c>
      <c r="B57" s="4" t="s">
        <v>205</v>
      </c>
      <c r="C57" s="4" t="s">
        <v>206</v>
      </c>
      <c r="D57" s="45">
        <v>44012</v>
      </c>
      <c r="E57" s="47">
        <v>822504</v>
      </c>
      <c r="F57" s="47">
        <v>712227</v>
      </c>
      <c r="G57" s="47">
        <v>6516</v>
      </c>
      <c r="H57" s="47">
        <v>708</v>
      </c>
      <c r="I57" s="47">
        <v>84967</v>
      </c>
      <c r="J57" s="47">
        <v>5546</v>
      </c>
      <c r="K57" s="47">
        <v>1781</v>
      </c>
      <c r="L57" s="47">
        <v>736</v>
      </c>
      <c r="M57" s="46">
        <v>4.4443887363880803</v>
      </c>
      <c r="N57" s="46">
        <v>0.671839159699678</v>
      </c>
      <c r="O57" s="46">
        <v>3.7725495766884101</v>
      </c>
      <c r="P57" s="46">
        <v>1.3000561633913299</v>
      </c>
      <c r="Q57" s="46">
        <v>1.3084599028866599</v>
      </c>
      <c r="R57" s="46">
        <v>12.165733987214701</v>
      </c>
      <c r="S57" s="46">
        <v>2.8753050550819701E-2</v>
      </c>
      <c r="T57" s="46">
        <v>59.733237202595497</v>
      </c>
      <c r="U57" s="46">
        <v>0.90658274237105596</v>
      </c>
      <c r="V57" s="46">
        <v>117.490082942661</v>
      </c>
      <c r="W57" s="46">
        <v>0.76036104383686898</v>
      </c>
      <c r="X57" s="46">
        <v>0.77162490625995706</v>
      </c>
      <c r="Y57" s="46">
        <v>9.0000261379010809</v>
      </c>
      <c r="Z57" s="46">
        <v>13.611003399503799</v>
      </c>
      <c r="AA57" s="46">
        <v>13.611003399503799</v>
      </c>
      <c r="AB57" s="46">
        <v>14.8505234784115</v>
      </c>
    </row>
    <row r="58" spans="1:28" s="4" customFormat="1" ht="13.8" x14ac:dyDescent="0.25">
      <c r="A58" s="4" t="s">
        <v>407</v>
      </c>
      <c r="B58" s="4" t="s">
        <v>6</v>
      </c>
      <c r="C58" s="4" t="s">
        <v>2</v>
      </c>
      <c r="D58" s="45">
        <v>44012</v>
      </c>
      <c r="E58" s="47">
        <v>586726</v>
      </c>
      <c r="F58" s="47">
        <v>450142</v>
      </c>
      <c r="G58" s="47">
        <v>3688</v>
      </c>
      <c r="H58" s="47">
        <v>0</v>
      </c>
      <c r="I58" s="47">
        <v>50952</v>
      </c>
      <c r="J58" s="47">
        <v>5623</v>
      </c>
      <c r="K58" s="47">
        <v>2682</v>
      </c>
      <c r="L58" s="47">
        <v>554</v>
      </c>
      <c r="M58" s="46">
        <v>3.94756093992333</v>
      </c>
      <c r="N58" s="46">
        <v>0.24957046289677301</v>
      </c>
      <c r="O58" s="46">
        <v>3.6979904770265599</v>
      </c>
      <c r="P58" s="46">
        <v>0.157676494312432</v>
      </c>
      <c r="Q58" s="46">
        <v>0.157676494312432</v>
      </c>
      <c r="R58" s="46">
        <v>1.53385118883325</v>
      </c>
      <c r="S58" s="46">
        <v>1.0830604192991099E-2</v>
      </c>
      <c r="T58" s="46">
        <v>95.082826588383298</v>
      </c>
      <c r="U58" s="46">
        <v>0.81263909393385203</v>
      </c>
      <c r="V58" s="46">
        <v>65.587764538502597</v>
      </c>
      <c r="W58" s="46">
        <v>0.95836898313693297</v>
      </c>
      <c r="X58" s="46">
        <v>1.23901020205804</v>
      </c>
      <c r="Y58" s="46">
        <v>9.0118519858861905</v>
      </c>
      <c r="Z58" s="46">
        <v>0</v>
      </c>
      <c r="AA58" s="46">
        <v>0</v>
      </c>
      <c r="AB58" s="46">
        <v>0</v>
      </c>
    </row>
    <row r="59" spans="1:28" s="4" customFormat="1" ht="13.8" x14ac:dyDescent="0.25">
      <c r="A59" s="4" t="s">
        <v>326</v>
      </c>
      <c r="B59" s="4" t="s">
        <v>174</v>
      </c>
      <c r="C59" s="4" t="s">
        <v>49</v>
      </c>
      <c r="D59" s="45">
        <v>44012</v>
      </c>
      <c r="E59" s="47">
        <v>468645</v>
      </c>
      <c r="F59" s="47">
        <v>374745</v>
      </c>
      <c r="G59" s="47">
        <v>3778</v>
      </c>
      <c r="H59" s="47">
        <v>0</v>
      </c>
      <c r="I59" s="47">
        <v>45135</v>
      </c>
      <c r="J59" s="47">
        <v>2586</v>
      </c>
      <c r="K59" s="47">
        <v>110</v>
      </c>
      <c r="L59" s="47">
        <v>0</v>
      </c>
      <c r="M59" s="46">
        <v>4.1567961382023002</v>
      </c>
      <c r="N59" s="46">
        <v>0.89816908068230705</v>
      </c>
      <c r="O59" s="46">
        <v>3.2586270575199898</v>
      </c>
      <c r="P59" s="46">
        <v>0.216961162615145</v>
      </c>
      <c r="Q59" s="46">
        <v>0.31939976503415402</v>
      </c>
      <c r="R59" s="46">
        <v>3.2859707305199799</v>
      </c>
      <c r="S59" s="46">
        <v>0</v>
      </c>
      <c r="T59" s="46">
        <v>82.818050256545206</v>
      </c>
      <c r="U59" s="46">
        <v>0.99808994433627496</v>
      </c>
      <c r="V59" s="46">
        <v>146.09435421500399</v>
      </c>
      <c r="W59" s="46">
        <v>0.551803604007298</v>
      </c>
      <c r="X59" s="46">
        <v>0.68318173532387705</v>
      </c>
      <c r="Y59" s="46">
        <v>9.4815033148417793</v>
      </c>
      <c r="Z59" s="46">
        <v>12.888863639081899</v>
      </c>
      <c r="AA59" s="46">
        <v>12.888863639081899</v>
      </c>
      <c r="AB59" s="46">
        <v>14.1336458993649</v>
      </c>
    </row>
    <row r="60" spans="1:28" s="4" customFormat="1" ht="13.8" x14ac:dyDescent="0.25">
      <c r="A60" s="4" t="s">
        <v>86</v>
      </c>
      <c r="B60" s="4" t="s">
        <v>87</v>
      </c>
      <c r="C60" s="4" t="s">
        <v>49</v>
      </c>
      <c r="D60" s="45">
        <v>44012</v>
      </c>
      <c r="E60" s="47">
        <v>1307943</v>
      </c>
      <c r="F60" s="47">
        <v>1112270</v>
      </c>
      <c r="G60" s="47">
        <v>10208</v>
      </c>
      <c r="H60" s="47">
        <v>0</v>
      </c>
      <c r="I60" s="47">
        <v>115283</v>
      </c>
      <c r="J60" s="47">
        <v>2383</v>
      </c>
      <c r="K60" s="47">
        <v>1810</v>
      </c>
      <c r="L60" s="47">
        <v>0</v>
      </c>
      <c r="M60" s="46">
        <v>3.86038110171086</v>
      </c>
      <c r="N60" s="46">
        <v>0.94235570817175596</v>
      </c>
      <c r="O60" s="46">
        <v>2.9180253935391001</v>
      </c>
      <c r="P60" s="46">
        <v>-0.141157071254292</v>
      </c>
      <c r="Q60" s="46">
        <v>-0.125018997984988</v>
      </c>
      <c r="R60" s="46">
        <v>-1.2914298576332199</v>
      </c>
      <c r="S60" s="46">
        <v>-3.8038856057481798E-3</v>
      </c>
      <c r="T60" s="46">
        <v>85.852842809364503</v>
      </c>
      <c r="U60" s="46">
        <v>0.90941648745008796</v>
      </c>
      <c r="V60" s="46">
        <v>428.36760386067999</v>
      </c>
      <c r="W60" s="46">
        <v>0.18219448401038901</v>
      </c>
      <c r="X60" s="46">
        <v>0.212298147491532</v>
      </c>
      <c r="Y60" s="46">
        <v>8.8891500492834901</v>
      </c>
      <c r="Z60" s="46">
        <v>12.6312670699714</v>
      </c>
      <c r="AA60" s="46">
        <v>12.6312670699714</v>
      </c>
      <c r="AB60" s="46">
        <v>13.7310715228435</v>
      </c>
    </row>
    <row r="61" spans="1:28" s="4" customFormat="1" ht="13.8" x14ac:dyDescent="0.25">
      <c r="A61" s="4" t="s">
        <v>88</v>
      </c>
      <c r="B61" s="4" t="s">
        <v>89</v>
      </c>
      <c r="C61" s="4" t="s">
        <v>49</v>
      </c>
      <c r="D61" s="45">
        <v>44012</v>
      </c>
      <c r="E61" s="47">
        <v>1760318</v>
      </c>
      <c r="F61" s="47">
        <v>1336677</v>
      </c>
      <c r="G61" s="47">
        <v>12859</v>
      </c>
      <c r="H61" s="47">
        <v>171</v>
      </c>
      <c r="I61" s="47">
        <v>259349</v>
      </c>
      <c r="J61" s="47">
        <v>10724</v>
      </c>
      <c r="K61" s="47">
        <v>2845</v>
      </c>
      <c r="L61" s="47">
        <v>0</v>
      </c>
      <c r="M61" s="46">
        <v>4.1570234568491999</v>
      </c>
      <c r="N61" s="46">
        <v>0.927444095629953</v>
      </c>
      <c r="O61" s="46">
        <v>3.2295793612192498</v>
      </c>
      <c r="P61" s="46">
        <v>0.77761169675894504</v>
      </c>
      <c r="Q61" s="46">
        <v>0.73444765467828299</v>
      </c>
      <c r="R61" s="46">
        <v>4.9489097229537604</v>
      </c>
      <c r="S61" s="46">
        <v>-4.5516671112971101E-3</v>
      </c>
      <c r="T61" s="46">
        <v>67.761842377439194</v>
      </c>
      <c r="U61" s="46">
        <v>0.95284601522301005</v>
      </c>
      <c r="V61" s="46">
        <v>119.90861618799001</v>
      </c>
      <c r="W61" s="46">
        <v>0.61892226290931496</v>
      </c>
      <c r="X61" s="46">
        <v>0.79464349228179199</v>
      </c>
      <c r="Y61" s="46">
        <v>14.6010638606289</v>
      </c>
      <c r="Z61" s="46">
        <v>0</v>
      </c>
      <c r="AA61" s="46">
        <v>0</v>
      </c>
      <c r="AB61" s="46">
        <v>0</v>
      </c>
    </row>
    <row r="62" spans="1:28" s="4" customFormat="1" ht="13.8" x14ac:dyDescent="0.25">
      <c r="A62" s="4" t="s">
        <v>262</v>
      </c>
      <c r="B62" s="4" t="s">
        <v>263</v>
      </c>
      <c r="C62" s="4" t="s">
        <v>250</v>
      </c>
      <c r="D62" s="45">
        <v>44012</v>
      </c>
      <c r="E62" s="47">
        <v>205144</v>
      </c>
      <c r="F62" s="47">
        <v>125083</v>
      </c>
      <c r="G62" s="47">
        <v>1146</v>
      </c>
      <c r="H62" s="47">
        <v>0</v>
      </c>
      <c r="I62" s="47">
        <v>18604</v>
      </c>
      <c r="J62" s="47">
        <v>4848</v>
      </c>
      <c r="K62" s="47">
        <v>670</v>
      </c>
      <c r="L62" s="47">
        <v>2159</v>
      </c>
      <c r="M62" s="46">
        <v>3.5848439034274202</v>
      </c>
      <c r="N62" s="46">
        <v>0.43849394992648499</v>
      </c>
      <c r="O62" s="46">
        <v>3.1463499535009398</v>
      </c>
      <c r="P62" s="46">
        <v>0.17143569333543801</v>
      </c>
      <c r="Q62" s="46">
        <v>0.18246325392802801</v>
      </c>
      <c r="R62" s="46">
        <v>1.9582664526484801</v>
      </c>
      <c r="S62" s="46">
        <v>-1.58082355637876E-3</v>
      </c>
      <c r="T62" s="46">
        <v>92.786790266512199</v>
      </c>
      <c r="U62" s="46">
        <v>0.90787378494640703</v>
      </c>
      <c r="V62" s="46">
        <v>23.638613861386101</v>
      </c>
      <c r="W62" s="46">
        <v>2.3632180322115199</v>
      </c>
      <c r="X62" s="46">
        <v>3.8406388389355901</v>
      </c>
      <c r="Y62" s="46">
        <v>9.2532928317107803</v>
      </c>
      <c r="Z62" s="46">
        <v>16.6906190493299</v>
      </c>
      <c r="AA62" s="46">
        <v>16.6906190493299</v>
      </c>
      <c r="AB62" s="46">
        <v>17.7918298422736</v>
      </c>
    </row>
    <row r="63" spans="1:28" s="4" customFormat="1" ht="13.8" x14ac:dyDescent="0.25">
      <c r="A63" s="4" t="s">
        <v>377</v>
      </c>
      <c r="B63" s="4" t="s">
        <v>90</v>
      </c>
      <c r="C63" s="4" t="s">
        <v>49</v>
      </c>
      <c r="D63" s="45">
        <v>44012</v>
      </c>
      <c r="E63" s="47">
        <v>369071</v>
      </c>
      <c r="F63" s="47">
        <v>274950</v>
      </c>
      <c r="G63" s="47">
        <v>2797</v>
      </c>
      <c r="H63" s="47">
        <v>0</v>
      </c>
      <c r="I63" s="47">
        <v>31552</v>
      </c>
      <c r="J63" s="47">
        <v>522</v>
      </c>
      <c r="K63" s="47">
        <v>6</v>
      </c>
      <c r="L63" s="47">
        <v>0</v>
      </c>
      <c r="M63" s="46">
        <v>3.9300120080373002</v>
      </c>
      <c r="N63" s="46">
        <v>0.43839816974753198</v>
      </c>
      <c r="O63" s="46">
        <v>3.4916138382897701</v>
      </c>
      <c r="P63" s="46">
        <v>0.66846124482170499</v>
      </c>
      <c r="Q63" s="46">
        <v>0.68316826097666905</v>
      </c>
      <c r="R63" s="46">
        <v>7.9102933972021097</v>
      </c>
      <c r="S63" s="46">
        <v>-2.4340292034332099E-2</v>
      </c>
      <c r="T63" s="46">
        <v>75.561545372866107</v>
      </c>
      <c r="U63" s="46">
        <v>1.0070315790989599</v>
      </c>
      <c r="V63" s="46">
        <v>535.82375478927202</v>
      </c>
      <c r="W63" s="46">
        <v>0.141436200622644</v>
      </c>
      <c r="X63" s="46">
        <v>0.18794082384328201</v>
      </c>
      <c r="Y63" s="46">
        <v>8.5004354361850307</v>
      </c>
      <c r="Z63" s="46">
        <v>14.4182414346265</v>
      </c>
      <c r="AA63" s="46">
        <v>14.4182414346265</v>
      </c>
      <c r="AB63" s="46">
        <v>15.6691176124683</v>
      </c>
    </row>
    <row r="64" spans="1:28" s="4" customFormat="1" ht="13.8" x14ac:dyDescent="0.25">
      <c r="A64" s="4" t="s">
        <v>91</v>
      </c>
      <c r="B64" s="4" t="s">
        <v>92</v>
      </c>
      <c r="C64" s="4" t="s">
        <v>49</v>
      </c>
      <c r="D64" s="45">
        <v>44012</v>
      </c>
      <c r="E64" s="47">
        <v>1676562</v>
      </c>
      <c r="F64" s="47">
        <v>1283143</v>
      </c>
      <c r="G64" s="47">
        <v>8937</v>
      </c>
      <c r="H64" s="47">
        <v>0</v>
      </c>
      <c r="I64" s="47">
        <v>189878</v>
      </c>
      <c r="J64" s="47">
        <v>2519</v>
      </c>
      <c r="K64" s="47">
        <v>70</v>
      </c>
      <c r="L64" s="47">
        <v>188</v>
      </c>
      <c r="M64" s="46">
        <v>3.8892168020531401</v>
      </c>
      <c r="N64" s="46">
        <v>0.64946372610083702</v>
      </c>
      <c r="O64" s="46">
        <v>3.2397530759522999</v>
      </c>
      <c r="P64" s="46">
        <v>0.56962018970042505</v>
      </c>
      <c r="Q64" s="46">
        <v>0.57694766317186297</v>
      </c>
      <c r="R64" s="46">
        <v>5.0057637514409397</v>
      </c>
      <c r="S64" s="46">
        <v>-1.7104273848195701E-2</v>
      </c>
      <c r="T64" s="46">
        <v>73.982542079481405</v>
      </c>
      <c r="U64" s="46">
        <v>0.69167543805337095</v>
      </c>
      <c r="V64" s="46">
        <v>354.78364430329498</v>
      </c>
      <c r="W64" s="46">
        <v>0.15024794788382401</v>
      </c>
      <c r="X64" s="46">
        <v>0.194956968608755</v>
      </c>
      <c r="Y64" s="46">
        <v>12.166497856749899</v>
      </c>
      <c r="Z64" s="46">
        <v>15.527656660342</v>
      </c>
      <c r="AA64" s="46">
        <v>15.527656660342</v>
      </c>
      <c r="AB64" s="46">
        <v>16.2295182388199</v>
      </c>
    </row>
    <row r="65" spans="1:28" s="4" customFormat="1" ht="13.8" x14ac:dyDescent="0.25">
      <c r="A65" s="4" t="s">
        <v>7</v>
      </c>
      <c r="B65" s="4" t="s">
        <v>4</v>
      </c>
      <c r="C65" s="4" t="s">
        <v>2</v>
      </c>
      <c r="D65" s="45">
        <v>44012</v>
      </c>
      <c r="E65" s="47">
        <v>960134</v>
      </c>
      <c r="F65" s="47">
        <v>673430</v>
      </c>
      <c r="G65" s="47">
        <v>7010</v>
      </c>
      <c r="H65" s="47">
        <v>0</v>
      </c>
      <c r="I65" s="47">
        <v>107562</v>
      </c>
      <c r="J65" s="47">
        <v>5174</v>
      </c>
      <c r="K65" s="47">
        <v>4079</v>
      </c>
      <c r="L65" s="47">
        <v>0</v>
      </c>
      <c r="M65" s="46">
        <v>3.7174416366674001</v>
      </c>
      <c r="N65" s="46">
        <v>0.82225135153295204</v>
      </c>
      <c r="O65" s="46">
        <v>2.8951902851344502</v>
      </c>
      <c r="P65" s="46">
        <v>0.72361686192904695</v>
      </c>
      <c r="Q65" s="46">
        <v>0.65965282227487598</v>
      </c>
      <c r="R65" s="46">
        <v>5.8063287523407503</v>
      </c>
      <c r="S65" s="46">
        <v>-4.7646601816033501E-2</v>
      </c>
      <c r="T65" s="46">
        <v>71.307514068189306</v>
      </c>
      <c r="U65" s="46">
        <v>1.0302157427546901</v>
      </c>
      <c r="V65" s="46">
        <v>135.48511789717799</v>
      </c>
      <c r="W65" s="46">
        <v>0.53888311423197199</v>
      </c>
      <c r="X65" s="46">
        <v>0.76039033566515801</v>
      </c>
      <c r="Y65" s="46">
        <v>11.7882117882118</v>
      </c>
      <c r="Z65" s="46">
        <v>18.720316292570601</v>
      </c>
      <c r="AA65" s="46">
        <v>18.720316292570601</v>
      </c>
      <c r="AB65" s="46">
        <v>19.889731334817998</v>
      </c>
    </row>
    <row r="66" spans="1:28" s="4" customFormat="1" ht="13.8" x14ac:dyDescent="0.25">
      <c r="A66" s="4" t="s">
        <v>362</v>
      </c>
      <c r="B66" s="4" t="s">
        <v>20</v>
      </c>
      <c r="C66" s="4" t="s">
        <v>2</v>
      </c>
      <c r="D66" s="45">
        <v>44012</v>
      </c>
      <c r="E66" s="47">
        <v>410702</v>
      </c>
      <c r="F66" s="47">
        <v>315602</v>
      </c>
      <c r="G66" s="47">
        <v>3259</v>
      </c>
      <c r="H66" s="47">
        <v>0</v>
      </c>
      <c r="I66" s="47">
        <v>36479</v>
      </c>
      <c r="J66" s="47">
        <v>945</v>
      </c>
      <c r="K66" s="47">
        <v>282</v>
      </c>
      <c r="L66" s="47">
        <v>0</v>
      </c>
      <c r="M66" s="46">
        <v>4.2360722045339596</v>
      </c>
      <c r="N66" s="46">
        <v>1.4626747379784399</v>
      </c>
      <c r="O66" s="46">
        <v>2.7733974665555299</v>
      </c>
      <c r="P66" s="46">
        <v>-0.34030065375484803</v>
      </c>
      <c r="Q66" s="46">
        <v>-0.34900747173389401</v>
      </c>
      <c r="R66" s="46">
        <v>-3.5599889363752402</v>
      </c>
      <c r="S66" s="46">
        <v>0.21006681912650901</v>
      </c>
      <c r="T66" s="46">
        <v>107.294945380485</v>
      </c>
      <c r="U66" s="46">
        <v>1.02207544980415</v>
      </c>
      <c r="V66" s="46">
        <v>344.86772486772497</v>
      </c>
      <c r="W66" s="46">
        <v>0.23009383932875899</v>
      </c>
      <c r="X66" s="46">
        <v>0.29636738265262902</v>
      </c>
      <c r="Y66" s="46">
        <v>9.7342747518734996</v>
      </c>
      <c r="Z66" s="46">
        <v>9.4517887114111705</v>
      </c>
      <c r="AA66" s="46">
        <v>11.578378310420501</v>
      </c>
      <c r="AB66" s="46">
        <v>12.6026992538392</v>
      </c>
    </row>
    <row r="67" spans="1:28" s="4" customFormat="1" ht="13.8" x14ac:dyDescent="0.25">
      <c r="A67" s="4" t="s">
        <v>93</v>
      </c>
      <c r="B67" s="4" t="s">
        <v>94</v>
      </c>
      <c r="C67" s="4" t="s">
        <v>49</v>
      </c>
      <c r="D67" s="45">
        <v>44012</v>
      </c>
      <c r="E67" s="47">
        <v>491651</v>
      </c>
      <c r="F67" s="47">
        <v>355744</v>
      </c>
      <c r="G67" s="47">
        <v>3957</v>
      </c>
      <c r="H67" s="47">
        <v>0</v>
      </c>
      <c r="I67" s="47">
        <v>55753</v>
      </c>
      <c r="J67" s="47">
        <v>434</v>
      </c>
      <c r="K67" s="47">
        <v>2172</v>
      </c>
      <c r="L67" s="47">
        <v>13</v>
      </c>
      <c r="M67" s="46">
        <v>4.1852181656277798</v>
      </c>
      <c r="N67" s="46">
        <v>0.67214811667442598</v>
      </c>
      <c r="O67" s="46">
        <v>3.5130700489533599</v>
      </c>
      <c r="P67" s="46">
        <v>0.61590442592078098</v>
      </c>
      <c r="Q67" s="46">
        <v>0.34347547068666401</v>
      </c>
      <c r="R67" s="46">
        <v>2.9961723714814199</v>
      </c>
      <c r="S67" s="46">
        <v>-2.8087783686615202E-3</v>
      </c>
      <c r="T67" s="46">
        <v>78.573901003807507</v>
      </c>
      <c r="U67" s="46">
        <v>1.10008034450836</v>
      </c>
      <c r="V67" s="46">
        <v>911.75115207373301</v>
      </c>
      <c r="W67" s="46">
        <v>8.8273999239297796E-2</v>
      </c>
      <c r="X67" s="46">
        <v>0.120655766873042</v>
      </c>
      <c r="Y67" s="46">
        <v>12.0619512643371</v>
      </c>
      <c r="Z67" s="46">
        <v>0</v>
      </c>
      <c r="AA67" s="46">
        <v>0</v>
      </c>
      <c r="AB67" s="46">
        <v>0</v>
      </c>
    </row>
    <row r="68" spans="1:28" s="4" customFormat="1" ht="13.8" x14ac:dyDescent="0.25">
      <c r="A68" s="4" t="s">
        <v>95</v>
      </c>
      <c r="B68" s="4" t="s">
        <v>52</v>
      </c>
      <c r="C68" s="4" t="s">
        <v>49</v>
      </c>
      <c r="D68" s="45">
        <v>44012</v>
      </c>
      <c r="E68" s="47">
        <v>6417427</v>
      </c>
      <c r="F68" s="47">
        <v>5658139</v>
      </c>
      <c r="G68" s="47">
        <v>60547</v>
      </c>
      <c r="H68" s="47">
        <v>0</v>
      </c>
      <c r="I68" s="47">
        <v>698772</v>
      </c>
      <c r="J68" s="47">
        <v>3820</v>
      </c>
      <c r="K68" s="47">
        <v>3274</v>
      </c>
      <c r="L68" s="47">
        <v>0</v>
      </c>
      <c r="M68" s="46">
        <v>4.25306149284176</v>
      </c>
      <c r="N68" s="46">
        <v>1.1777079719266901</v>
      </c>
      <c r="O68" s="46">
        <v>3.07535352091507</v>
      </c>
      <c r="P68" s="46">
        <v>1.0132162368486399</v>
      </c>
      <c r="Q68" s="46">
        <v>0.95660560517478099</v>
      </c>
      <c r="R68" s="46">
        <v>8.7823913773933509</v>
      </c>
      <c r="S68" s="46">
        <v>4.9290025539923902E-3</v>
      </c>
      <c r="T68" s="46">
        <v>48.602219067759798</v>
      </c>
      <c r="U68" s="46">
        <v>1.0587572040150499</v>
      </c>
      <c r="V68" s="46">
        <v>600</v>
      </c>
      <c r="W68" s="46">
        <v>5.9525414157418501E-2</v>
      </c>
      <c r="X68" s="46">
        <v>6.6798561767510894E-2</v>
      </c>
      <c r="Y68" s="46">
        <v>10.625478231897199</v>
      </c>
      <c r="Z68" s="46">
        <v>0</v>
      </c>
      <c r="AA68" s="46">
        <v>0</v>
      </c>
      <c r="AB68" s="46">
        <v>0</v>
      </c>
    </row>
    <row r="69" spans="1:28" s="4" customFormat="1" ht="13.8" x14ac:dyDescent="0.25">
      <c r="A69" s="4" t="s">
        <v>96</v>
      </c>
      <c r="B69" s="4" t="s">
        <v>71</v>
      </c>
      <c r="C69" s="4" t="s">
        <v>49</v>
      </c>
      <c r="D69" s="45">
        <v>44012</v>
      </c>
      <c r="E69" s="47">
        <v>1172830</v>
      </c>
      <c r="F69" s="47">
        <v>925773</v>
      </c>
      <c r="G69" s="47">
        <v>6081</v>
      </c>
      <c r="H69" s="47">
        <v>79</v>
      </c>
      <c r="I69" s="47">
        <v>117317</v>
      </c>
      <c r="J69" s="47">
        <v>3986</v>
      </c>
      <c r="K69" s="47">
        <v>7003</v>
      </c>
      <c r="L69" s="47">
        <v>0</v>
      </c>
      <c r="M69" s="46">
        <v>3.88302550164163</v>
      </c>
      <c r="N69" s="46">
        <v>0.91464516493730497</v>
      </c>
      <c r="O69" s="46">
        <v>2.96838033670433</v>
      </c>
      <c r="P69" s="46">
        <v>0.41926961029965398</v>
      </c>
      <c r="Q69" s="46">
        <v>0.41926961029965398</v>
      </c>
      <c r="R69" s="46">
        <v>4.1442864058645901</v>
      </c>
      <c r="S69" s="46">
        <v>7.2522212674685097E-3</v>
      </c>
      <c r="T69" s="46">
        <v>78.292054241846898</v>
      </c>
      <c r="U69" s="46">
        <v>0.65257003779561995</v>
      </c>
      <c r="V69" s="46">
        <v>152.558956347215</v>
      </c>
      <c r="W69" s="46">
        <v>0.34659754610642601</v>
      </c>
      <c r="X69" s="46">
        <v>0.427749411388479</v>
      </c>
      <c r="Y69" s="46">
        <v>10.5269692254054</v>
      </c>
      <c r="Z69" s="46">
        <v>16.103263605510801</v>
      </c>
      <c r="AA69" s="46">
        <v>16.103263605510801</v>
      </c>
      <c r="AB69" s="46">
        <v>16.894286966781198</v>
      </c>
    </row>
    <row r="70" spans="1:28" s="4" customFormat="1" ht="13.8" x14ac:dyDescent="0.25">
      <c r="A70" s="4" t="s">
        <v>97</v>
      </c>
      <c r="B70" s="4" t="s">
        <v>52</v>
      </c>
      <c r="C70" s="4" t="s">
        <v>49</v>
      </c>
      <c r="D70" s="45">
        <v>44012</v>
      </c>
      <c r="E70" s="47">
        <v>13991983</v>
      </c>
      <c r="F70" s="47">
        <v>9865963</v>
      </c>
      <c r="G70" s="47">
        <v>116636</v>
      </c>
      <c r="H70" s="47">
        <v>40</v>
      </c>
      <c r="I70" s="47">
        <v>1687932</v>
      </c>
      <c r="J70" s="47">
        <v>55394</v>
      </c>
      <c r="K70" s="47">
        <v>47778</v>
      </c>
      <c r="L70" s="47">
        <v>3054</v>
      </c>
      <c r="M70" s="46">
        <v>3.6183570080976701</v>
      </c>
      <c r="N70" s="46">
        <v>0.15908536961269801</v>
      </c>
      <c r="O70" s="46">
        <v>3.45927163848497</v>
      </c>
      <c r="P70" s="46">
        <v>0.60836525338608105</v>
      </c>
      <c r="Q70" s="46">
        <v>0.61205894416078399</v>
      </c>
      <c r="R70" s="46">
        <v>4.7046250706402404</v>
      </c>
      <c r="S70" s="46">
        <v>6.12028379206166E-2</v>
      </c>
      <c r="T70" s="46">
        <v>69.384153747231593</v>
      </c>
      <c r="U70" s="46">
        <v>1.1683931208696301</v>
      </c>
      <c r="V70" s="46">
        <v>210.557100046936</v>
      </c>
      <c r="W70" s="46">
        <v>0.39618401480333398</v>
      </c>
      <c r="X70" s="46">
        <v>0.55490559121928096</v>
      </c>
      <c r="Y70" s="46">
        <v>9.9533095199087391</v>
      </c>
      <c r="Z70" s="46">
        <v>12.7352866590488</v>
      </c>
      <c r="AA70" s="46">
        <v>12.7352866590488</v>
      </c>
      <c r="AB70" s="46">
        <v>13.9587456721748</v>
      </c>
    </row>
    <row r="71" spans="1:28" s="4" customFormat="1" ht="13.8" x14ac:dyDescent="0.25">
      <c r="A71" s="4" t="s">
        <v>356</v>
      </c>
      <c r="B71" s="4" t="s">
        <v>4</v>
      </c>
      <c r="C71" s="4" t="s">
        <v>2</v>
      </c>
      <c r="D71" s="45">
        <v>44012</v>
      </c>
      <c r="E71" s="47">
        <v>212808</v>
      </c>
      <c r="F71" s="47">
        <v>172669</v>
      </c>
      <c r="G71" s="47">
        <v>1409</v>
      </c>
      <c r="H71" s="47">
        <v>0</v>
      </c>
      <c r="I71" s="47">
        <v>15759</v>
      </c>
      <c r="J71" s="47">
        <v>4867</v>
      </c>
      <c r="K71" s="47">
        <v>371</v>
      </c>
      <c r="L71" s="47">
        <v>0</v>
      </c>
      <c r="M71" s="46">
        <v>4.2288088287777201</v>
      </c>
      <c r="N71" s="46">
        <v>0.91691907868849498</v>
      </c>
      <c r="O71" s="46">
        <v>3.3118897500892199</v>
      </c>
      <c r="P71" s="46">
        <v>2.1105386228568002E-2</v>
      </c>
      <c r="Q71" s="46">
        <v>2.1105386228568002E-2</v>
      </c>
      <c r="R71" s="46">
        <v>0.267226569956098</v>
      </c>
      <c r="S71" s="46">
        <v>5.5329569556441298E-2</v>
      </c>
      <c r="T71" s="46">
        <v>98.084704612894498</v>
      </c>
      <c r="U71" s="46">
        <v>0.80940727719757799</v>
      </c>
      <c r="V71" s="46">
        <v>28.950071912882699</v>
      </c>
      <c r="W71" s="46">
        <v>2.2870380812751399</v>
      </c>
      <c r="X71" s="46">
        <v>2.79587311435104</v>
      </c>
      <c r="Y71" s="46">
        <v>7.24910816450158</v>
      </c>
      <c r="Z71" s="46">
        <v>11.1802347567531</v>
      </c>
      <c r="AA71" s="46">
        <v>11.1802347567531</v>
      </c>
      <c r="AB71" s="46">
        <v>12.2249987023869</v>
      </c>
    </row>
    <row r="72" spans="1:28" s="4" customFormat="1" ht="13.8" x14ac:dyDescent="0.25">
      <c r="A72" s="4" t="s">
        <v>98</v>
      </c>
      <c r="B72" s="4" t="s">
        <v>99</v>
      </c>
      <c r="C72" s="4" t="s">
        <v>49</v>
      </c>
      <c r="D72" s="45">
        <v>44012</v>
      </c>
      <c r="E72" s="47">
        <v>1610058</v>
      </c>
      <c r="F72" s="47">
        <v>1165183</v>
      </c>
      <c r="G72" s="47">
        <v>13771</v>
      </c>
      <c r="H72" s="47">
        <v>0</v>
      </c>
      <c r="I72" s="47">
        <v>137443</v>
      </c>
      <c r="J72" s="47">
        <v>4039</v>
      </c>
      <c r="K72" s="47">
        <v>1257</v>
      </c>
      <c r="L72" s="47">
        <v>0</v>
      </c>
      <c r="M72" s="46">
        <v>3.9278575520197601</v>
      </c>
      <c r="N72" s="46">
        <v>1.0405160766380599</v>
      </c>
      <c r="O72" s="46">
        <v>2.8873414753816999</v>
      </c>
      <c r="P72" s="46">
        <v>0.61515511230170195</v>
      </c>
      <c r="Q72" s="46">
        <v>0.61515511230170195</v>
      </c>
      <c r="R72" s="46">
        <v>7.0444688778938396</v>
      </c>
      <c r="S72" s="46">
        <v>1.9120287175125299E-3</v>
      </c>
      <c r="T72" s="46">
        <v>64.278982092365695</v>
      </c>
      <c r="U72" s="46">
        <v>1.1680693224672001</v>
      </c>
      <c r="V72" s="46">
        <v>340.95073037880701</v>
      </c>
      <c r="W72" s="46">
        <v>0.25086052800582298</v>
      </c>
      <c r="X72" s="46">
        <v>0.34259182292099599</v>
      </c>
      <c r="Y72" s="46">
        <v>8.5626901513004992</v>
      </c>
      <c r="Z72" s="46">
        <v>12.278510102402899</v>
      </c>
      <c r="AA72" s="46">
        <v>12.278510102402899</v>
      </c>
      <c r="AB72" s="46">
        <v>13.5287628922839</v>
      </c>
    </row>
    <row r="73" spans="1:28" s="4" customFormat="1" ht="13.8" x14ac:dyDescent="0.25">
      <c r="A73" s="4" t="s">
        <v>100</v>
      </c>
      <c r="B73" s="4" t="s">
        <v>101</v>
      </c>
      <c r="C73" s="4" t="s">
        <v>49</v>
      </c>
      <c r="D73" s="45">
        <v>44012</v>
      </c>
      <c r="E73" s="47">
        <v>4037229</v>
      </c>
      <c r="F73" s="47">
        <v>3135294</v>
      </c>
      <c r="G73" s="47">
        <v>42324</v>
      </c>
      <c r="H73" s="47">
        <v>0</v>
      </c>
      <c r="I73" s="47">
        <v>331167</v>
      </c>
      <c r="J73" s="47">
        <v>21330</v>
      </c>
      <c r="K73" s="47">
        <v>5722</v>
      </c>
      <c r="L73" s="47">
        <v>0</v>
      </c>
      <c r="M73" s="46">
        <v>4.2321905405810503</v>
      </c>
      <c r="N73" s="46">
        <v>0.48787306871210501</v>
      </c>
      <c r="O73" s="46">
        <v>3.74431747186894</v>
      </c>
      <c r="P73" s="46">
        <v>0.66694299723359296</v>
      </c>
      <c r="Q73" s="46">
        <v>0.66556190833889495</v>
      </c>
      <c r="R73" s="46">
        <v>7.3642677227261499</v>
      </c>
      <c r="S73" s="46">
        <v>7.9733452965152999E-3</v>
      </c>
      <c r="T73" s="46">
        <v>65.895068235161801</v>
      </c>
      <c r="U73" s="46">
        <v>1.3319410954998401</v>
      </c>
      <c r="V73" s="46">
        <v>198.42475386779199</v>
      </c>
      <c r="W73" s="46">
        <v>0.52833267570405296</v>
      </c>
      <c r="X73" s="46">
        <v>0.67125752686446305</v>
      </c>
      <c r="Y73" s="46">
        <v>7.9489622031855003</v>
      </c>
      <c r="Z73" s="46">
        <v>10.534774037208599</v>
      </c>
      <c r="AA73" s="46">
        <v>10.534774037208599</v>
      </c>
      <c r="AB73" s="46">
        <v>11.7874604349526</v>
      </c>
    </row>
    <row r="74" spans="1:28" s="4" customFormat="1" ht="13.8" x14ac:dyDescent="0.25">
      <c r="A74" s="4" t="s">
        <v>102</v>
      </c>
      <c r="B74" s="4" t="s">
        <v>103</v>
      </c>
      <c r="C74" s="4" t="s">
        <v>49</v>
      </c>
      <c r="D74" s="45">
        <v>44012</v>
      </c>
      <c r="E74" s="47">
        <v>725374</v>
      </c>
      <c r="F74" s="47">
        <v>552611</v>
      </c>
      <c r="G74" s="47">
        <v>6059</v>
      </c>
      <c r="H74" s="47">
        <v>132</v>
      </c>
      <c r="I74" s="47">
        <v>80155</v>
      </c>
      <c r="J74" s="47">
        <v>3829</v>
      </c>
      <c r="K74" s="47">
        <v>7300</v>
      </c>
      <c r="L74" s="47">
        <v>582</v>
      </c>
      <c r="M74" s="46">
        <v>3.8633556948506098</v>
      </c>
      <c r="N74" s="46">
        <v>0.94255416762579003</v>
      </c>
      <c r="O74" s="46">
        <v>2.9208015272248198</v>
      </c>
      <c r="P74" s="46">
        <v>1.31000455774907</v>
      </c>
      <c r="Q74" s="46">
        <v>1.31000455774907</v>
      </c>
      <c r="R74" s="46">
        <v>11.5682216627341</v>
      </c>
      <c r="S74" s="46">
        <v>4.7710040394500896E-3</v>
      </c>
      <c r="T74" s="46">
        <v>76.669644084100597</v>
      </c>
      <c r="U74" s="46">
        <v>1.0845400683766799</v>
      </c>
      <c r="V74" s="46">
        <v>158.239749281797</v>
      </c>
      <c r="W74" s="46">
        <v>0.54606313432794695</v>
      </c>
      <c r="X74" s="46">
        <v>0.68537777220899598</v>
      </c>
      <c r="Y74" s="46">
        <v>11.5828042254286</v>
      </c>
      <c r="Z74" s="46">
        <v>14.3376623376623</v>
      </c>
      <c r="AA74" s="46">
        <v>14.3376623376623</v>
      </c>
      <c r="AB74" s="46">
        <v>15.438198165470901</v>
      </c>
    </row>
    <row r="75" spans="1:28" s="4" customFormat="1" ht="13.8" x14ac:dyDescent="0.25">
      <c r="A75" s="4" t="s">
        <v>8</v>
      </c>
      <c r="B75" s="4" t="s">
        <v>9</v>
      </c>
      <c r="C75" s="4" t="s">
        <v>2</v>
      </c>
      <c r="D75" s="45">
        <v>44012</v>
      </c>
      <c r="E75" s="47">
        <v>471926</v>
      </c>
      <c r="F75" s="47">
        <v>326997</v>
      </c>
      <c r="G75" s="47">
        <v>2922</v>
      </c>
      <c r="H75" s="47">
        <v>0</v>
      </c>
      <c r="I75" s="47">
        <v>51520</v>
      </c>
      <c r="J75" s="47">
        <v>10486</v>
      </c>
      <c r="K75" s="47">
        <v>172</v>
      </c>
      <c r="L75" s="47">
        <v>0</v>
      </c>
      <c r="M75" s="46">
        <v>3.3833998376087302</v>
      </c>
      <c r="N75" s="46">
        <v>0.379409581085141</v>
      </c>
      <c r="O75" s="46">
        <v>3.0039902565235899</v>
      </c>
      <c r="P75" s="46">
        <v>0.12358402801846</v>
      </c>
      <c r="Q75" s="46">
        <v>0.12358402801846</v>
      </c>
      <c r="R75" s="46">
        <v>1.0553233469197001</v>
      </c>
      <c r="S75" s="46">
        <v>-6.2635383772216004E-4</v>
      </c>
      <c r="T75" s="46">
        <v>95.585604922372497</v>
      </c>
      <c r="U75" s="46">
        <v>0.88567193765742502</v>
      </c>
      <c r="V75" s="46">
        <v>27.865725729544199</v>
      </c>
      <c r="W75" s="46">
        <v>2.2219585273962399</v>
      </c>
      <c r="X75" s="46">
        <v>3.1783558994783601</v>
      </c>
      <c r="Y75" s="46">
        <v>9.4585418436156097</v>
      </c>
      <c r="Z75" s="46">
        <v>0</v>
      </c>
      <c r="AA75" s="46">
        <v>0</v>
      </c>
      <c r="AB75" s="46">
        <v>0</v>
      </c>
    </row>
    <row r="76" spans="1:28" s="4" customFormat="1" ht="13.8" x14ac:dyDescent="0.25">
      <c r="A76" s="4" t="s">
        <v>363</v>
      </c>
      <c r="B76" s="4" t="s">
        <v>52</v>
      </c>
      <c r="C76" s="4" t="s">
        <v>49</v>
      </c>
      <c r="D76" s="45">
        <v>44012</v>
      </c>
      <c r="E76" s="47">
        <v>275528</v>
      </c>
      <c r="F76" s="47">
        <v>228025</v>
      </c>
      <c r="G76" s="47">
        <v>2122</v>
      </c>
      <c r="H76" s="47">
        <v>0</v>
      </c>
      <c r="I76" s="47">
        <v>27388</v>
      </c>
      <c r="J76" s="47">
        <v>368</v>
      </c>
      <c r="K76" s="47">
        <v>1170</v>
      </c>
      <c r="L76" s="47">
        <v>0</v>
      </c>
      <c r="M76" s="46">
        <v>5.0598063279409802</v>
      </c>
      <c r="N76" s="46">
        <v>1.33858657593741</v>
      </c>
      <c r="O76" s="46">
        <v>3.7212197520035599</v>
      </c>
      <c r="P76" s="46">
        <v>-3.8301154939273498</v>
      </c>
      <c r="Q76" s="46">
        <v>-3.8301154939273498</v>
      </c>
      <c r="R76" s="46">
        <v>-31.655647011199601</v>
      </c>
      <c r="S76" s="46">
        <v>0.22607309696802</v>
      </c>
      <c r="T76" s="46">
        <v>181.17546848381599</v>
      </c>
      <c r="U76" s="46">
        <v>0.92201940498898505</v>
      </c>
      <c r="V76" s="46">
        <v>576.63043478260897</v>
      </c>
      <c r="W76" s="46">
        <v>0.13356174327110101</v>
      </c>
      <c r="X76" s="46">
        <v>0.159897804446723</v>
      </c>
      <c r="Y76" s="46">
        <v>10.081545445136101</v>
      </c>
      <c r="Z76" s="46">
        <v>14.036469189556399</v>
      </c>
      <c r="AA76" s="46">
        <v>14.036469189556399</v>
      </c>
      <c r="AB76" s="46">
        <v>15.229978229654</v>
      </c>
    </row>
    <row r="77" spans="1:28" s="4" customFormat="1" ht="13.8" x14ac:dyDescent="0.25">
      <c r="A77" s="4" t="s">
        <v>378</v>
      </c>
      <c r="B77" s="4" t="s">
        <v>94</v>
      </c>
      <c r="C77" s="4" t="s">
        <v>49</v>
      </c>
      <c r="D77" s="45">
        <v>44012</v>
      </c>
      <c r="E77" s="47">
        <v>543704</v>
      </c>
      <c r="F77" s="47">
        <v>433719</v>
      </c>
      <c r="G77" s="47">
        <v>3666</v>
      </c>
      <c r="H77" s="47">
        <v>0</v>
      </c>
      <c r="I77" s="47">
        <v>70637</v>
      </c>
      <c r="J77" s="47">
        <v>1942</v>
      </c>
      <c r="K77" s="47">
        <v>460</v>
      </c>
      <c r="L77" s="47">
        <v>0</v>
      </c>
      <c r="M77" s="46">
        <v>4.2713163360366098</v>
      </c>
      <c r="N77" s="46">
        <v>1.25051791524927</v>
      </c>
      <c r="O77" s="46">
        <v>3.0207984207873402</v>
      </c>
      <c r="P77" s="46">
        <v>0.92950204707258499</v>
      </c>
      <c r="Q77" s="46">
        <v>0.92950204707258499</v>
      </c>
      <c r="R77" s="46">
        <v>7.0670429878238696</v>
      </c>
      <c r="S77" s="46">
        <v>-4.6380504109699199E-4</v>
      </c>
      <c r="T77" s="46">
        <v>60.213903743315498</v>
      </c>
      <c r="U77" s="46">
        <v>0.83816317432010701</v>
      </c>
      <c r="V77" s="46">
        <v>188.774459320288</v>
      </c>
      <c r="W77" s="46">
        <v>0.35717964186395501</v>
      </c>
      <c r="X77" s="46">
        <v>0.44400242349417601</v>
      </c>
      <c r="Y77" s="46">
        <v>13.261966478524499</v>
      </c>
      <c r="Z77" s="46">
        <v>17.780541500132902</v>
      </c>
      <c r="AA77" s="46">
        <v>17.780541500132902</v>
      </c>
      <c r="AB77" s="46">
        <v>18.7466463399345</v>
      </c>
    </row>
    <row r="78" spans="1:28" s="4" customFormat="1" ht="13.8" x14ac:dyDescent="0.25">
      <c r="A78" s="4" t="s">
        <v>10</v>
      </c>
      <c r="B78" s="4" t="s">
        <v>11</v>
      </c>
      <c r="C78" s="4" t="s">
        <v>2</v>
      </c>
      <c r="D78" s="45">
        <v>44012</v>
      </c>
      <c r="E78" s="47">
        <v>1758564</v>
      </c>
      <c r="F78" s="47">
        <v>1313743</v>
      </c>
      <c r="G78" s="47">
        <v>12916</v>
      </c>
      <c r="H78" s="47">
        <v>207</v>
      </c>
      <c r="I78" s="47">
        <v>224394</v>
      </c>
      <c r="J78" s="47">
        <v>3704</v>
      </c>
      <c r="K78" s="47">
        <v>2529</v>
      </c>
      <c r="L78" s="47">
        <v>0</v>
      </c>
      <c r="M78" s="46">
        <v>4.0383842832938104</v>
      </c>
      <c r="N78" s="46">
        <v>0.40584374263362399</v>
      </c>
      <c r="O78" s="46">
        <v>3.6325405406601798</v>
      </c>
      <c r="P78" s="46">
        <v>0.60431823491579595</v>
      </c>
      <c r="Q78" s="46">
        <v>0.66206628812271395</v>
      </c>
      <c r="R78" s="46">
        <v>4.8790351177659099</v>
      </c>
      <c r="S78" s="46">
        <v>7.1942066652437395E-2</v>
      </c>
      <c r="T78" s="46">
        <v>77.057613168724302</v>
      </c>
      <c r="U78" s="46">
        <v>0.97357346537429701</v>
      </c>
      <c r="V78" s="46">
        <v>348.70410367170598</v>
      </c>
      <c r="W78" s="46">
        <v>0.222397365122907</v>
      </c>
      <c r="X78" s="46">
        <v>0.27919759335292599</v>
      </c>
      <c r="Y78" s="46">
        <v>12.633826463212101</v>
      </c>
      <c r="Z78" s="46">
        <v>0</v>
      </c>
      <c r="AA78" s="46">
        <v>0</v>
      </c>
      <c r="AB78" s="46">
        <v>0</v>
      </c>
    </row>
    <row r="79" spans="1:28" s="4" customFormat="1" ht="13.8" x14ac:dyDescent="0.25">
      <c r="A79" s="4" t="s">
        <v>104</v>
      </c>
      <c r="B79" s="4" t="s">
        <v>105</v>
      </c>
      <c r="C79" s="4" t="s">
        <v>49</v>
      </c>
      <c r="D79" s="45">
        <v>44012</v>
      </c>
      <c r="E79" s="47">
        <v>1186866</v>
      </c>
      <c r="F79" s="47">
        <v>914392</v>
      </c>
      <c r="G79" s="47">
        <v>6176</v>
      </c>
      <c r="H79" s="47">
        <v>0</v>
      </c>
      <c r="I79" s="47">
        <v>97248</v>
      </c>
      <c r="J79" s="47">
        <v>1495</v>
      </c>
      <c r="K79" s="47">
        <v>2356</v>
      </c>
      <c r="L79" s="47">
        <v>0</v>
      </c>
      <c r="M79" s="46">
        <v>3.7473291542700702</v>
      </c>
      <c r="N79" s="46">
        <v>0.98177258285304403</v>
      </c>
      <c r="O79" s="46">
        <v>2.7655565714170298</v>
      </c>
      <c r="P79" s="46">
        <v>0.58723385275502604</v>
      </c>
      <c r="Q79" s="46">
        <v>0.59963693508988203</v>
      </c>
      <c r="R79" s="46">
        <v>7.1380028033810499</v>
      </c>
      <c r="S79" s="46">
        <v>2.4908367399928701E-3</v>
      </c>
      <c r="T79" s="46">
        <v>80.548628428927699</v>
      </c>
      <c r="U79" s="46">
        <v>0.67089014608372199</v>
      </c>
      <c r="V79" s="46">
        <v>413.11036789297702</v>
      </c>
      <c r="W79" s="46">
        <v>0.125961987284158</v>
      </c>
      <c r="X79" s="46">
        <v>0.162399735815279</v>
      </c>
      <c r="Y79" s="46">
        <v>8.1470892858671409</v>
      </c>
      <c r="Z79" s="46">
        <v>12.035060744307399</v>
      </c>
      <c r="AA79" s="46">
        <v>12.035060744307399</v>
      </c>
      <c r="AB79" s="46">
        <v>12.8159867283045</v>
      </c>
    </row>
    <row r="80" spans="1:28" s="4" customFormat="1" ht="13.8" x14ac:dyDescent="0.25">
      <c r="A80" s="4" t="s">
        <v>379</v>
      </c>
      <c r="B80" s="4" t="s">
        <v>365</v>
      </c>
      <c r="C80" s="4" t="s">
        <v>223</v>
      </c>
      <c r="D80" s="45">
        <v>44012</v>
      </c>
      <c r="E80" s="47">
        <v>100366</v>
      </c>
      <c r="F80" s="47">
        <v>0</v>
      </c>
      <c r="G80" s="47">
        <v>0</v>
      </c>
      <c r="H80" s="47">
        <v>0</v>
      </c>
      <c r="I80" s="47">
        <v>90999</v>
      </c>
      <c r="J80" s="47">
        <v>0</v>
      </c>
      <c r="K80" s="47">
        <v>0</v>
      </c>
      <c r="L80" s="47">
        <v>0</v>
      </c>
      <c r="M80" s="46">
        <v>2.5799219605695498</v>
      </c>
      <c r="N80" s="46">
        <v>1.2835432639649501E-2</v>
      </c>
      <c r="O80" s="46">
        <v>2.5670865279299</v>
      </c>
      <c r="P80" s="46">
        <v>38.749504755350799</v>
      </c>
      <c r="Q80" s="46">
        <v>42.229920460201697</v>
      </c>
      <c r="R80" s="46">
        <v>45.507037690341598</v>
      </c>
      <c r="S80" s="46"/>
      <c r="T80" s="46">
        <v>43.603698118156203</v>
      </c>
      <c r="U80" s="46"/>
      <c r="V80" s="46"/>
      <c r="W80" s="46">
        <v>0</v>
      </c>
      <c r="X80" s="46"/>
      <c r="Y80" s="46">
        <v>87.947231081472907</v>
      </c>
      <c r="Z80" s="46">
        <v>0</v>
      </c>
      <c r="AA80" s="46">
        <v>0</v>
      </c>
      <c r="AB80" s="46">
        <v>0</v>
      </c>
    </row>
    <row r="81" spans="1:28" s="4" customFormat="1" ht="13.8" x14ac:dyDescent="0.25">
      <c r="A81" s="4" t="s">
        <v>12</v>
      </c>
      <c r="B81" s="4" t="s">
        <v>13</v>
      </c>
      <c r="C81" s="4" t="s">
        <v>2</v>
      </c>
      <c r="D81" s="45">
        <v>44012</v>
      </c>
      <c r="E81" s="47">
        <v>953817</v>
      </c>
      <c r="F81" s="47">
        <v>735712</v>
      </c>
      <c r="G81" s="47">
        <v>7266</v>
      </c>
      <c r="H81" s="47">
        <v>0</v>
      </c>
      <c r="I81" s="47">
        <v>111885</v>
      </c>
      <c r="J81" s="47">
        <v>10401</v>
      </c>
      <c r="K81" s="47">
        <v>997</v>
      </c>
      <c r="L81" s="47">
        <v>0</v>
      </c>
      <c r="M81" s="46">
        <v>3.3508155459666602</v>
      </c>
      <c r="N81" s="46">
        <v>0.74230899723642496</v>
      </c>
      <c r="O81" s="46">
        <v>2.6085065487302401</v>
      </c>
      <c r="P81" s="46">
        <v>0.21603080264247601</v>
      </c>
      <c r="Q81" s="46">
        <v>0.21603080264247601</v>
      </c>
      <c r="R81" s="46">
        <v>1.8226563797502799</v>
      </c>
      <c r="S81" s="46">
        <v>0.10086389565105799</v>
      </c>
      <c r="T81" s="46">
        <v>87.298891669646096</v>
      </c>
      <c r="U81" s="46">
        <v>0.97795627865158896</v>
      </c>
      <c r="V81" s="46">
        <v>69.858667435823506</v>
      </c>
      <c r="W81" s="46">
        <v>1.58426616426421</v>
      </c>
      <c r="X81" s="46">
        <v>1.3999068613068</v>
      </c>
      <c r="Y81" s="46">
        <v>11.6392389948789</v>
      </c>
      <c r="Z81" s="46">
        <v>15.870158250059699</v>
      </c>
      <c r="AA81" s="46">
        <v>15.870158250059699</v>
      </c>
      <c r="AB81" s="46">
        <v>16.929500213460301</v>
      </c>
    </row>
    <row r="82" spans="1:28" s="4" customFormat="1" ht="13.8" x14ac:dyDescent="0.25">
      <c r="A82" s="4" t="s">
        <v>318</v>
      </c>
      <c r="B82" s="4" t="s">
        <v>38</v>
      </c>
      <c r="C82" s="4" t="s">
        <v>2</v>
      </c>
      <c r="D82" s="45">
        <v>44012</v>
      </c>
      <c r="E82" s="47">
        <v>504024</v>
      </c>
      <c r="F82" s="47">
        <v>419435</v>
      </c>
      <c r="G82" s="47">
        <v>4773</v>
      </c>
      <c r="H82" s="47">
        <v>734</v>
      </c>
      <c r="I82" s="47">
        <v>38880</v>
      </c>
      <c r="J82" s="47">
        <v>1746</v>
      </c>
      <c r="K82" s="47">
        <v>0</v>
      </c>
      <c r="L82" s="47">
        <v>0</v>
      </c>
      <c r="M82" s="46">
        <v>4.0277250777145897</v>
      </c>
      <c r="N82" s="46">
        <v>1.1736729600361999</v>
      </c>
      <c r="O82" s="46">
        <v>2.85405211767839</v>
      </c>
      <c r="P82" s="46">
        <v>0.26651602057412599</v>
      </c>
      <c r="Q82" s="46">
        <v>0.26651602057412599</v>
      </c>
      <c r="R82" s="46">
        <v>3.04449648711944</v>
      </c>
      <c r="S82" s="46">
        <v>0</v>
      </c>
      <c r="T82" s="46">
        <v>68.915120854412606</v>
      </c>
      <c r="U82" s="46">
        <v>1.12515558405311</v>
      </c>
      <c r="V82" s="46">
        <v>273.36769759450198</v>
      </c>
      <c r="W82" s="46">
        <v>0.49204006158436903</v>
      </c>
      <c r="X82" s="46">
        <v>0.411590540489571</v>
      </c>
      <c r="Y82" s="46">
        <v>8.4203062133530207</v>
      </c>
      <c r="Z82" s="46">
        <v>11.415081999130001</v>
      </c>
      <c r="AA82" s="46">
        <v>11.415081999130001</v>
      </c>
      <c r="AB82" s="46">
        <v>12.668112666287399</v>
      </c>
    </row>
    <row r="83" spans="1:28" s="4" customFormat="1" ht="13.8" x14ac:dyDescent="0.25">
      <c r="A83" s="4" t="s">
        <v>14</v>
      </c>
      <c r="B83" s="4" t="s">
        <v>15</v>
      </c>
      <c r="C83" s="4" t="s">
        <v>2</v>
      </c>
      <c r="D83" s="45">
        <v>44012</v>
      </c>
      <c r="E83" s="47">
        <v>1911778</v>
      </c>
      <c r="F83" s="47">
        <v>1486906</v>
      </c>
      <c r="G83" s="47">
        <v>13501</v>
      </c>
      <c r="H83" s="47">
        <v>0</v>
      </c>
      <c r="I83" s="47">
        <v>159479</v>
      </c>
      <c r="J83" s="47">
        <v>11373</v>
      </c>
      <c r="K83" s="47">
        <v>6954</v>
      </c>
      <c r="L83" s="47">
        <v>18</v>
      </c>
      <c r="M83" s="46">
        <v>3.8521729980994199</v>
      </c>
      <c r="N83" s="46">
        <v>0.99695570220094598</v>
      </c>
      <c r="O83" s="46">
        <v>2.8552172958984698</v>
      </c>
      <c r="P83" s="46">
        <v>0.261182177801633</v>
      </c>
      <c r="Q83" s="46">
        <v>0.24040516931794501</v>
      </c>
      <c r="R83" s="46">
        <v>2.7741470039042602</v>
      </c>
      <c r="S83" s="46">
        <v>6.20413990405193E-2</v>
      </c>
      <c r="T83" s="46">
        <v>78.764227642276396</v>
      </c>
      <c r="U83" s="46">
        <v>0.89982251482431097</v>
      </c>
      <c r="V83" s="46">
        <v>118.71098215070801</v>
      </c>
      <c r="W83" s="46">
        <v>0.59489124783316905</v>
      </c>
      <c r="X83" s="46">
        <v>0.75799433087155699</v>
      </c>
      <c r="Y83" s="46">
        <v>8.8734709559455407</v>
      </c>
      <c r="Z83" s="46">
        <v>14.828997426379701</v>
      </c>
      <c r="AA83" s="46">
        <v>14.828997426379701</v>
      </c>
      <c r="AB83" s="46">
        <v>16.029634873177599</v>
      </c>
    </row>
    <row r="84" spans="1:28" s="4" customFormat="1" ht="13.8" x14ac:dyDescent="0.25">
      <c r="A84" s="4" t="s">
        <v>349</v>
      </c>
      <c r="B84" s="4" t="s">
        <v>260</v>
      </c>
      <c r="C84" s="4" t="s">
        <v>250</v>
      </c>
      <c r="D84" s="45">
        <v>44012</v>
      </c>
      <c r="E84" s="47">
        <v>148593</v>
      </c>
      <c r="F84" s="47">
        <v>113279</v>
      </c>
      <c r="G84" s="47">
        <v>1547</v>
      </c>
      <c r="H84" s="47">
        <v>0</v>
      </c>
      <c r="I84" s="47">
        <v>23138</v>
      </c>
      <c r="J84" s="47">
        <v>2726</v>
      </c>
      <c r="K84" s="47">
        <v>2554</v>
      </c>
      <c r="L84" s="47">
        <v>0</v>
      </c>
      <c r="M84" s="46">
        <v>4.6092133810989502</v>
      </c>
      <c r="N84" s="46">
        <v>0.41021242242292799</v>
      </c>
      <c r="O84" s="46">
        <v>4.1990009586760202</v>
      </c>
      <c r="P84" s="46">
        <v>0.631054131054131</v>
      </c>
      <c r="Q84" s="46">
        <v>0.631054131054131</v>
      </c>
      <c r="R84" s="46">
        <v>3.8662380543717001</v>
      </c>
      <c r="S84" s="46">
        <v>3.1190975411114399E-2</v>
      </c>
      <c r="T84" s="46">
        <v>76.938569989929505</v>
      </c>
      <c r="U84" s="46">
        <v>1.34725584797868</v>
      </c>
      <c r="V84" s="46">
        <v>56.749816581071201</v>
      </c>
      <c r="W84" s="46">
        <v>1.8345413310182801</v>
      </c>
      <c r="X84" s="46">
        <v>2.3740267883580399</v>
      </c>
      <c r="Y84" s="46">
        <v>16.204182778715801</v>
      </c>
      <c r="Z84" s="46">
        <v>29.149827320155801</v>
      </c>
      <c r="AA84" s="46">
        <v>29.149827320155801</v>
      </c>
      <c r="AB84" s="46">
        <v>30.407573419550801</v>
      </c>
    </row>
    <row r="85" spans="1:28" s="4" customFormat="1" ht="13.8" x14ac:dyDescent="0.25">
      <c r="A85" s="4" t="s">
        <v>264</v>
      </c>
      <c r="B85" s="4" t="s">
        <v>263</v>
      </c>
      <c r="C85" s="4" t="s">
        <v>250</v>
      </c>
      <c r="D85" s="45">
        <v>44012</v>
      </c>
      <c r="E85" s="47">
        <v>2232682</v>
      </c>
      <c r="F85" s="47">
        <v>1442463</v>
      </c>
      <c r="G85" s="47">
        <v>14110</v>
      </c>
      <c r="H85" s="47">
        <v>851</v>
      </c>
      <c r="I85" s="47">
        <v>187678</v>
      </c>
      <c r="J85" s="47">
        <v>9812</v>
      </c>
      <c r="K85" s="47">
        <v>2679</v>
      </c>
      <c r="L85" s="47">
        <v>1468</v>
      </c>
      <c r="M85" s="46">
        <v>3.9694985534687701</v>
      </c>
      <c r="N85" s="46">
        <v>0.99872139332427201</v>
      </c>
      <c r="O85" s="46">
        <v>2.9707771601444901</v>
      </c>
      <c r="P85" s="46">
        <v>1.1664670294085799</v>
      </c>
      <c r="Q85" s="46">
        <v>1.2597155447617701</v>
      </c>
      <c r="R85" s="46">
        <v>14.392134293597801</v>
      </c>
      <c r="S85" s="46">
        <v>4.0843503748013599E-2</v>
      </c>
      <c r="T85" s="46">
        <v>52.500067532888501</v>
      </c>
      <c r="U85" s="46">
        <v>0.96871217577148605</v>
      </c>
      <c r="V85" s="46">
        <v>143.80350591112901</v>
      </c>
      <c r="W85" s="46">
        <v>0.47758704553537001</v>
      </c>
      <c r="X85" s="46">
        <v>0.67363599352727299</v>
      </c>
      <c r="Y85" s="46">
        <v>8.38484156306329</v>
      </c>
      <c r="Z85" s="46">
        <v>13.858435657692199</v>
      </c>
      <c r="AA85" s="46">
        <v>13.858435657692199</v>
      </c>
      <c r="AB85" s="46">
        <v>14.9256130073974</v>
      </c>
    </row>
    <row r="86" spans="1:28" s="4" customFormat="1" ht="13.8" x14ac:dyDescent="0.25">
      <c r="A86" s="4" t="s">
        <v>337</v>
      </c>
      <c r="B86" s="4" t="s">
        <v>216</v>
      </c>
      <c r="C86" s="4" t="s">
        <v>206</v>
      </c>
      <c r="D86" s="45">
        <v>44012</v>
      </c>
      <c r="E86" s="47">
        <v>83847</v>
      </c>
      <c r="F86" s="47">
        <v>61670</v>
      </c>
      <c r="G86" s="47">
        <v>834</v>
      </c>
      <c r="H86" s="47">
        <v>0</v>
      </c>
      <c r="I86" s="47">
        <v>7000</v>
      </c>
      <c r="J86" s="47">
        <v>1686</v>
      </c>
      <c r="K86" s="47">
        <v>509</v>
      </c>
      <c r="L86" s="47">
        <v>0</v>
      </c>
      <c r="M86" s="46">
        <v>4.7451860431446402</v>
      </c>
      <c r="N86" s="46">
        <v>1.23244534530187</v>
      </c>
      <c r="O86" s="46">
        <v>3.5127406978427702</v>
      </c>
      <c r="P86" s="46">
        <v>0.86338329764454003</v>
      </c>
      <c r="Q86" s="46">
        <v>0.86338329764454003</v>
      </c>
      <c r="R86" s="46">
        <v>9.7944905990380402</v>
      </c>
      <c r="S86" s="46">
        <v>4.3959494465813598E-2</v>
      </c>
      <c r="T86" s="46">
        <v>69.130998702983106</v>
      </c>
      <c r="U86" s="46">
        <v>1.3343146038653499</v>
      </c>
      <c r="V86" s="46">
        <v>49.466192170818502</v>
      </c>
      <c r="W86" s="46">
        <v>2.0108053955418801</v>
      </c>
      <c r="X86" s="46">
        <v>2.69742736464866</v>
      </c>
      <c r="Y86" s="46">
        <v>8.6475268073331009</v>
      </c>
      <c r="Z86" s="46">
        <v>0</v>
      </c>
      <c r="AA86" s="46">
        <v>0</v>
      </c>
      <c r="AB86" s="46">
        <v>0</v>
      </c>
    </row>
    <row r="87" spans="1:28" s="4" customFormat="1" ht="13.8" x14ac:dyDescent="0.25">
      <c r="A87" s="4" t="s">
        <v>355</v>
      </c>
      <c r="B87" s="4" t="s">
        <v>228</v>
      </c>
      <c r="C87" s="4" t="s">
        <v>223</v>
      </c>
      <c r="D87" s="45">
        <v>44012</v>
      </c>
      <c r="E87" s="47">
        <v>471386</v>
      </c>
      <c r="F87" s="47">
        <v>376391</v>
      </c>
      <c r="G87" s="47">
        <v>3152</v>
      </c>
      <c r="H87" s="47">
        <v>0</v>
      </c>
      <c r="I87" s="47">
        <v>48304</v>
      </c>
      <c r="J87" s="47">
        <v>974</v>
      </c>
      <c r="K87" s="47">
        <v>261</v>
      </c>
      <c r="L87" s="47">
        <v>0</v>
      </c>
      <c r="M87" s="46">
        <v>3.8547718377426898</v>
      </c>
      <c r="N87" s="46">
        <v>0.70025211655393405</v>
      </c>
      <c r="O87" s="46">
        <v>3.1545197211887501</v>
      </c>
      <c r="P87" s="46">
        <v>0.24199145270747999</v>
      </c>
      <c r="Q87" s="46">
        <v>0.36531910175388699</v>
      </c>
      <c r="R87" s="46">
        <v>3.31120262206908</v>
      </c>
      <c r="S87" s="46">
        <v>-1.6756484526782901E-3</v>
      </c>
      <c r="T87" s="46">
        <v>88.572219147758702</v>
      </c>
      <c r="U87" s="46">
        <v>0.83047243658821301</v>
      </c>
      <c r="V87" s="46">
        <v>323.61396303901398</v>
      </c>
      <c r="W87" s="46">
        <v>0.206624719444362</v>
      </c>
      <c r="X87" s="46">
        <v>0.25662441409800701</v>
      </c>
      <c r="Y87" s="46">
        <v>10.6185592576477</v>
      </c>
      <c r="Z87" s="46">
        <v>16.162350987241702</v>
      </c>
      <c r="AA87" s="46">
        <v>16.162350987241702</v>
      </c>
      <c r="AB87" s="46">
        <v>17.258714286694701</v>
      </c>
    </row>
    <row r="88" spans="1:28" s="4" customFormat="1" ht="13.8" x14ac:dyDescent="0.25">
      <c r="A88" s="4" t="s">
        <v>107</v>
      </c>
      <c r="B88" s="4" t="s">
        <v>108</v>
      </c>
      <c r="C88" s="4" t="s">
        <v>49</v>
      </c>
      <c r="D88" s="45">
        <v>44012</v>
      </c>
      <c r="E88" s="47">
        <v>1618703</v>
      </c>
      <c r="F88" s="47">
        <v>1030057</v>
      </c>
      <c r="G88" s="47">
        <v>5228</v>
      </c>
      <c r="H88" s="47">
        <v>0</v>
      </c>
      <c r="I88" s="47">
        <v>164787</v>
      </c>
      <c r="J88" s="47">
        <v>2002</v>
      </c>
      <c r="K88" s="47">
        <v>994</v>
      </c>
      <c r="L88" s="47">
        <v>0</v>
      </c>
      <c r="M88" s="46">
        <v>3.6308208514346698</v>
      </c>
      <c r="N88" s="46">
        <v>0.48889346878425699</v>
      </c>
      <c r="O88" s="46">
        <v>3.1419273826504099</v>
      </c>
      <c r="P88" s="46">
        <v>0.64291831507494301</v>
      </c>
      <c r="Q88" s="46">
        <v>0.73690876894644797</v>
      </c>
      <c r="R88" s="46">
        <v>6.9490777841971498</v>
      </c>
      <c r="S88" s="46">
        <v>-8.1533133512447405E-3</v>
      </c>
      <c r="T88" s="46">
        <v>70.966484801247105</v>
      </c>
      <c r="U88" s="46">
        <v>0.50498172000946595</v>
      </c>
      <c r="V88" s="46">
        <v>261.13886113886099</v>
      </c>
      <c r="W88" s="46">
        <v>0.123679266672144</v>
      </c>
      <c r="X88" s="46">
        <v>0.19337670303346399</v>
      </c>
      <c r="Y88" s="46">
        <v>10.7238920399184</v>
      </c>
      <c r="Z88" s="46">
        <v>0</v>
      </c>
      <c r="AA88" s="46">
        <v>0</v>
      </c>
      <c r="AB88" s="46">
        <v>0</v>
      </c>
    </row>
    <row r="89" spans="1:28" s="4" customFormat="1" ht="13.8" x14ac:dyDescent="0.25">
      <c r="A89" s="4" t="s">
        <v>109</v>
      </c>
      <c r="B89" s="4" t="s">
        <v>110</v>
      </c>
      <c r="C89" s="4" t="s">
        <v>49</v>
      </c>
      <c r="D89" s="45">
        <v>44012</v>
      </c>
      <c r="E89" s="47">
        <v>180403</v>
      </c>
      <c r="F89" s="47">
        <v>114120</v>
      </c>
      <c r="G89" s="47">
        <v>969</v>
      </c>
      <c r="H89" s="47">
        <v>0</v>
      </c>
      <c r="I89" s="47">
        <v>29447</v>
      </c>
      <c r="J89" s="47">
        <v>0</v>
      </c>
      <c r="K89" s="47">
        <v>0</v>
      </c>
      <c r="L89" s="47">
        <v>0</v>
      </c>
      <c r="M89" s="46">
        <v>3.2198319430689302</v>
      </c>
      <c r="N89" s="46">
        <v>0.37981274823111399</v>
      </c>
      <c r="O89" s="46">
        <v>2.8400191948378102</v>
      </c>
      <c r="P89" s="46">
        <v>0.66374366042111599</v>
      </c>
      <c r="Q89" s="46">
        <v>0.67583131937422203</v>
      </c>
      <c r="R89" s="46">
        <v>3.9834769701641899</v>
      </c>
      <c r="S89" s="46">
        <v>0</v>
      </c>
      <c r="T89" s="46">
        <v>74.837724322260399</v>
      </c>
      <c r="U89" s="46">
        <v>0.84195709407501995</v>
      </c>
      <c r="V89" s="46"/>
      <c r="W89" s="46">
        <v>0</v>
      </c>
      <c r="X89" s="46">
        <v>0</v>
      </c>
      <c r="Y89" s="46">
        <v>16.384822672360599</v>
      </c>
      <c r="Z89" s="46">
        <v>35.081778842627699</v>
      </c>
      <c r="AA89" s="46">
        <v>35.081778842627699</v>
      </c>
      <c r="AB89" s="46">
        <v>36.266288536293203</v>
      </c>
    </row>
    <row r="90" spans="1:28" s="4" customFormat="1" ht="13.8" x14ac:dyDescent="0.25">
      <c r="A90" s="4" t="s">
        <v>229</v>
      </c>
      <c r="B90" s="4" t="s">
        <v>90</v>
      </c>
      <c r="C90" s="4" t="s">
        <v>223</v>
      </c>
      <c r="D90" s="45">
        <v>44012</v>
      </c>
      <c r="E90" s="47">
        <v>603320</v>
      </c>
      <c r="F90" s="47">
        <v>415383</v>
      </c>
      <c r="G90" s="47">
        <v>3161</v>
      </c>
      <c r="H90" s="47">
        <v>0</v>
      </c>
      <c r="I90" s="47">
        <v>56602</v>
      </c>
      <c r="J90" s="47">
        <v>1661</v>
      </c>
      <c r="K90" s="47">
        <v>772</v>
      </c>
      <c r="L90" s="47">
        <v>0</v>
      </c>
      <c r="M90" s="46">
        <v>3.9488690455060298</v>
      </c>
      <c r="N90" s="46">
        <v>0.74740779227484999</v>
      </c>
      <c r="O90" s="46">
        <v>3.2014612532311801</v>
      </c>
      <c r="P90" s="46">
        <v>0.56437344161772296</v>
      </c>
      <c r="Q90" s="46">
        <v>0.56579876375856897</v>
      </c>
      <c r="R90" s="46">
        <v>5.6885105147956896</v>
      </c>
      <c r="S90" s="46">
        <v>5.1466230004297401E-4</v>
      </c>
      <c r="T90" s="46">
        <v>77.118802619270298</v>
      </c>
      <c r="U90" s="46">
        <v>0.75523720325700505</v>
      </c>
      <c r="V90" s="46">
        <v>190.30704394942799</v>
      </c>
      <c r="W90" s="46">
        <v>0.27530995160114002</v>
      </c>
      <c r="X90" s="46">
        <v>0.39685194388164702</v>
      </c>
      <c r="Y90" s="46">
        <v>9.9520162406570094</v>
      </c>
      <c r="Z90" s="46">
        <v>15.3048442689387</v>
      </c>
      <c r="AA90" s="46">
        <v>15.3048442689387</v>
      </c>
      <c r="AB90" s="46">
        <v>16.189862812574201</v>
      </c>
    </row>
    <row r="91" spans="1:28" s="4" customFormat="1" ht="13.8" x14ac:dyDescent="0.25">
      <c r="A91" s="4" t="s">
        <v>229</v>
      </c>
      <c r="B91" s="4" t="s">
        <v>265</v>
      </c>
      <c r="C91" s="4" t="s">
        <v>250</v>
      </c>
      <c r="D91" s="45">
        <v>44012</v>
      </c>
      <c r="E91" s="47">
        <v>471841</v>
      </c>
      <c r="F91" s="47">
        <v>425272</v>
      </c>
      <c r="G91" s="47">
        <v>3675</v>
      </c>
      <c r="H91" s="47">
        <v>66</v>
      </c>
      <c r="I91" s="47">
        <v>106996</v>
      </c>
      <c r="J91" s="47">
        <v>4080</v>
      </c>
      <c r="K91" s="47">
        <v>911</v>
      </c>
      <c r="L91" s="47">
        <v>359</v>
      </c>
      <c r="M91" s="46">
        <v>4.9658218287909399</v>
      </c>
      <c r="N91" s="46">
        <v>0.50835956279544103</v>
      </c>
      <c r="O91" s="46">
        <v>4.4574622659954999</v>
      </c>
      <c r="P91" s="46">
        <v>0.859855102564416</v>
      </c>
      <c r="Q91" s="46">
        <v>0.86326157932599201</v>
      </c>
      <c r="R91" s="46">
        <v>3.78792417844743</v>
      </c>
      <c r="S91" s="46">
        <v>1.57853574068006E-2</v>
      </c>
      <c r="T91" s="46">
        <v>74.706867671691796</v>
      </c>
      <c r="U91" s="46">
        <v>0.85674920211587902</v>
      </c>
      <c r="V91" s="46">
        <v>90.073529411764696</v>
      </c>
      <c r="W91" s="46">
        <v>0.87868582848883403</v>
      </c>
      <c r="X91" s="46">
        <v>0.95116646112456804</v>
      </c>
      <c r="Y91" s="46">
        <v>24.131755161836001</v>
      </c>
      <c r="Z91" s="46">
        <v>28.808234895699101</v>
      </c>
      <c r="AA91" s="46">
        <v>28.808234895699101</v>
      </c>
      <c r="AB91" s="46">
        <v>29.778711187266499</v>
      </c>
    </row>
    <row r="92" spans="1:28" s="4" customFormat="1" ht="13.8" x14ac:dyDescent="0.25">
      <c r="A92" s="4" t="s">
        <v>199</v>
      </c>
      <c r="B92" s="4" t="s">
        <v>200</v>
      </c>
      <c r="C92" s="4" t="s">
        <v>195</v>
      </c>
      <c r="D92" s="45">
        <v>44012</v>
      </c>
      <c r="E92" s="47">
        <v>144213</v>
      </c>
      <c r="F92" s="47">
        <v>126405</v>
      </c>
      <c r="G92" s="47">
        <v>1299</v>
      </c>
      <c r="H92" s="47">
        <v>311</v>
      </c>
      <c r="I92" s="47">
        <v>12538</v>
      </c>
      <c r="J92" s="47">
        <v>0</v>
      </c>
      <c r="K92" s="47">
        <v>1475</v>
      </c>
      <c r="L92" s="47">
        <v>0</v>
      </c>
      <c r="M92" s="46">
        <v>4.4359432430796897</v>
      </c>
      <c r="N92" s="46">
        <v>0.88718864861593805</v>
      </c>
      <c r="O92" s="46">
        <v>3.54875459446375</v>
      </c>
      <c r="P92" s="46">
        <v>-4.70466824500698E-2</v>
      </c>
      <c r="Q92" s="46">
        <v>-4.70466824500698E-2</v>
      </c>
      <c r="R92" s="46">
        <v>-0.49365677583735901</v>
      </c>
      <c r="S92" s="46">
        <v>-2.9645130351381999E-2</v>
      </c>
      <c r="T92" s="46">
        <v>92.542520715220206</v>
      </c>
      <c r="U92" s="46">
        <v>1.0171960157865101</v>
      </c>
      <c r="V92" s="46"/>
      <c r="W92" s="46">
        <v>0.21565323514523699</v>
      </c>
      <c r="X92" s="46">
        <v>0</v>
      </c>
      <c r="Y92" s="46">
        <v>9.1413677226642207</v>
      </c>
      <c r="Z92" s="46">
        <v>0</v>
      </c>
      <c r="AA92" s="46">
        <v>0</v>
      </c>
      <c r="AB92" s="46">
        <v>0</v>
      </c>
    </row>
    <row r="93" spans="1:28" s="4" customFormat="1" ht="13.8" x14ac:dyDescent="0.25">
      <c r="A93" s="4" t="s">
        <v>266</v>
      </c>
      <c r="B93" s="4" t="s">
        <v>267</v>
      </c>
      <c r="C93" s="4" t="s">
        <v>250</v>
      </c>
      <c r="D93" s="45">
        <v>44012</v>
      </c>
      <c r="E93" s="47">
        <v>1387115</v>
      </c>
      <c r="F93" s="47">
        <v>1066754</v>
      </c>
      <c r="G93" s="47">
        <v>9879</v>
      </c>
      <c r="H93" s="47">
        <v>0</v>
      </c>
      <c r="I93" s="47">
        <v>123184</v>
      </c>
      <c r="J93" s="47">
        <v>10211</v>
      </c>
      <c r="K93" s="47">
        <v>3701</v>
      </c>
      <c r="L93" s="47">
        <v>0</v>
      </c>
      <c r="M93" s="46">
        <v>3.82178497522658</v>
      </c>
      <c r="N93" s="46">
        <v>0.54206681486377695</v>
      </c>
      <c r="O93" s="46">
        <v>3.2797181603627998</v>
      </c>
      <c r="P93" s="46">
        <v>0.52649658755777595</v>
      </c>
      <c r="Q93" s="46">
        <v>0.55255299664108803</v>
      </c>
      <c r="R93" s="46">
        <v>5.9120851349049799</v>
      </c>
      <c r="S93" s="46">
        <v>3.7490195820500901E-3</v>
      </c>
      <c r="T93" s="46">
        <v>75.093224192814901</v>
      </c>
      <c r="U93" s="46">
        <v>0.91758287178639297</v>
      </c>
      <c r="V93" s="46">
        <v>96.748604446185496</v>
      </c>
      <c r="W93" s="46">
        <v>0.73613218803055303</v>
      </c>
      <c r="X93" s="46">
        <v>0.94841974934819995</v>
      </c>
      <c r="Y93" s="46">
        <v>9.4194901755270397</v>
      </c>
      <c r="Z93" s="46">
        <v>0</v>
      </c>
      <c r="AA93" s="46">
        <v>0</v>
      </c>
      <c r="AB93" s="46">
        <v>0</v>
      </c>
    </row>
    <row r="94" spans="1:28" s="4" customFormat="1" ht="13.8" x14ac:dyDescent="0.25">
      <c r="A94" s="4" t="s">
        <v>380</v>
      </c>
      <c r="B94" s="4" t="s">
        <v>111</v>
      </c>
      <c r="C94" s="4" t="s">
        <v>49</v>
      </c>
      <c r="D94" s="45">
        <v>44012</v>
      </c>
      <c r="E94" s="47">
        <v>742582</v>
      </c>
      <c r="F94" s="47">
        <v>469323</v>
      </c>
      <c r="G94" s="47">
        <v>4878</v>
      </c>
      <c r="H94" s="47">
        <v>0</v>
      </c>
      <c r="I94" s="47">
        <v>81583</v>
      </c>
      <c r="J94" s="47">
        <v>8576</v>
      </c>
      <c r="K94" s="47">
        <v>670</v>
      </c>
      <c r="L94" s="47">
        <v>0</v>
      </c>
      <c r="M94" s="46">
        <v>3.0873131217653502</v>
      </c>
      <c r="N94" s="46">
        <v>0.732350712928865</v>
      </c>
      <c r="O94" s="46">
        <v>2.3549624088364798</v>
      </c>
      <c r="P94" s="46">
        <v>0.26070783084297</v>
      </c>
      <c r="Q94" s="46">
        <v>0.26070783084297</v>
      </c>
      <c r="R94" s="46">
        <v>2.2614659308125802</v>
      </c>
      <c r="S94" s="46">
        <v>4.0201034953310996E-3</v>
      </c>
      <c r="T94" s="46">
        <v>77.899169227267507</v>
      </c>
      <c r="U94" s="46">
        <v>1.02867771261554</v>
      </c>
      <c r="V94" s="46">
        <v>56.879664179104502</v>
      </c>
      <c r="W94" s="46">
        <v>1.1548892916876501</v>
      </c>
      <c r="X94" s="46">
        <v>1.8085157981530999</v>
      </c>
      <c r="Y94" s="46">
        <v>11.040790671463901</v>
      </c>
      <c r="Z94" s="46">
        <v>0</v>
      </c>
      <c r="AA94" s="46">
        <v>0</v>
      </c>
      <c r="AB94" s="46">
        <v>0</v>
      </c>
    </row>
    <row r="95" spans="1:28" s="4" customFormat="1" ht="13.8" x14ac:dyDescent="0.25">
      <c r="A95" s="4" t="s">
        <v>112</v>
      </c>
      <c r="B95" s="4" t="s">
        <v>111</v>
      </c>
      <c r="C95" s="4" t="s">
        <v>49</v>
      </c>
      <c r="D95" s="45">
        <v>44012</v>
      </c>
      <c r="E95" s="47">
        <v>978889</v>
      </c>
      <c r="F95" s="47">
        <v>773140</v>
      </c>
      <c r="G95" s="47">
        <v>6008</v>
      </c>
      <c r="H95" s="47">
        <v>0</v>
      </c>
      <c r="I95" s="47">
        <v>110874</v>
      </c>
      <c r="J95" s="47">
        <v>4837</v>
      </c>
      <c r="K95" s="47">
        <v>0</v>
      </c>
      <c r="L95" s="47">
        <v>0</v>
      </c>
      <c r="M95" s="46">
        <v>3.9808093143335999</v>
      </c>
      <c r="N95" s="46">
        <v>0.74223595873112302</v>
      </c>
      <c r="O95" s="46">
        <v>3.2385733556024801</v>
      </c>
      <c r="P95" s="46">
        <v>0.78037889512225</v>
      </c>
      <c r="Q95" s="46">
        <v>0.77443681294674804</v>
      </c>
      <c r="R95" s="46">
        <v>6.5532858859414</v>
      </c>
      <c r="S95" s="46">
        <v>3.21463013894346E-3</v>
      </c>
      <c r="T95" s="46">
        <v>71.665319320937797</v>
      </c>
      <c r="U95" s="46">
        <v>0.77109868728405895</v>
      </c>
      <c r="V95" s="46">
        <v>124.20922059127599</v>
      </c>
      <c r="W95" s="46">
        <v>0.49413161247087301</v>
      </c>
      <c r="X95" s="46">
        <v>0.62080631664330799</v>
      </c>
      <c r="Y95" s="46">
        <v>11.586966533215399</v>
      </c>
      <c r="Z95" s="46">
        <v>19.588350676907101</v>
      </c>
      <c r="AA95" s="46">
        <v>19.588350676907101</v>
      </c>
      <c r="AB95" s="46">
        <v>20.658717305982702</v>
      </c>
    </row>
    <row r="96" spans="1:28" s="4" customFormat="1" ht="13.8" x14ac:dyDescent="0.25">
      <c r="A96" s="4" t="s">
        <v>319</v>
      </c>
      <c r="B96" s="4" t="s">
        <v>39</v>
      </c>
      <c r="C96" s="4" t="s">
        <v>2</v>
      </c>
      <c r="D96" s="45">
        <v>44012</v>
      </c>
      <c r="E96" s="47">
        <v>937165</v>
      </c>
      <c r="F96" s="47">
        <v>677114</v>
      </c>
      <c r="G96" s="47">
        <v>7094</v>
      </c>
      <c r="H96" s="47">
        <v>0</v>
      </c>
      <c r="I96" s="47">
        <v>102627</v>
      </c>
      <c r="J96" s="47">
        <v>5396</v>
      </c>
      <c r="K96" s="47">
        <v>265</v>
      </c>
      <c r="L96" s="47">
        <v>0</v>
      </c>
      <c r="M96" s="46">
        <v>3.8135142633989401</v>
      </c>
      <c r="N96" s="46">
        <v>0.65563110605358699</v>
      </c>
      <c r="O96" s="46">
        <v>3.1578831573453501</v>
      </c>
      <c r="P96" s="46">
        <v>0.67510075565787697</v>
      </c>
      <c r="Q96" s="46">
        <v>0.38788347744839502</v>
      </c>
      <c r="R96" s="46">
        <v>3.3387740058706599</v>
      </c>
      <c r="S96" s="46">
        <v>8.9495198703528997E-2</v>
      </c>
      <c r="T96" s="46">
        <v>69.954574951330301</v>
      </c>
      <c r="U96" s="46">
        <v>1.0368192128709399</v>
      </c>
      <c r="V96" s="46">
        <v>131.46775389177199</v>
      </c>
      <c r="W96" s="46">
        <v>0.57577907839067799</v>
      </c>
      <c r="X96" s="46">
        <v>0.788649065781166</v>
      </c>
      <c r="Y96" s="46">
        <v>11.471104108117499</v>
      </c>
      <c r="Z96" s="46">
        <v>0</v>
      </c>
      <c r="AA96" s="46">
        <v>0</v>
      </c>
      <c r="AB96" s="46">
        <v>0</v>
      </c>
    </row>
    <row r="97" spans="1:28" s="4" customFormat="1" ht="13.8" x14ac:dyDescent="0.25">
      <c r="A97" s="4" t="s">
        <v>381</v>
      </c>
      <c r="B97" s="4" t="s">
        <v>113</v>
      </c>
      <c r="C97" s="4" t="s">
        <v>49</v>
      </c>
      <c r="D97" s="45">
        <v>44012</v>
      </c>
      <c r="E97" s="47">
        <v>4472296</v>
      </c>
      <c r="F97" s="47">
        <v>3596813</v>
      </c>
      <c r="G97" s="47">
        <v>36107</v>
      </c>
      <c r="H97" s="47">
        <v>297</v>
      </c>
      <c r="I97" s="47">
        <v>549742</v>
      </c>
      <c r="J97" s="47">
        <v>38072</v>
      </c>
      <c r="K97" s="47">
        <v>10502</v>
      </c>
      <c r="L97" s="47">
        <v>0</v>
      </c>
      <c r="M97" s="46">
        <v>3.9002239114216999</v>
      </c>
      <c r="N97" s="46">
        <v>0.889139269419989</v>
      </c>
      <c r="O97" s="46">
        <v>3.0110846420017201</v>
      </c>
      <c r="P97" s="46">
        <v>0.68274091463216702</v>
      </c>
      <c r="Q97" s="46">
        <v>0.77971154065153003</v>
      </c>
      <c r="R97" s="46">
        <v>5.9675880967201804</v>
      </c>
      <c r="S97" s="46">
        <v>0.100183846558593</v>
      </c>
      <c r="T97" s="46">
        <v>69.474990334211498</v>
      </c>
      <c r="U97" s="46">
        <v>0.99388370787135405</v>
      </c>
      <c r="V97" s="46">
        <v>94.838726623240206</v>
      </c>
      <c r="W97" s="46">
        <v>0.85792621955255199</v>
      </c>
      <c r="X97" s="46">
        <v>1.0479724298911099</v>
      </c>
      <c r="Y97" s="46">
        <v>11.307619732284801</v>
      </c>
      <c r="Z97" s="46">
        <v>13.8770897893637</v>
      </c>
      <c r="AA97" s="46">
        <v>13.8770897893637</v>
      </c>
      <c r="AB97" s="46">
        <v>14.935768819942499</v>
      </c>
    </row>
    <row r="98" spans="1:28" s="4" customFormat="1" ht="13.8" x14ac:dyDescent="0.25">
      <c r="A98" s="4" t="s">
        <v>114</v>
      </c>
      <c r="B98" s="4" t="s">
        <v>115</v>
      </c>
      <c r="C98" s="4" t="s">
        <v>49</v>
      </c>
      <c r="D98" s="45">
        <v>44012</v>
      </c>
      <c r="E98" s="47">
        <v>462903</v>
      </c>
      <c r="F98" s="47">
        <v>337896</v>
      </c>
      <c r="G98" s="47">
        <v>3087</v>
      </c>
      <c r="H98" s="47">
        <v>0</v>
      </c>
      <c r="I98" s="47">
        <v>47553</v>
      </c>
      <c r="J98" s="47">
        <v>672</v>
      </c>
      <c r="K98" s="47">
        <v>200</v>
      </c>
      <c r="L98" s="47">
        <v>0</v>
      </c>
      <c r="M98" s="46">
        <v>4.0368141162913096</v>
      </c>
      <c r="N98" s="46">
        <v>0.93077695251806403</v>
      </c>
      <c r="O98" s="46">
        <v>3.10603716377324</v>
      </c>
      <c r="P98" s="46">
        <v>0.37573166645484102</v>
      </c>
      <c r="Q98" s="46">
        <v>0.38960588799408402</v>
      </c>
      <c r="R98" s="46">
        <v>3.6225604297224701</v>
      </c>
      <c r="S98" s="46">
        <v>-5.1756022949377999E-2</v>
      </c>
      <c r="T98" s="46">
        <v>82.827406764960998</v>
      </c>
      <c r="U98" s="46">
        <v>0.90532372581624299</v>
      </c>
      <c r="V98" s="46">
        <v>459.375</v>
      </c>
      <c r="W98" s="46">
        <v>0.14517080252234299</v>
      </c>
      <c r="X98" s="46">
        <v>0.197077273647073</v>
      </c>
      <c r="Y98" s="46">
        <v>10.060538700354201</v>
      </c>
      <c r="Z98" s="46">
        <v>16.314995831041902</v>
      </c>
      <c r="AA98" s="46">
        <v>16.314995831041902</v>
      </c>
      <c r="AB98" s="46">
        <v>17.410278699285101</v>
      </c>
    </row>
    <row r="99" spans="1:28" s="4" customFormat="1" ht="13.8" x14ac:dyDescent="0.25">
      <c r="A99" s="4" t="s">
        <v>116</v>
      </c>
      <c r="B99" s="4" t="s">
        <v>117</v>
      </c>
      <c r="C99" s="4" t="s">
        <v>49</v>
      </c>
      <c r="D99" s="45">
        <v>44012</v>
      </c>
      <c r="E99" s="47">
        <v>2723893</v>
      </c>
      <c r="F99" s="47">
        <v>2381834</v>
      </c>
      <c r="G99" s="47">
        <v>16457</v>
      </c>
      <c r="H99" s="47">
        <v>3811</v>
      </c>
      <c r="I99" s="47">
        <v>264048</v>
      </c>
      <c r="J99" s="47">
        <v>2682</v>
      </c>
      <c r="K99" s="47">
        <v>1976</v>
      </c>
      <c r="L99" s="47">
        <v>0</v>
      </c>
      <c r="M99" s="46">
        <v>4.1338773434465699</v>
      </c>
      <c r="N99" s="46">
        <v>1.1028531071913401</v>
      </c>
      <c r="O99" s="46">
        <v>3.03102423625523</v>
      </c>
      <c r="P99" s="46">
        <v>1.4626408968609199</v>
      </c>
      <c r="Q99" s="46">
        <v>1.3946535144734</v>
      </c>
      <c r="R99" s="46">
        <v>14.6259228552252</v>
      </c>
      <c r="S99" s="46">
        <v>5.8650000816972199E-2</v>
      </c>
      <c r="T99" s="46">
        <v>27.609579755987301</v>
      </c>
      <c r="U99" s="46">
        <v>0.68619696275389397</v>
      </c>
      <c r="V99" s="46">
        <v>613.60924683072301</v>
      </c>
      <c r="W99" s="46">
        <v>0.23837206527569199</v>
      </c>
      <c r="X99" s="46">
        <v>0.111829632017132</v>
      </c>
      <c r="Y99" s="46">
        <v>9.7217328489550496</v>
      </c>
      <c r="Z99" s="46">
        <v>12.592435039139099</v>
      </c>
      <c r="AA99" s="46">
        <v>12.592435039139099</v>
      </c>
      <c r="AB99" s="46">
        <v>13.3772684915384</v>
      </c>
    </row>
    <row r="100" spans="1:28" s="4" customFormat="1" ht="13.8" x14ac:dyDescent="0.25">
      <c r="A100" s="4" t="s">
        <v>201</v>
      </c>
      <c r="B100" s="4" t="s">
        <v>202</v>
      </c>
      <c r="C100" s="4" t="s">
        <v>195</v>
      </c>
      <c r="D100" s="45">
        <v>44012</v>
      </c>
      <c r="E100" s="47">
        <v>349443</v>
      </c>
      <c r="F100" s="47">
        <v>306984</v>
      </c>
      <c r="G100" s="47">
        <v>5795</v>
      </c>
      <c r="H100" s="47">
        <v>319</v>
      </c>
      <c r="I100" s="47">
        <v>32678</v>
      </c>
      <c r="J100" s="47">
        <v>3939</v>
      </c>
      <c r="K100" s="47">
        <v>1607</v>
      </c>
      <c r="L100" s="47">
        <v>0</v>
      </c>
      <c r="M100" s="46">
        <v>6.37084479111713</v>
      </c>
      <c r="N100" s="46">
        <v>2.0199067627535499</v>
      </c>
      <c r="O100" s="46">
        <v>4.3509380283635801</v>
      </c>
      <c r="P100" s="46">
        <v>0.62317664727511302</v>
      </c>
      <c r="Q100" s="46">
        <v>0.62317664727511302</v>
      </c>
      <c r="R100" s="46">
        <v>6.6958627440877896</v>
      </c>
      <c r="S100" s="46">
        <v>0.67572586459266404</v>
      </c>
      <c r="T100" s="46">
        <v>70.545524027897201</v>
      </c>
      <c r="U100" s="46">
        <v>1.85274586848861</v>
      </c>
      <c r="V100" s="46">
        <v>147.11855800964699</v>
      </c>
      <c r="W100" s="46">
        <v>1.2185106011567</v>
      </c>
      <c r="X100" s="46">
        <v>1.25935564727811</v>
      </c>
      <c r="Y100" s="46">
        <v>9.4334663034781201</v>
      </c>
      <c r="Z100" s="46">
        <v>11.3341523853154</v>
      </c>
      <c r="AA100" s="46">
        <v>11.3341523853154</v>
      </c>
      <c r="AB100" s="46">
        <v>12.595353615281599</v>
      </c>
    </row>
    <row r="101" spans="1:28" s="4" customFormat="1" ht="13.8" x14ac:dyDescent="0.25">
      <c r="A101" s="4" t="s">
        <v>118</v>
      </c>
      <c r="B101" s="4" t="s">
        <v>119</v>
      </c>
      <c r="C101" s="4" t="s">
        <v>49</v>
      </c>
      <c r="D101" s="45">
        <v>44012</v>
      </c>
      <c r="E101" s="47">
        <v>1168048</v>
      </c>
      <c r="F101" s="47">
        <v>774931</v>
      </c>
      <c r="G101" s="47">
        <v>6648</v>
      </c>
      <c r="H101" s="47">
        <v>363</v>
      </c>
      <c r="I101" s="47">
        <v>123137</v>
      </c>
      <c r="J101" s="47">
        <v>9649</v>
      </c>
      <c r="K101" s="47">
        <v>7148</v>
      </c>
      <c r="L101" s="47">
        <v>0</v>
      </c>
      <c r="M101" s="46">
        <v>4.0287356992859404</v>
      </c>
      <c r="N101" s="46">
        <v>0.67372438214410202</v>
      </c>
      <c r="O101" s="46">
        <v>3.3550113171418401</v>
      </c>
      <c r="P101" s="46">
        <v>0.74865628782711002</v>
      </c>
      <c r="Q101" s="46">
        <v>0.74865628782711002</v>
      </c>
      <c r="R101" s="46">
        <v>6.71618072631773</v>
      </c>
      <c r="S101" s="46">
        <v>2.40915693783661E-3</v>
      </c>
      <c r="T101" s="46">
        <v>67.623955571121201</v>
      </c>
      <c r="U101" s="46">
        <v>0.85058580130735395</v>
      </c>
      <c r="V101" s="46">
        <v>68.898331433309195</v>
      </c>
      <c r="W101" s="46">
        <v>0.85715655521005996</v>
      </c>
      <c r="X101" s="46">
        <v>1.23455210541737</v>
      </c>
      <c r="Y101" s="46">
        <v>9.5882594133474992</v>
      </c>
      <c r="Z101" s="46">
        <v>14.125887436503101</v>
      </c>
      <c r="AA101" s="46">
        <v>14.125887436503101</v>
      </c>
      <c r="AB101" s="46">
        <v>15.012960439266999</v>
      </c>
    </row>
    <row r="102" spans="1:28" s="4" customFormat="1" ht="13.8" x14ac:dyDescent="0.25">
      <c r="A102" s="4" t="s">
        <v>382</v>
      </c>
      <c r="B102" s="4" t="s">
        <v>366</v>
      </c>
      <c r="C102" s="4" t="s">
        <v>195</v>
      </c>
      <c r="D102" s="45">
        <v>44012</v>
      </c>
      <c r="E102" s="47">
        <v>67220</v>
      </c>
      <c r="F102" s="47">
        <v>43862</v>
      </c>
      <c r="G102" s="47">
        <v>9808</v>
      </c>
      <c r="H102" s="47">
        <v>144</v>
      </c>
      <c r="I102" s="47">
        <v>19524</v>
      </c>
      <c r="J102" s="47">
        <v>2145</v>
      </c>
      <c r="K102" s="47">
        <v>0</v>
      </c>
      <c r="L102" s="47">
        <v>0</v>
      </c>
      <c r="M102" s="46">
        <v>7.8361345692104001</v>
      </c>
      <c r="N102" s="46">
        <v>1.4538221897441299</v>
      </c>
      <c r="O102" s="46">
        <v>6.3823123794662697</v>
      </c>
      <c r="P102" s="46">
        <v>1.3183659437078701</v>
      </c>
      <c r="Q102" s="46">
        <v>1.3183659437078701</v>
      </c>
      <c r="R102" s="46">
        <v>4.5677392625328004</v>
      </c>
      <c r="S102" s="46">
        <v>3.8100694693117498</v>
      </c>
      <c r="T102" s="46">
        <v>67.675635276532105</v>
      </c>
      <c r="U102" s="46">
        <v>2</v>
      </c>
      <c r="V102" s="46">
        <v>457.24941724941698</v>
      </c>
      <c r="W102" s="46">
        <v>3.4052365367450199</v>
      </c>
      <c r="X102" s="46">
        <v>3.9966461710452799</v>
      </c>
      <c r="Y102" s="46">
        <v>27.401725209587202</v>
      </c>
      <c r="Z102" s="46">
        <v>0</v>
      </c>
      <c r="AA102" s="46">
        <v>0</v>
      </c>
      <c r="AB102" s="46">
        <v>0</v>
      </c>
    </row>
    <row r="103" spans="1:28" s="4" customFormat="1" ht="13.8" x14ac:dyDescent="0.25">
      <c r="A103" s="4" t="s">
        <v>410</v>
      </c>
      <c r="B103" s="4" t="s">
        <v>120</v>
      </c>
      <c r="C103" s="4" t="s">
        <v>49</v>
      </c>
      <c r="D103" s="45">
        <v>44012</v>
      </c>
      <c r="E103" s="47">
        <v>3887577</v>
      </c>
      <c r="F103" s="47">
        <v>2874135</v>
      </c>
      <c r="G103" s="47">
        <v>13718</v>
      </c>
      <c r="H103" s="47">
        <v>0</v>
      </c>
      <c r="I103" s="47">
        <v>390219</v>
      </c>
      <c r="J103" s="47">
        <v>1508</v>
      </c>
      <c r="K103" s="47">
        <v>1014</v>
      </c>
      <c r="L103" s="47">
        <v>403</v>
      </c>
      <c r="M103" s="46">
        <v>3.5695854595993399</v>
      </c>
      <c r="N103" s="46">
        <v>1.55367193225708</v>
      </c>
      <c r="O103" s="46">
        <v>2.0159135273422599</v>
      </c>
      <c r="P103" s="46">
        <v>0.62952302213952405</v>
      </c>
      <c r="Q103" s="46">
        <v>-1.02352807451221</v>
      </c>
      <c r="R103" s="46">
        <v>-10.083713354198601</v>
      </c>
      <c r="S103" s="46">
        <v>2.7822567603332697E-4</v>
      </c>
      <c r="T103" s="46">
        <v>63.507419642389003</v>
      </c>
      <c r="U103" s="46">
        <v>0.47502417886228998</v>
      </c>
      <c r="V103" s="46">
        <v>909.68169761273202</v>
      </c>
      <c r="W103" s="46">
        <v>3.8790228463642003E-2</v>
      </c>
      <c r="X103" s="46">
        <v>5.2218724429532903E-2</v>
      </c>
      <c r="Y103" s="46">
        <v>10.039431768900499</v>
      </c>
      <c r="Z103" s="46">
        <v>13.346664333391001</v>
      </c>
      <c r="AA103" s="46">
        <v>13.346664333391001</v>
      </c>
      <c r="AB103" s="46">
        <v>13.8277446353655</v>
      </c>
    </row>
    <row r="104" spans="1:28" s="4" customFormat="1" ht="13.8" x14ac:dyDescent="0.25">
      <c r="A104" s="4" t="s">
        <v>16</v>
      </c>
      <c r="B104" s="4" t="s">
        <v>17</v>
      </c>
      <c r="C104" s="4" t="s">
        <v>2</v>
      </c>
      <c r="D104" s="45">
        <v>44012</v>
      </c>
      <c r="E104" s="47">
        <v>1625411</v>
      </c>
      <c r="F104" s="47">
        <v>1308646</v>
      </c>
      <c r="G104" s="47">
        <v>15980</v>
      </c>
      <c r="H104" s="47">
        <v>0</v>
      </c>
      <c r="I104" s="47">
        <v>120141</v>
      </c>
      <c r="J104" s="47">
        <v>12787</v>
      </c>
      <c r="K104" s="47">
        <v>3432</v>
      </c>
      <c r="L104" s="47">
        <v>0</v>
      </c>
      <c r="M104" s="46">
        <v>3.9148221174784998</v>
      </c>
      <c r="N104" s="46">
        <v>0.54801128989299297</v>
      </c>
      <c r="O104" s="46">
        <v>3.36681082758551</v>
      </c>
      <c r="P104" s="46">
        <v>0.27760188572547501</v>
      </c>
      <c r="Q104" s="46">
        <v>0.139727426288521</v>
      </c>
      <c r="R104" s="46">
        <v>1.6893975643688699</v>
      </c>
      <c r="S104" s="46">
        <v>5.93891496023677E-2</v>
      </c>
      <c r="T104" s="46">
        <v>77.270823151574405</v>
      </c>
      <c r="U104" s="46">
        <v>1.2063782531824101</v>
      </c>
      <c r="V104" s="46">
        <v>124.97067334011101</v>
      </c>
      <c r="W104" s="46">
        <v>0.78669333479347703</v>
      </c>
      <c r="X104" s="46">
        <v>0.96532908156717401</v>
      </c>
      <c r="Y104" s="46">
        <v>8.9304248400280493</v>
      </c>
      <c r="Z104" s="46">
        <v>12.241142625991399</v>
      </c>
      <c r="AA104" s="46">
        <v>12.241142625991399</v>
      </c>
      <c r="AB104" s="46">
        <v>13.4926434199598</v>
      </c>
    </row>
    <row r="105" spans="1:28" s="4" customFormat="1" ht="13.8" x14ac:dyDescent="0.25">
      <c r="A105" s="4" t="s">
        <v>18</v>
      </c>
      <c r="B105" s="4" t="s">
        <v>19</v>
      </c>
      <c r="C105" s="4" t="s">
        <v>2</v>
      </c>
      <c r="D105" s="45">
        <v>44012</v>
      </c>
      <c r="E105" s="47">
        <v>341673</v>
      </c>
      <c r="F105" s="47">
        <v>251838</v>
      </c>
      <c r="G105" s="47">
        <v>2471</v>
      </c>
      <c r="H105" s="47">
        <v>145</v>
      </c>
      <c r="I105" s="47">
        <v>49718</v>
      </c>
      <c r="J105" s="47">
        <v>2901</v>
      </c>
      <c r="K105" s="47">
        <v>432</v>
      </c>
      <c r="L105" s="47">
        <v>3</v>
      </c>
      <c r="M105" s="46">
        <v>4.2130413186651499</v>
      </c>
      <c r="N105" s="46">
        <v>0.54982707237205197</v>
      </c>
      <c r="O105" s="46">
        <v>3.6632142462930899</v>
      </c>
      <c r="P105" s="46">
        <v>0.34274196511524102</v>
      </c>
      <c r="Q105" s="46">
        <v>0.27210741524200399</v>
      </c>
      <c r="R105" s="46">
        <v>1.75476603119584</v>
      </c>
      <c r="S105" s="46">
        <v>0.11185386654053001</v>
      </c>
      <c r="T105" s="46">
        <v>83.915971776779998</v>
      </c>
      <c r="U105" s="46">
        <v>0.97165259585779495</v>
      </c>
      <c r="V105" s="46">
        <v>85.177524991382299</v>
      </c>
      <c r="W105" s="46">
        <v>0.89149566983636397</v>
      </c>
      <c r="X105" s="46">
        <v>1.1407382357683</v>
      </c>
      <c r="Y105" s="46">
        <v>14.4552461947621</v>
      </c>
      <c r="Z105" s="46">
        <v>21.514831645614901</v>
      </c>
      <c r="AA105" s="46">
        <v>21.514831645614901</v>
      </c>
      <c r="AB105" s="46">
        <v>22.620048663541699</v>
      </c>
    </row>
    <row r="106" spans="1:28" s="4" customFormat="1" ht="13.8" x14ac:dyDescent="0.25">
      <c r="A106" s="4" t="s">
        <v>268</v>
      </c>
      <c r="B106" s="4" t="s">
        <v>269</v>
      </c>
      <c r="C106" s="4" t="s">
        <v>250</v>
      </c>
      <c r="D106" s="45">
        <v>44012</v>
      </c>
      <c r="E106" s="47">
        <v>981375</v>
      </c>
      <c r="F106" s="47">
        <v>796403</v>
      </c>
      <c r="G106" s="47">
        <v>7123</v>
      </c>
      <c r="H106" s="47">
        <v>69</v>
      </c>
      <c r="I106" s="47">
        <v>88918</v>
      </c>
      <c r="J106" s="47">
        <v>4552</v>
      </c>
      <c r="K106" s="47">
        <v>157</v>
      </c>
      <c r="L106" s="47">
        <v>207</v>
      </c>
      <c r="M106" s="46">
        <v>4.2373509091064996</v>
      </c>
      <c r="N106" s="46">
        <v>0.77940122711249604</v>
      </c>
      <c r="O106" s="46">
        <v>3.4579496819940099</v>
      </c>
      <c r="P106" s="46">
        <v>0.89603981931284904</v>
      </c>
      <c r="Q106" s="46">
        <v>0.90782242885086994</v>
      </c>
      <c r="R106" s="46">
        <v>9.4958053883743894</v>
      </c>
      <c r="S106" s="46">
        <v>-5.6729822867881601E-3</v>
      </c>
      <c r="T106" s="46">
        <v>65.538941169678395</v>
      </c>
      <c r="U106" s="46">
        <v>0.88646789276264903</v>
      </c>
      <c r="V106" s="46">
        <v>156.480667838313</v>
      </c>
      <c r="W106" s="46">
        <v>0.47086995287224598</v>
      </c>
      <c r="X106" s="46">
        <v>0.56650313742181302</v>
      </c>
      <c r="Y106" s="46">
        <v>8.7607535720926606</v>
      </c>
      <c r="Z106" s="46">
        <v>12.335166013617201</v>
      </c>
      <c r="AA106" s="46">
        <v>12.335166013617201</v>
      </c>
      <c r="AB106" s="46">
        <v>13.393653512489299</v>
      </c>
    </row>
    <row r="107" spans="1:28" s="4" customFormat="1" ht="13.8" x14ac:dyDescent="0.25">
      <c r="A107" s="4" t="s">
        <v>350</v>
      </c>
      <c r="B107" s="4" t="s">
        <v>270</v>
      </c>
      <c r="C107" s="4" t="s">
        <v>250</v>
      </c>
      <c r="D107" s="45">
        <v>44012</v>
      </c>
      <c r="E107" s="47">
        <v>95267</v>
      </c>
      <c r="F107" s="47">
        <v>80966</v>
      </c>
      <c r="G107" s="47">
        <v>521</v>
      </c>
      <c r="H107" s="47">
        <v>0</v>
      </c>
      <c r="I107" s="47">
        <v>8699</v>
      </c>
      <c r="J107" s="47">
        <v>478</v>
      </c>
      <c r="K107" s="47">
        <v>84</v>
      </c>
      <c r="L107" s="47">
        <v>0</v>
      </c>
      <c r="M107" s="46">
        <v>4.44392579599368</v>
      </c>
      <c r="N107" s="46">
        <v>1.1421611351593799</v>
      </c>
      <c r="O107" s="46">
        <v>3.3017646608343001</v>
      </c>
      <c r="P107" s="46">
        <v>0.245632328293555</v>
      </c>
      <c r="Q107" s="46">
        <v>0.245632328293555</v>
      </c>
      <c r="R107" s="46">
        <v>2.7212466565879798</v>
      </c>
      <c r="S107" s="46">
        <v>0.119833192196463</v>
      </c>
      <c r="T107" s="46">
        <v>89.92</v>
      </c>
      <c r="U107" s="46">
        <v>0.63936578840796698</v>
      </c>
      <c r="V107" s="46">
        <v>108.995815899582</v>
      </c>
      <c r="W107" s="46">
        <v>0.50174771956711095</v>
      </c>
      <c r="X107" s="46">
        <v>0.58659663504608095</v>
      </c>
      <c r="Y107" s="46">
        <v>8.96894564968696</v>
      </c>
      <c r="Z107" s="46">
        <v>15.4590757537733</v>
      </c>
      <c r="AA107" s="46">
        <v>15.4590757537733</v>
      </c>
      <c r="AB107" s="46">
        <v>16.393001828415699</v>
      </c>
    </row>
    <row r="108" spans="1:28" s="4" customFormat="1" ht="13.8" x14ac:dyDescent="0.25">
      <c r="A108" s="4" t="s">
        <v>271</v>
      </c>
      <c r="B108" s="4" t="s">
        <v>272</v>
      </c>
      <c r="C108" s="4" t="s">
        <v>250</v>
      </c>
      <c r="D108" s="45">
        <v>44012</v>
      </c>
      <c r="E108" s="47">
        <v>1221216</v>
      </c>
      <c r="F108" s="47">
        <v>1042352</v>
      </c>
      <c r="G108" s="47">
        <v>6925</v>
      </c>
      <c r="H108" s="47">
        <v>26</v>
      </c>
      <c r="I108" s="47">
        <v>155685</v>
      </c>
      <c r="J108" s="47">
        <v>8704</v>
      </c>
      <c r="K108" s="47">
        <v>1959</v>
      </c>
      <c r="L108" s="47">
        <v>0</v>
      </c>
      <c r="M108" s="46">
        <v>4.1823455376436298</v>
      </c>
      <c r="N108" s="46">
        <v>0.83678507420243298</v>
      </c>
      <c r="O108" s="46">
        <v>3.3455604634411902</v>
      </c>
      <c r="P108" s="46">
        <v>1.0056390759549201</v>
      </c>
      <c r="Q108" s="46">
        <v>0.20814678957185201</v>
      </c>
      <c r="R108" s="46">
        <v>1.6122674235257</v>
      </c>
      <c r="S108" s="46">
        <v>-6.5653350310361297E-3</v>
      </c>
      <c r="T108" s="46">
        <v>61.091234347048299</v>
      </c>
      <c r="U108" s="46">
        <v>0.65997825169140301</v>
      </c>
      <c r="V108" s="46">
        <v>79.561121323529406</v>
      </c>
      <c r="W108" s="46">
        <v>0.71486125304614401</v>
      </c>
      <c r="X108" s="46">
        <v>0.82952356718006803</v>
      </c>
      <c r="Y108" s="46">
        <v>12.8579635812594</v>
      </c>
      <c r="Z108" s="46">
        <v>0</v>
      </c>
      <c r="AA108" s="46">
        <v>0</v>
      </c>
      <c r="AB108" s="46">
        <v>0</v>
      </c>
    </row>
    <row r="109" spans="1:28" s="4" customFormat="1" ht="13.8" x14ac:dyDescent="0.25">
      <c r="A109" s="4" t="s">
        <v>273</v>
      </c>
      <c r="B109" s="4" t="s">
        <v>274</v>
      </c>
      <c r="C109" s="4" t="s">
        <v>250</v>
      </c>
      <c r="D109" s="45">
        <v>44012</v>
      </c>
      <c r="E109" s="47">
        <v>1466260</v>
      </c>
      <c r="F109" s="47">
        <v>1152607</v>
      </c>
      <c r="G109" s="47">
        <v>12945</v>
      </c>
      <c r="H109" s="47">
        <v>0</v>
      </c>
      <c r="I109" s="47">
        <v>150829</v>
      </c>
      <c r="J109" s="47">
        <v>3207</v>
      </c>
      <c r="K109" s="47">
        <v>2073</v>
      </c>
      <c r="L109" s="47">
        <v>1381</v>
      </c>
      <c r="M109" s="46">
        <v>4.0014084318153103</v>
      </c>
      <c r="N109" s="46">
        <v>0.27611153959531498</v>
      </c>
      <c r="O109" s="46">
        <v>3.7252968922199901</v>
      </c>
      <c r="P109" s="46">
        <v>0.588409766440954</v>
      </c>
      <c r="Q109" s="46">
        <v>0.56068151687894097</v>
      </c>
      <c r="R109" s="46">
        <v>5.1946182855061203</v>
      </c>
      <c r="S109" s="46">
        <v>-5.6595058703681096E-3</v>
      </c>
      <c r="T109" s="46">
        <v>72.229316950264106</v>
      </c>
      <c r="U109" s="46">
        <v>1.1106325586503201</v>
      </c>
      <c r="V109" s="46">
        <v>403.648269410664</v>
      </c>
      <c r="W109" s="46">
        <v>0.21871973592678001</v>
      </c>
      <c r="X109" s="46">
        <v>0.27514859911870099</v>
      </c>
      <c r="Y109" s="46">
        <v>11.0140090312171</v>
      </c>
      <c r="Z109" s="46">
        <v>0</v>
      </c>
      <c r="AA109" s="46">
        <v>0</v>
      </c>
      <c r="AB109" s="46">
        <v>0</v>
      </c>
    </row>
    <row r="110" spans="1:28" s="4" customFormat="1" ht="13.8" x14ac:dyDescent="0.25">
      <c r="A110" s="4" t="s">
        <v>121</v>
      </c>
      <c r="B110" s="4" t="s">
        <v>122</v>
      </c>
      <c r="C110" s="4" t="s">
        <v>49</v>
      </c>
      <c r="D110" s="45">
        <v>44012</v>
      </c>
      <c r="E110" s="47">
        <v>1995546</v>
      </c>
      <c r="F110" s="47">
        <v>1588689</v>
      </c>
      <c r="G110" s="47">
        <v>14334</v>
      </c>
      <c r="H110" s="47">
        <v>0</v>
      </c>
      <c r="I110" s="47">
        <v>207457</v>
      </c>
      <c r="J110" s="47">
        <v>1648</v>
      </c>
      <c r="K110" s="47">
        <v>3512</v>
      </c>
      <c r="L110" s="47">
        <v>0</v>
      </c>
      <c r="M110" s="46">
        <v>3.7843709478729801</v>
      </c>
      <c r="N110" s="46">
        <v>1.11000285334548</v>
      </c>
      <c r="O110" s="46">
        <v>2.6743680945274999</v>
      </c>
      <c r="P110" s="46">
        <v>3.5725344328584101</v>
      </c>
      <c r="Q110" s="46">
        <v>3.7412216085890599</v>
      </c>
      <c r="R110" s="46">
        <v>35.498749691095099</v>
      </c>
      <c r="S110" s="46">
        <v>0.36186996370411401</v>
      </c>
      <c r="T110" s="46">
        <v>29.881512966898601</v>
      </c>
      <c r="U110" s="46">
        <v>0.89418554817990803</v>
      </c>
      <c r="V110" s="46">
        <v>869.78155339805801</v>
      </c>
      <c r="W110" s="46">
        <v>8.2583914377318296E-2</v>
      </c>
      <c r="X110" s="46">
        <v>0.10280576136462199</v>
      </c>
      <c r="Y110" s="46">
        <v>10.5007192519165</v>
      </c>
      <c r="Z110" s="46">
        <v>15.9165179781678</v>
      </c>
      <c r="AA110" s="46">
        <v>15.9165179781678</v>
      </c>
      <c r="AB110" s="46">
        <v>17.039430092584301</v>
      </c>
    </row>
    <row r="111" spans="1:28" s="4" customFormat="1" ht="13.8" x14ac:dyDescent="0.25">
      <c r="A111" s="4" t="s">
        <v>207</v>
      </c>
      <c r="B111" s="4" t="s">
        <v>4</v>
      </c>
      <c r="C111" s="4" t="s">
        <v>206</v>
      </c>
      <c r="D111" s="45">
        <v>44012</v>
      </c>
      <c r="E111" s="47">
        <v>624118</v>
      </c>
      <c r="F111" s="47">
        <v>352603</v>
      </c>
      <c r="G111" s="47">
        <v>6497</v>
      </c>
      <c r="H111" s="47">
        <v>0</v>
      </c>
      <c r="I111" s="47">
        <v>56418</v>
      </c>
      <c r="J111" s="47">
        <v>1599</v>
      </c>
      <c r="K111" s="47">
        <v>312</v>
      </c>
      <c r="L111" s="47">
        <v>0</v>
      </c>
      <c r="M111" s="46">
        <v>3.4557476484443601</v>
      </c>
      <c r="N111" s="46">
        <v>0.33329741213418101</v>
      </c>
      <c r="O111" s="46">
        <v>3.1224502363101698</v>
      </c>
      <c r="P111" s="46">
        <v>0.96228401157579002</v>
      </c>
      <c r="Q111" s="46">
        <v>1.1832582973932</v>
      </c>
      <c r="R111" s="46">
        <v>12.438501010729301</v>
      </c>
      <c r="S111" s="46">
        <v>9.7943289262131097E-2</v>
      </c>
      <c r="T111" s="46">
        <v>70.047522063815293</v>
      </c>
      <c r="U111" s="46">
        <v>1.80924533556113</v>
      </c>
      <c r="V111" s="46">
        <v>406.31644777986202</v>
      </c>
      <c r="W111" s="46">
        <v>0.25620155162966002</v>
      </c>
      <c r="X111" s="46">
        <v>0.445279866332498</v>
      </c>
      <c r="Y111" s="46">
        <v>8.3456895771449293</v>
      </c>
      <c r="Z111" s="46">
        <v>14.4928654509498</v>
      </c>
      <c r="AA111" s="46">
        <v>14.4928654509498</v>
      </c>
      <c r="AB111" s="46">
        <v>15.7505922833129</v>
      </c>
    </row>
    <row r="112" spans="1:28" s="4" customFormat="1" ht="13.8" x14ac:dyDescent="0.25">
      <c r="A112" s="4" t="s">
        <v>123</v>
      </c>
      <c r="B112" s="4" t="s">
        <v>124</v>
      </c>
      <c r="C112" s="4" t="s">
        <v>49</v>
      </c>
      <c r="D112" s="45">
        <v>44012</v>
      </c>
      <c r="E112" s="47">
        <v>432148</v>
      </c>
      <c r="F112" s="47">
        <v>341918</v>
      </c>
      <c r="G112" s="47">
        <v>3841</v>
      </c>
      <c r="H112" s="47">
        <v>265</v>
      </c>
      <c r="I112" s="47">
        <v>35821</v>
      </c>
      <c r="J112" s="47">
        <v>2770</v>
      </c>
      <c r="K112" s="47">
        <v>1656</v>
      </c>
      <c r="L112" s="47">
        <v>0</v>
      </c>
      <c r="M112" s="46">
        <v>4.0293717425351101</v>
      </c>
      <c r="N112" s="46">
        <v>0.68499833115099196</v>
      </c>
      <c r="O112" s="46">
        <v>3.3443734113841201</v>
      </c>
      <c r="P112" s="46">
        <v>0.47117136179351199</v>
      </c>
      <c r="Q112" s="46">
        <v>0.14689751952350699</v>
      </c>
      <c r="R112" s="46">
        <v>1.72228611620679</v>
      </c>
      <c r="S112" s="46">
        <v>1.08515884514984E-2</v>
      </c>
      <c r="T112" s="46">
        <v>79.533767569420604</v>
      </c>
      <c r="U112" s="46">
        <v>1.11088937670458</v>
      </c>
      <c r="V112" s="46">
        <v>138.66425992779801</v>
      </c>
      <c r="W112" s="46">
        <v>0.70230569156862899</v>
      </c>
      <c r="X112" s="46">
        <v>0.80113605141153199</v>
      </c>
      <c r="Y112" s="46">
        <v>8.89220878529553</v>
      </c>
      <c r="Z112" s="46">
        <v>0</v>
      </c>
      <c r="AA112" s="46">
        <v>0</v>
      </c>
      <c r="AB112" s="46">
        <v>0</v>
      </c>
    </row>
    <row r="113" spans="1:28" s="4" customFormat="1" ht="13.8" x14ac:dyDescent="0.25">
      <c r="A113" s="4" t="s">
        <v>21</v>
      </c>
      <c r="B113" s="4" t="s">
        <v>22</v>
      </c>
      <c r="C113" s="4" t="s">
        <v>2</v>
      </c>
      <c r="D113" s="45">
        <v>44012</v>
      </c>
      <c r="E113" s="47">
        <v>6657271</v>
      </c>
      <c r="F113" s="47">
        <v>4556645</v>
      </c>
      <c r="G113" s="47">
        <v>50665</v>
      </c>
      <c r="H113" s="47">
        <v>0</v>
      </c>
      <c r="I113" s="47">
        <v>814298</v>
      </c>
      <c r="J113" s="47">
        <v>15396</v>
      </c>
      <c r="K113" s="47">
        <v>6867</v>
      </c>
      <c r="L113" s="47">
        <v>0</v>
      </c>
      <c r="M113" s="46">
        <v>3.4510779594447998</v>
      </c>
      <c r="N113" s="46">
        <v>0.81935889051029798</v>
      </c>
      <c r="O113" s="46">
        <v>2.6317190689344998</v>
      </c>
      <c r="P113" s="46">
        <v>0.31840878930963201</v>
      </c>
      <c r="Q113" s="46">
        <v>0.32336187195142801</v>
      </c>
      <c r="R113" s="46">
        <v>2.4895736286273502</v>
      </c>
      <c r="S113" s="46">
        <v>1.7930733849589001E-2</v>
      </c>
      <c r="T113" s="46">
        <v>72.231171767907696</v>
      </c>
      <c r="U113" s="46">
        <v>1.09966553151405</v>
      </c>
      <c r="V113" s="46">
        <v>329.07898155365001</v>
      </c>
      <c r="W113" s="46">
        <v>0.23126593464499201</v>
      </c>
      <c r="X113" s="46">
        <v>0.33416462100444699</v>
      </c>
      <c r="Y113" s="46">
        <v>12.0515445256568</v>
      </c>
      <c r="Z113" s="46">
        <v>13.714891723324</v>
      </c>
      <c r="AA113" s="46">
        <v>13.714891723324</v>
      </c>
      <c r="AB113" s="46">
        <v>14.6146076286817</v>
      </c>
    </row>
    <row r="114" spans="1:28" s="4" customFormat="1" ht="13.8" x14ac:dyDescent="0.25">
      <c r="A114" s="4" t="s">
        <v>23</v>
      </c>
      <c r="B114" s="4" t="s">
        <v>24</v>
      </c>
      <c r="C114" s="4" t="s">
        <v>2</v>
      </c>
      <c r="D114" s="45">
        <v>44012</v>
      </c>
      <c r="E114" s="47">
        <v>279310</v>
      </c>
      <c r="F114" s="47">
        <v>215514</v>
      </c>
      <c r="G114" s="47">
        <v>1832</v>
      </c>
      <c r="H114" s="47">
        <v>0</v>
      </c>
      <c r="I114" s="47">
        <v>21021</v>
      </c>
      <c r="J114" s="47">
        <v>3601</v>
      </c>
      <c r="K114" s="47">
        <v>882</v>
      </c>
      <c r="L114" s="47">
        <v>979</v>
      </c>
      <c r="M114" s="46">
        <v>3.69955561013834</v>
      </c>
      <c r="N114" s="46">
        <v>0.48056578611885697</v>
      </c>
      <c r="O114" s="46">
        <v>3.2189898240194799</v>
      </c>
      <c r="P114" s="46">
        <v>7.8058385629716204E-2</v>
      </c>
      <c r="Q114" s="46">
        <v>0.21113341294240201</v>
      </c>
      <c r="R114" s="46">
        <v>2.6823757262750201</v>
      </c>
      <c r="S114" s="46">
        <v>0</v>
      </c>
      <c r="T114" s="46">
        <v>93.972246313963595</v>
      </c>
      <c r="U114" s="46">
        <v>0.84289565945542999</v>
      </c>
      <c r="V114" s="46">
        <v>50.874757011941099</v>
      </c>
      <c r="W114" s="46">
        <v>1.28924850524507</v>
      </c>
      <c r="X114" s="46">
        <v>1.65680527821998</v>
      </c>
      <c r="Y114" s="46">
        <v>8.0681561306054093</v>
      </c>
      <c r="Z114" s="46">
        <v>0</v>
      </c>
      <c r="AA114" s="46">
        <v>0</v>
      </c>
      <c r="AB114" s="46">
        <v>0</v>
      </c>
    </row>
    <row r="115" spans="1:28" s="4" customFormat="1" ht="13.8" x14ac:dyDescent="0.25">
      <c r="A115" s="4" t="s">
        <v>327</v>
      </c>
      <c r="B115" s="4" t="s">
        <v>368</v>
      </c>
      <c r="C115" s="4" t="s">
        <v>49</v>
      </c>
      <c r="D115" s="45">
        <v>44012</v>
      </c>
      <c r="E115" s="47">
        <v>1365565</v>
      </c>
      <c r="F115" s="47">
        <v>1015124</v>
      </c>
      <c r="G115" s="47">
        <v>9508</v>
      </c>
      <c r="H115" s="47">
        <v>0</v>
      </c>
      <c r="I115" s="47">
        <v>155754</v>
      </c>
      <c r="J115" s="47">
        <v>411</v>
      </c>
      <c r="K115" s="47">
        <v>0</v>
      </c>
      <c r="L115" s="47">
        <v>0</v>
      </c>
      <c r="M115" s="46">
        <v>4.0557901618713101</v>
      </c>
      <c r="N115" s="46">
        <v>0.71112073405792997</v>
      </c>
      <c r="O115" s="46">
        <v>3.3446694278133799</v>
      </c>
      <c r="P115" s="46">
        <v>0.50018441397818503</v>
      </c>
      <c r="Q115" s="46">
        <v>0.19997267356040599</v>
      </c>
      <c r="R115" s="46">
        <v>1.6510243915162199</v>
      </c>
      <c r="S115" s="46">
        <v>7.02321918828612E-2</v>
      </c>
      <c r="T115" s="46">
        <v>76.092344409766795</v>
      </c>
      <c r="U115" s="46">
        <v>0.92794291023508901</v>
      </c>
      <c r="V115" s="46">
        <v>600</v>
      </c>
      <c r="W115" s="46">
        <v>3.00974321983941E-2</v>
      </c>
      <c r="X115" s="46">
        <v>4.0111962148361602E-2</v>
      </c>
      <c r="Y115" s="46">
        <v>11.9089816683466</v>
      </c>
      <c r="Z115" s="46">
        <v>16.4075714778382</v>
      </c>
      <c r="AA115" s="46">
        <v>16.4075714778382</v>
      </c>
      <c r="AB115" s="46">
        <v>17.401425451201298</v>
      </c>
    </row>
    <row r="116" spans="1:28" s="4" customFormat="1" ht="13.8" x14ac:dyDescent="0.25">
      <c r="A116" s="4" t="s">
        <v>275</v>
      </c>
      <c r="B116" s="4" t="s">
        <v>276</v>
      </c>
      <c r="C116" s="4" t="s">
        <v>250</v>
      </c>
      <c r="D116" s="45">
        <v>44012</v>
      </c>
      <c r="E116" s="47">
        <v>1727646</v>
      </c>
      <c r="F116" s="47">
        <v>1480092</v>
      </c>
      <c r="G116" s="47">
        <v>19625</v>
      </c>
      <c r="H116" s="47">
        <v>420</v>
      </c>
      <c r="I116" s="47">
        <v>207535</v>
      </c>
      <c r="J116" s="47">
        <v>14946</v>
      </c>
      <c r="K116" s="47">
        <v>12448</v>
      </c>
      <c r="L116" s="47">
        <v>2768</v>
      </c>
      <c r="M116" s="46">
        <v>4.7828567615875803</v>
      </c>
      <c r="N116" s="46">
        <v>0.58689087665668604</v>
      </c>
      <c r="O116" s="46">
        <v>4.1959658849309003</v>
      </c>
      <c r="P116" s="46">
        <v>0.92131838063801097</v>
      </c>
      <c r="Q116" s="46">
        <v>0.80698562685736197</v>
      </c>
      <c r="R116" s="46">
        <v>6.3600098497906901</v>
      </c>
      <c r="S116" s="46">
        <v>5.84413995419691E-2</v>
      </c>
      <c r="T116" s="46">
        <v>66.549723384158696</v>
      </c>
      <c r="U116" s="46">
        <v>1.3085802188012801</v>
      </c>
      <c r="V116" s="46">
        <v>131.30603505954801</v>
      </c>
      <c r="W116" s="46">
        <v>0.88941831833604801</v>
      </c>
      <c r="X116" s="46">
        <v>0.996588022940328</v>
      </c>
      <c r="Y116" s="46">
        <v>12.2214639253129</v>
      </c>
      <c r="Z116" s="46">
        <v>14.863928334905999</v>
      </c>
      <c r="AA116" s="46">
        <v>14.863928334905999</v>
      </c>
      <c r="AB116" s="46">
        <v>16.1170271996812</v>
      </c>
    </row>
    <row r="117" spans="1:28" s="4" customFormat="1" ht="13.8" x14ac:dyDescent="0.25">
      <c r="A117" s="4" t="s">
        <v>125</v>
      </c>
      <c r="B117" s="4" t="s">
        <v>126</v>
      </c>
      <c r="C117" s="4" t="s">
        <v>49</v>
      </c>
      <c r="D117" s="45">
        <v>44012</v>
      </c>
      <c r="E117" s="47">
        <v>1186429</v>
      </c>
      <c r="F117" s="47">
        <v>914235</v>
      </c>
      <c r="G117" s="47">
        <v>8347</v>
      </c>
      <c r="H117" s="47">
        <v>0</v>
      </c>
      <c r="I117" s="47">
        <v>130403</v>
      </c>
      <c r="J117" s="47">
        <v>10194</v>
      </c>
      <c r="K117" s="47">
        <v>1917</v>
      </c>
      <c r="L117" s="47">
        <v>0</v>
      </c>
      <c r="M117" s="46">
        <v>4.1739911058087298</v>
      </c>
      <c r="N117" s="46">
        <v>0.79030439721158996</v>
      </c>
      <c r="O117" s="46">
        <v>3.38368670859714</v>
      </c>
      <c r="P117" s="46">
        <v>0.44543527098526697</v>
      </c>
      <c r="Q117" s="46">
        <v>0.36927028487353403</v>
      </c>
      <c r="R117" s="46">
        <v>3.1398950760854798</v>
      </c>
      <c r="S117" s="46">
        <v>0.206444807417657</v>
      </c>
      <c r="T117" s="46">
        <v>68.739795161050907</v>
      </c>
      <c r="U117" s="46">
        <v>0.90474342660056195</v>
      </c>
      <c r="V117" s="46">
        <v>81.881498920933893</v>
      </c>
      <c r="W117" s="46">
        <v>0.85921702857903803</v>
      </c>
      <c r="X117" s="46">
        <v>1.10494243330132</v>
      </c>
      <c r="Y117" s="46">
        <v>10.724202406450599</v>
      </c>
      <c r="Z117" s="46">
        <v>0</v>
      </c>
      <c r="AA117" s="46">
        <v>0</v>
      </c>
      <c r="AB117" s="46">
        <v>0</v>
      </c>
    </row>
    <row r="118" spans="1:28" s="4" customFormat="1" ht="13.8" x14ac:dyDescent="0.25">
      <c r="A118" s="4" t="s">
        <v>383</v>
      </c>
      <c r="B118" s="4" t="s">
        <v>261</v>
      </c>
      <c r="C118" s="4" t="s">
        <v>250</v>
      </c>
      <c r="D118" s="45">
        <v>44012</v>
      </c>
      <c r="E118" s="47">
        <v>991050</v>
      </c>
      <c r="F118" s="47">
        <v>859018</v>
      </c>
      <c r="G118" s="47">
        <v>6766</v>
      </c>
      <c r="H118" s="47">
        <v>52</v>
      </c>
      <c r="I118" s="47">
        <v>118091</v>
      </c>
      <c r="J118" s="47">
        <v>2102</v>
      </c>
      <c r="K118" s="47">
        <v>9386</v>
      </c>
      <c r="L118" s="47">
        <v>0</v>
      </c>
      <c r="M118" s="46">
        <v>4.3627012833889696</v>
      </c>
      <c r="N118" s="46">
        <v>0.85349069629149499</v>
      </c>
      <c r="O118" s="46">
        <v>3.5092105870974799</v>
      </c>
      <c r="P118" s="46">
        <v>0.80754973035190603</v>
      </c>
      <c r="Q118" s="46">
        <v>0.765754796114403</v>
      </c>
      <c r="R118" s="46">
        <v>6.3825357814081203</v>
      </c>
      <c r="S118" s="46">
        <v>5.0820673204517702E-3</v>
      </c>
      <c r="T118" s="46">
        <v>64.427946593001806</v>
      </c>
      <c r="U118" s="46">
        <v>0.78148822339059199</v>
      </c>
      <c r="V118" s="46">
        <v>321.88392007611799</v>
      </c>
      <c r="W118" s="46">
        <v>0.21734523989707899</v>
      </c>
      <c r="X118" s="46">
        <v>0.24278572946600999</v>
      </c>
      <c r="Y118" s="46">
        <v>12.180255805543</v>
      </c>
      <c r="Z118" s="46">
        <v>0</v>
      </c>
      <c r="AA118" s="46">
        <v>0</v>
      </c>
      <c r="AB118" s="46">
        <v>0</v>
      </c>
    </row>
    <row r="119" spans="1:28" s="4" customFormat="1" ht="13.8" x14ac:dyDescent="0.25">
      <c r="A119" s="4" t="s">
        <v>384</v>
      </c>
      <c r="B119" s="4" t="s">
        <v>127</v>
      </c>
      <c r="C119" s="4" t="s">
        <v>49</v>
      </c>
      <c r="D119" s="45">
        <v>44012</v>
      </c>
      <c r="E119" s="47">
        <v>592194</v>
      </c>
      <c r="F119" s="47">
        <v>426783</v>
      </c>
      <c r="G119" s="47">
        <v>5065</v>
      </c>
      <c r="H119" s="47">
        <v>0</v>
      </c>
      <c r="I119" s="47">
        <v>58573</v>
      </c>
      <c r="J119" s="47">
        <v>2175</v>
      </c>
      <c r="K119" s="47">
        <v>50</v>
      </c>
      <c r="L119" s="47">
        <v>0</v>
      </c>
      <c r="M119" s="46">
        <v>3.7791441585317802</v>
      </c>
      <c r="N119" s="46">
        <v>1.0298444057376099</v>
      </c>
      <c r="O119" s="46">
        <v>2.7492997527941601</v>
      </c>
      <c r="P119" s="46">
        <v>0.44478060804763597</v>
      </c>
      <c r="Q119" s="46">
        <v>0.44478060804763597</v>
      </c>
      <c r="R119" s="46">
        <v>4.2740982695114296</v>
      </c>
      <c r="S119" s="46">
        <v>0</v>
      </c>
      <c r="T119" s="46">
        <v>76.532912533814198</v>
      </c>
      <c r="U119" s="46">
        <v>1.1728663789111</v>
      </c>
      <c r="V119" s="46">
        <v>232.87356321839101</v>
      </c>
      <c r="W119" s="46">
        <v>0.36727829056018801</v>
      </c>
      <c r="X119" s="46">
        <v>0.50364943220762903</v>
      </c>
      <c r="Y119" s="46">
        <v>10.0740970414034</v>
      </c>
      <c r="Z119" s="46">
        <v>15.138775639871699</v>
      </c>
      <c r="AA119" s="46">
        <v>15.138775639871699</v>
      </c>
      <c r="AB119" s="46">
        <v>16.3896625120456</v>
      </c>
    </row>
    <row r="120" spans="1:28" s="4" customFormat="1" ht="13.8" x14ac:dyDescent="0.25">
      <c r="A120" s="4" t="s">
        <v>128</v>
      </c>
      <c r="B120" s="4" t="s">
        <v>129</v>
      </c>
      <c r="C120" s="4" t="s">
        <v>49</v>
      </c>
      <c r="D120" s="45">
        <v>44012</v>
      </c>
      <c r="E120" s="47">
        <v>239897</v>
      </c>
      <c r="F120" s="47">
        <v>193508</v>
      </c>
      <c r="G120" s="47">
        <v>1091</v>
      </c>
      <c r="H120" s="47">
        <v>0</v>
      </c>
      <c r="I120" s="47">
        <v>19150</v>
      </c>
      <c r="J120" s="47">
        <v>604</v>
      </c>
      <c r="K120" s="47">
        <v>268</v>
      </c>
      <c r="L120" s="47">
        <v>294</v>
      </c>
      <c r="M120" s="46">
        <v>3.7422745785918701</v>
      </c>
      <c r="N120" s="46">
        <v>0.247970647342203</v>
      </c>
      <c r="O120" s="46">
        <v>3.49430393124966</v>
      </c>
      <c r="P120" s="46">
        <v>0.21161928598413299</v>
      </c>
      <c r="Q120" s="46">
        <v>0.21161928598413299</v>
      </c>
      <c r="R120" s="46">
        <v>2.48058260824439</v>
      </c>
      <c r="S120" s="46">
        <v>4.2444221219280999E-3</v>
      </c>
      <c r="T120" s="46">
        <v>92.115994562754906</v>
      </c>
      <c r="U120" s="46">
        <v>0.56064008550917499</v>
      </c>
      <c r="V120" s="46">
        <v>180.62913907284801</v>
      </c>
      <c r="W120" s="46">
        <v>0.25177471998399298</v>
      </c>
      <c r="X120" s="46">
        <v>0.31038186218839797</v>
      </c>
      <c r="Y120" s="46">
        <v>8.8654026816978408</v>
      </c>
      <c r="Z120" s="46">
        <v>14.058764973962701</v>
      </c>
      <c r="AA120" s="46">
        <v>14.058764973962701</v>
      </c>
      <c r="AB120" s="46">
        <v>14.7975594726186</v>
      </c>
    </row>
    <row r="121" spans="1:28" s="4" customFormat="1" ht="13.8" x14ac:dyDescent="0.25">
      <c r="A121" s="4" t="s">
        <v>130</v>
      </c>
      <c r="B121" s="4" t="s">
        <v>131</v>
      </c>
      <c r="C121" s="4" t="s">
        <v>49</v>
      </c>
      <c r="D121" s="45">
        <v>44012</v>
      </c>
      <c r="E121" s="47">
        <v>969258</v>
      </c>
      <c r="F121" s="47">
        <v>797847</v>
      </c>
      <c r="G121" s="47">
        <v>6120</v>
      </c>
      <c r="H121" s="47">
        <v>3513</v>
      </c>
      <c r="I121" s="47">
        <v>111957</v>
      </c>
      <c r="J121" s="47">
        <v>1321</v>
      </c>
      <c r="K121" s="47">
        <v>1942</v>
      </c>
      <c r="L121" s="47">
        <v>0</v>
      </c>
      <c r="M121" s="46">
        <v>4.02279300201634</v>
      </c>
      <c r="N121" s="46">
        <v>0.55511153433722704</v>
      </c>
      <c r="O121" s="46">
        <v>3.4676814676791099</v>
      </c>
      <c r="P121" s="46">
        <v>0.78069035312503798</v>
      </c>
      <c r="Q121" s="46">
        <v>0.80492312928140197</v>
      </c>
      <c r="R121" s="46">
        <v>6.53009079157294</v>
      </c>
      <c r="S121" s="46">
        <v>0.134444660023397</v>
      </c>
      <c r="T121" s="46">
        <v>65.399698340874806</v>
      </c>
      <c r="U121" s="46">
        <v>0.76122527417170105</v>
      </c>
      <c r="V121" s="46">
        <v>463.28538985617001</v>
      </c>
      <c r="W121" s="46">
        <v>0.49873201975119102</v>
      </c>
      <c r="X121" s="46">
        <v>0.16431022666353201</v>
      </c>
      <c r="Y121" s="46">
        <v>12.3559693028716</v>
      </c>
      <c r="Z121" s="46">
        <v>0</v>
      </c>
      <c r="AA121" s="46">
        <v>0</v>
      </c>
      <c r="AB121" s="46">
        <v>0</v>
      </c>
    </row>
    <row r="122" spans="1:28" s="4" customFormat="1" ht="13.8" x14ac:dyDescent="0.25">
      <c r="A122" s="4" t="s">
        <v>230</v>
      </c>
      <c r="B122" s="4" t="s">
        <v>231</v>
      </c>
      <c r="C122" s="4" t="s">
        <v>223</v>
      </c>
      <c r="D122" s="45">
        <v>44012</v>
      </c>
      <c r="E122" s="47">
        <v>2154572</v>
      </c>
      <c r="F122" s="47">
        <v>1825641</v>
      </c>
      <c r="G122" s="47">
        <v>17230</v>
      </c>
      <c r="H122" s="47">
        <v>0</v>
      </c>
      <c r="I122" s="47">
        <v>192090</v>
      </c>
      <c r="J122" s="47">
        <v>2036</v>
      </c>
      <c r="K122" s="47">
        <v>1665</v>
      </c>
      <c r="L122" s="47">
        <v>136</v>
      </c>
      <c r="M122" s="46">
        <v>3.94041238795461</v>
      </c>
      <c r="N122" s="46">
        <v>0.53653639914890805</v>
      </c>
      <c r="O122" s="46">
        <v>3.4038759888057002</v>
      </c>
      <c r="P122" s="46">
        <v>0.63454244352431799</v>
      </c>
      <c r="Q122" s="46">
        <v>0.63728104037489897</v>
      </c>
      <c r="R122" s="46">
        <v>6.8608527498584904</v>
      </c>
      <c r="S122" s="46">
        <v>5.4858743598597401E-3</v>
      </c>
      <c r="T122" s="46">
        <v>75.513068347324094</v>
      </c>
      <c r="U122" s="46">
        <v>0.93495421003423496</v>
      </c>
      <c r="V122" s="46">
        <v>846.26719056974503</v>
      </c>
      <c r="W122" s="46">
        <v>9.4496726031898695E-2</v>
      </c>
      <c r="X122" s="46">
        <v>0.110479789415537</v>
      </c>
      <c r="Y122" s="46">
        <v>8.7888768626173093</v>
      </c>
      <c r="Z122" s="46">
        <v>12.0793166695103</v>
      </c>
      <c r="AA122" s="46">
        <v>12.0793166695103</v>
      </c>
      <c r="AB122" s="46">
        <v>13.231463807370799</v>
      </c>
    </row>
    <row r="123" spans="1:28" s="4" customFormat="1" ht="13.8" x14ac:dyDescent="0.25">
      <c r="A123" s="4" t="s">
        <v>132</v>
      </c>
      <c r="B123" s="4" t="s">
        <v>68</v>
      </c>
      <c r="C123" s="4" t="s">
        <v>49</v>
      </c>
      <c r="D123" s="45">
        <v>44012</v>
      </c>
      <c r="E123" s="47">
        <v>670568</v>
      </c>
      <c r="F123" s="47">
        <v>542401</v>
      </c>
      <c r="G123" s="47">
        <v>3640</v>
      </c>
      <c r="H123" s="47">
        <v>0</v>
      </c>
      <c r="I123" s="47">
        <v>65140</v>
      </c>
      <c r="J123" s="47">
        <v>180</v>
      </c>
      <c r="K123" s="47">
        <v>318</v>
      </c>
      <c r="L123" s="47">
        <v>0</v>
      </c>
      <c r="M123" s="46">
        <v>4.7987462522931903</v>
      </c>
      <c r="N123" s="46">
        <v>0.92383180005952603</v>
      </c>
      <c r="O123" s="46">
        <v>3.8749144522336598</v>
      </c>
      <c r="P123" s="46">
        <v>1.1858483098255801</v>
      </c>
      <c r="Q123" s="46">
        <v>1.1782987879885101</v>
      </c>
      <c r="R123" s="46">
        <v>11.646419856741799</v>
      </c>
      <c r="S123" s="46">
        <v>0</v>
      </c>
      <c r="T123" s="46">
        <v>59.443434263578098</v>
      </c>
      <c r="U123" s="46">
        <v>0.66661660937548595</v>
      </c>
      <c r="V123" s="46">
        <v>2022.2222222222199</v>
      </c>
      <c r="W123" s="46">
        <v>2.6842915259899101E-2</v>
      </c>
      <c r="X123" s="46">
        <v>3.2964557606480101E-2</v>
      </c>
      <c r="Y123" s="46">
        <v>10.406504318446</v>
      </c>
      <c r="Z123" s="46">
        <v>16.202726377140699</v>
      </c>
      <c r="AA123" s="46">
        <v>16.202726377140699</v>
      </c>
      <c r="AB123" s="46">
        <v>17.1844745002693</v>
      </c>
    </row>
    <row r="124" spans="1:28" s="4" customFormat="1" ht="13.8" x14ac:dyDescent="0.25">
      <c r="A124" s="4" t="s">
        <v>232</v>
      </c>
      <c r="B124" s="4" t="s">
        <v>233</v>
      </c>
      <c r="C124" s="4" t="s">
        <v>223</v>
      </c>
      <c r="D124" s="45">
        <v>44012</v>
      </c>
      <c r="E124" s="47">
        <v>1119700</v>
      </c>
      <c r="F124" s="47">
        <v>966779</v>
      </c>
      <c r="G124" s="47">
        <v>7743</v>
      </c>
      <c r="H124" s="47">
        <v>0</v>
      </c>
      <c r="I124" s="47">
        <v>116517</v>
      </c>
      <c r="J124" s="47">
        <v>4580</v>
      </c>
      <c r="K124" s="47">
        <v>1117</v>
      </c>
      <c r="L124" s="47">
        <v>0</v>
      </c>
      <c r="M124" s="46">
        <v>4.2760513515927601</v>
      </c>
      <c r="N124" s="46">
        <v>0.61570754602073896</v>
      </c>
      <c r="O124" s="46">
        <v>3.6603438055720199</v>
      </c>
      <c r="P124" s="46">
        <v>0.68121689745389602</v>
      </c>
      <c r="Q124" s="46">
        <v>0.68802246187224803</v>
      </c>
      <c r="R124" s="46">
        <v>6.2941288072269801</v>
      </c>
      <c r="S124" s="46">
        <v>-2.1772530759142799E-4</v>
      </c>
      <c r="T124" s="46">
        <v>71.971671666748605</v>
      </c>
      <c r="U124" s="46">
        <v>0.79454337613722403</v>
      </c>
      <c r="V124" s="46">
        <v>169.06113537117901</v>
      </c>
      <c r="W124" s="46">
        <v>0.40903813521478999</v>
      </c>
      <c r="X124" s="46">
        <v>0.46997399750852198</v>
      </c>
      <c r="Y124" s="46">
        <v>10.8326477543811</v>
      </c>
      <c r="Z124" s="46">
        <v>16.1422760249941</v>
      </c>
      <c r="AA124" s="46">
        <v>16.1422760249941</v>
      </c>
      <c r="AB124" s="46">
        <v>17.257503110278599</v>
      </c>
    </row>
    <row r="125" spans="1:28" s="4" customFormat="1" ht="13.8" x14ac:dyDescent="0.25">
      <c r="A125" s="4" t="s">
        <v>234</v>
      </c>
      <c r="B125" s="4" t="s">
        <v>235</v>
      </c>
      <c r="C125" s="4" t="s">
        <v>223</v>
      </c>
      <c r="D125" s="45">
        <v>44012</v>
      </c>
      <c r="E125" s="47">
        <v>1052720</v>
      </c>
      <c r="F125" s="47">
        <v>885269</v>
      </c>
      <c r="G125" s="47">
        <v>6915</v>
      </c>
      <c r="H125" s="47">
        <v>0</v>
      </c>
      <c r="I125" s="47">
        <v>99914</v>
      </c>
      <c r="J125" s="47">
        <v>1601</v>
      </c>
      <c r="K125" s="47">
        <v>3255</v>
      </c>
      <c r="L125" s="47">
        <v>0</v>
      </c>
      <c r="M125" s="46">
        <v>4.2064075403173504</v>
      </c>
      <c r="N125" s="46">
        <v>0.61805525530718997</v>
      </c>
      <c r="O125" s="46">
        <v>3.5883522850101599</v>
      </c>
      <c r="P125" s="46">
        <v>0.68370777099957802</v>
      </c>
      <c r="Q125" s="46">
        <v>0.72046446186119995</v>
      </c>
      <c r="R125" s="46">
        <v>7.2738212860810698</v>
      </c>
      <c r="S125" s="46">
        <v>2.34608598644537E-2</v>
      </c>
      <c r="T125" s="46">
        <v>67.183197451541503</v>
      </c>
      <c r="U125" s="46">
        <v>0.77506433650457796</v>
      </c>
      <c r="V125" s="46">
        <v>431.91755153029402</v>
      </c>
      <c r="W125" s="46">
        <v>0.15208222509309199</v>
      </c>
      <c r="X125" s="46">
        <v>0.17944728890004799</v>
      </c>
      <c r="Y125" s="46">
        <v>9.24618718267768</v>
      </c>
      <c r="Z125" s="46">
        <v>13.157757577550401</v>
      </c>
      <c r="AA125" s="46">
        <v>13.157757577550401</v>
      </c>
      <c r="AB125" s="46">
        <v>14.163683822773301</v>
      </c>
    </row>
    <row r="126" spans="1:28" s="4" customFormat="1" ht="13.8" x14ac:dyDescent="0.25">
      <c r="A126" s="4" t="s">
        <v>385</v>
      </c>
      <c r="B126" s="4" t="s">
        <v>133</v>
      </c>
      <c r="C126" s="4" t="s">
        <v>49</v>
      </c>
      <c r="D126" s="45">
        <v>44012</v>
      </c>
      <c r="E126" s="47">
        <v>102100</v>
      </c>
      <c r="F126" s="47">
        <v>60381</v>
      </c>
      <c r="G126" s="47">
        <v>608</v>
      </c>
      <c r="H126" s="47">
        <v>0</v>
      </c>
      <c r="I126" s="47">
        <v>10166</v>
      </c>
      <c r="J126" s="47">
        <v>423</v>
      </c>
      <c r="K126" s="47">
        <v>1300</v>
      </c>
      <c r="L126" s="47">
        <v>0</v>
      </c>
      <c r="M126" s="46">
        <v>3.7068117367903199</v>
      </c>
      <c r="N126" s="46">
        <v>0.55558770762196896</v>
      </c>
      <c r="O126" s="46">
        <v>3.15122402916835</v>
      </c>
      <c r="P126" s="46">
        <v>0.42569632257384699</v>
      </c>
      <c r="Q126" s="46">
        <v>0.42569632257384699</v>
      </c>
      <c r="R126" s="46">
        <v>4.00489046029805</v>
      </c>
      <c r="S126" s="46">
        <v>0</v>
      </c>
      <c r="T126" s="46">
        <v>82.7455919395466</v>
      </c>
      <c r="U126" s="46">
        <v>0.99690108052271698</v>
      </c>
      <c r="V126" s="46">
        <v>143.73522458628801</v>
      </c>
      <c r="W126" s="46">
        <v>0.414299706170421</v>
      </c>
      <c r="X126" s="46">
        <v>0.69356769253471895</v>
      </c>
      <c r="Y126" s="46">
        <v>10.3508664752479</v>
      </c>
      <c r="Z126" s="46">
        <v>0</v>
      </c>
      <c r="AA126" s="46">
        <v>0</v>
      </c>
      <c r="AB126" s="46">
        <v>0</v>
      </c>
    </row>
    <row r="127" spans="1:28" s="4" customFormat="1" ht="13.8" x14ac:dyDescent="0.25">
      <c r="A127" s="4" t="s">
        <v>134</v>
      </c>
      <c r="B127" s="4" t="s">
        <v>76</v>
      </c>
      <c r="C127" s="4" t="s">
        <v>49</v>
      </c>
      <c r="D127" s="45">
        <v>44012</v>
      </c>
      <c r="E127" s="47">
        <v>458532</v>
      </c>
      <c r="F127" s="47">
        <v>372802</v>
      </c>
      <c r="G127" s="47">
        <v>4332</v>
      </c>
      <c r="H127" s="47">
        <v>0</v>
      </c>
      <c r="I127" s="47">
        <v>38426</v>
      </c>
      <c r="J127" s="47">
        <v>833</v>
      </c>
      <c r="K127" s="47">
        <v>250</v>
      </c>
      <c r="L127" s="47">
        <v>0</v>
      </c>
      <c r="M127" s="46">
        <v>4.29268659487124</v>
      </c>
      <c r="N127" s="46">
        <v>1.2444749401378401</v>
      </c>
      <c r="O127" s="46">
        <v>3.0482116547334002</v>
      </c>
      <c r="P127" s="46">
        <v>0.23646038567151201</v>
      </c>
      <c r="Q127" s="46">
        <v>-4.1222216558476799E-2</v>
      </c>
      <c r="R127" s="46">
        <v>-0.48295380780515701</v>
      </c>
      <c r="S127" s="46">
        <v>-1.07599578926981E-3</v>
      </c>
      <c r="T127" s="46">
        <v>90.327210103329506</v>
      </c>
      <c r="U127" s="46">
        <v>1.1486633398208601</v>
      </c>
      <c r="V127" s="46">
        <v>520.04801920768296</v>
      </c>
      <c r="W127" s="46">
        <v>0.18166671028412401</v>
      </c>
      <c r="X127" s="46">
        <v>0.22087639936998499</v>
      </c>
      <c r="Y127" s="46">
        <v>9.3780965826880696</v>
      </c>
      <c r="Z127" s="46">
        <v>13.0198837956044</v>
      </c>
      <c r="AA127" s="46">
        <v>13.0198837956044</v>
      </c>
      <c r="AB127" s="46">
        <v>14.2704963187738</v>
      </c>
    </row>
    <row r="128" spans="1:28" s="4" customFormat="1" ht="13.8" x14ac:dyDescent="0.25">
      <c r="A128" s="4" t="s">
        <v>135</v>
      </c>
      <c r="B128" s="4" t="s">
        <v>136</v>
      </c>
      <c r="C128" s="4" t="s">
        <v>49</v>
      </c>
      <c r="D128" s="45">
        <v>44012</v>
      </c>
      <c r="E128" s="47">
        <v>5646109</v>
      </c>
      <c r="F128" s="47">
        <v>3395070</v>
      </c>
      <c r="G128" s="47">
        <v>31120</v>
      </c>
      <c r="H128" s="47">
        <v>110</v>
      </c>
      <c r="I128" s="47">
        <v>674989</v>
      </c>
      <c r="J128" s="47">
        <v>7882</v>
      </c>
      <c r="K128" s="47">
        <v>1908</v>
      </c>
      <c r="L128" s="47">
        <v>0</v>
      </c>
      <c r="M128" s="46">
        <v>3.3063895340422702</v>
      </c>
      <c r="N128" s="46">
        <v>0.66912810347476404</v>
      </c>
      <c r="O128" s="46">
        <v>2.6372614305675102</v>
      </c>
      <c r="P128" s="46">
        <v>0.47494333346044199</v>
      </c>
      <c r="Q128" s="46">
        <v>0.28767841845610698</v>
      </c>
      <c r="R128" s="46">
        <v>2.2722201767953898</v>
      </c>
      <c r="S128" s="46">
        <v>1.3609430501276601E-2</v>
      </c>
      <c r="T128" s="46">
        <v>73.859709506436303</v>
      </c>
      <c r="U128" s="46">
        <v>0.90829755501008402</v>
      </c>
      <c r="V128" s="46">
        <v>394.82364882009603</v>
      </c>
      <c r="W128" s="46">
        <v>0.14154880821464799</v>
      </c>
      <c r="X128" s="46">
        <v>0.230051456574212</v>
      </c>
      <c r="Y128" s="46">
        <v>12.537701193602199</v>
      </c>
      <c r="Z128" s="46">
        <v>16.9882856915936</v>
      </c>
      <c r="AA128" s="46">
        <v>16.9882856915936</v>
      </c>
      <c r="AB128" s="46">
        <v>17.792814982894001</v>
      </c>
    </row>
    <row r="129" spans="1:28" s="4" customFormat="1" ht="13.8" x14ac:dyDescent="0.25">
      <c r="A129" s="4" t="s">
        <v>320</v>
      </c>
      <c r="B129" s="4" t="s">
        <v>40</v>
      </c>
      <c r="C129" s="4" t="s">
        <v>2</v>
      </c>
      <c r="D129" s="45">
        <v>44012</v>
      </c>
      <c r="E129" s="47">
        <v>493124</v>
      </c>
      <c r="F129" s="47">
        <v>415461</v>
      </c>
      <c r="G129" s="47">
        <v>3877</v>
      </c>
      <c r="H129" s="47">
        <v>0</v>
      </c>
      <c r="I129" s="47">
        <v>48499</v>
      </c>
      <c r="J129" s="47">
        <v>2110</v>
      </c>
      <c r="K129" s="47">
        <v>4661</v>
      </c>
      <c r="L129" s="47">
        <v>68</v>
      </c>
      <c r="M129" s="46">
        <v>3.9293266619674401</v>
      </c>
      <c r="N129" s="46">
        <v>0.484868094154081</v>
      </c>
      <c r="O129" s="46">
        <v>3.4444585678133599</v>
      </c>
      <c r="P129" s="46">
        <v>0.13966510364564499</v>
      </c>
      <c r="Q129" s="46">
        <v>0.15980087012216401</v>
      </c>
      <c r="R129" s="46">
        <v>1.54838174044196</v>
      </c>
      <c r="S129" s="46">
        <v>7.4666179953789902E-3</v>
      </c>
      <c r="T129" s="46">
        <v>88.086685823754806</v>
      </c>
      <c r="U129" s="46">
        <v>0.92455250895458996</v>
      </c>
      <c r="V129" s="46">
        <v>183.744075829384</v>
      </c>
      <c r="W129" s="46">
        <v>0.427884264404085</v>
      </c>
      <c r="X129" s="46">
        <v>0.50317405052726005</v>
      </c>
      <c r="Y129" s="46">
        <v>10.290231465590301</v>
      </c>
      <c r="Z129" s="46">
        <v>14.9851247831952</v>
      </c>
      <c r="AA129" s="46">
        <v>14.9851247831952</v>
      </c>
      <c r="AB129" s="46">
        <v>16.182670071304699</v>
      </c>
    </row>
    <row r="130" spans="1:28" s="4" customFormat="1" ht="13.8" x14ac:dyDescent="0.25">
      <c r="A130" s="4" t="s">
        <v>137</v>
      </c>
      <c r="B130" s="4" t="s">
        <v>40</v>
      </c>
      <c r="C130" s="4" t="s">
        <v>49</v>
      </c>
      <c r="D130" s="45">
        <v>44012</v>
      </c>
      <c r="E130" s="47">
        <v>433470</v>
      </c>
      <c r="F130" s="47">
        <v>365839</v>
      </c>
      <c r="G130" s="47">
        <v>1696</v>
      </c>
      <c r="H130" s="47">
        <v>0</v>
      </c>
      <c r="I130" s="47">
        <v>50319</v>
      </c>
      <c r="J130" s="47">
        <v>1468</v>
      </c>
      <c r="K130" s="47">
        <v>3</v>
      </c>
      <c r="L130" s="47">
        <v>0</v>
      </c>
      <c r="M130" s="46">
        <v>3.5008895455779001</v>
      </c>
      <c r="N130" s="46">
        <v>0.74681623094010396</v>
      </c>
      <c r="O130" s="46">
        <v>2.7540733146377998</v>
      </c>
      <c r="P130" s="46">
        <v>0.194127365515912</v>
      </c>
      <c r="Q130" s="46">
        <v>0.25742059506981901</v>
      </c>
      <c r="R130" s="46">
        <v>2.1707120441871202</v>
      </c>
      <c r="S130" s="46">
        <v>-5.4445077620532303E-4</v>
      </c>
      <c r="T130" s="46">
        <v>91.319596668128</v>
      </c>
      <c r="U130" s="46">
        <v>0.461452650767954</v>
      </c>
      <c r="V130" s="46">
        <v>115.53133514986401</v>
      </c>
      <c r="W130" s="46">
        <v>0.33866242185156997</v>
      </c>
      <c r="X130" s="46">
        <v>0.399417742527923</v>
      </c>
      <c r="Y130" s="46">
        <v>11.681615130243101</v>
      </c>
      <c r="Z130" s="46">
        <v>18.974440159970399</v>
      </c>
      <c r="AA130" s="46">
        <v>18.974440159970399</v>
      </c>
      <c r="AB130" s="46">
        <v>19.613718860606301</v>
      </c>
    </row>
    <row r="131" spans="1:28" s="4" customFormat="1" ht="13.8" x14ac:dyDescent="0.25">
      <c r="A131" s="4" t="s">
        <v>138</v>
      </c>
      <c r="B131" s="4" t="s">
        <v>139</v>
      </c>
      <c r="C131" s="4" t="s">
        <v>49</v>
      </c>
      <c r="D131" s="45">
        <v>44012</v>
      </c>
      <c r="E131" s="47">
        <v>101225</v>
      </c>
      <c r="F131" s="47">
        <v>71441</v>
      </c>
      <c r="G131" s="47">
        <v>596</v>
      </c>
      <c r="H131" s="47">
        <v>0</v>
      </c>
      <c r="I131" s="47">
        <v>9492</v>
      </c>
      <c r="J131" s="47">
        <v>593</v>
      </c>
      <c r="K131" s="47">
        <v>892</v>
      </c>
      <c r="L131" s="47">
        <v>0</v>
      </c>
      <c r="M131" s="46">
        <v>5.0764987241603698</v>
      </c>
      <c r="N131" s="46">
        <v>1.0785235384663101</v>
      </c>
      <c r="O131" s="46">
        <v>3.9979751856940702</v>
      </c>
      <c r="P131" s="46">
        <v>0.25730419511935998</v>
      </c>
      <c r="Q131" s="46">
        <v>0.348569702321474</v>
      </c>
      <c r="R131" s="46">
        <v>3.6809815950920202</v>
      </c>
      <c r="S131" s="46">
        <v>8.2390420740415197E-3</v>
      </c>
      <c r="T131" s="46">
        <v>86.466535433070902</v>
      </c>
      <c r="U131" s="46">
        <v>0.82735261046406705</v>
      </c>
      <c r="V131" s="46">
        <v>100.505902192243</v>
      </c>
      <c r="W131" s="46">
        <v>0.58582366016300302</v>
      </c>
      <c r="X131" s="46">
        <v>0.82318808390132803</v>
      </c>
      <c r="Y131" s="46">
        <v>10.1399050186112</v>
      </c>
      <c r="Z131" s="46">
        <v>15.295028743335401</v>
      </c>
      <c r="AA131" s="46">
        <v>15.295028743335401</v>
      </c>
      <c r="AB131" s="46">
        <v>16.207964733565699</v>
      </c>
    </row>
    <row r="132" spans="1:28" s="4" customFormat="1" ht="13.8" x14ac:dyDescent="0.25">
      <c r="A132" s="4" t="s">
        <v>386</v>
      </c>
      <c r="B132" s="4" t="s">
        <v>369</v>
      </c>
      <c r="C132" s="4" t="s">
        <v>223</v>
      </c>
      <c r="D132" s="45">
        <v>44012</v>
      </c>
      <c r="E132" s="47">
        <v>57174</v>
      </c>
      <c r="F132" s="47">
        <v>32189</v>
      </c>
      <c r="G132" s="47">
        <v>237</v>
      </c>
      <c r="H132" s="47">
        <v>0</v>
      </c>
      <c r="I132" s="47">
        <v>18096</v>
      </c>
      <c r="J132" s="47">
        <v>0</v>
      </c>
      <c r="K132" s="47">
        <v>0</v>
      </c>
      <c r="L132" s="47">
        <v>0</v>
      </c>
      <c r="M132" s="46">
        <v>1.47625634906388</v>
      </c>
      <c r="N132" s="46">
        <v>9.5037962386086403E-2</v>
      </c>
      <c r="O132" s="46">
        <v>1.3812183866777901</v>
      </c>
      <c r="P132" s="46">
        <v>-8.2073391214511293</v>
      </c>
      <c r="Q132" s="46">
        <v>-8.2073391214511293</v>
      </c>
      <c r="R132" s="46">
        <v>-14.666358972538299</v>
      </c>
      <c r="S132" s="46">
        <v>0</v>
      </c>
      <c r="T132" s="46">
        <v>618.63636363636397</v>
      </c>
      <c r="U132" s="46">
        <v>0.73089496083389904</v>
      </c>
      <c r="V132" s="46">
        <v>0</v>
      </c>
      <c r="W132" s="46">
        <v>0</v>
      </c>
      <c r="X132" s="46">
        <v>0</v>
      </c>
      <c r="Y132" s="46">
        <v>55.1203167834298</v>
      </c>
      <c r="Z132" s="46">
        <v>108.476201894257</v>
      </c>
      <c r="AA132" s="46">
        <v>108.476201894257</v>
      </c>
      <c r="AB132" s="46">
        <v>109.723054789594</v>
      </c>
    </row>
    <row r="133" spans="1:28" s="4" customFormat="1" ht="13.8" x14ac:dyDescent="0.25">
      <c r="A133" s="4" t="s">
        <v>140</v>
      </c>
      <c r="B133" s="4" t="s">
        <v>141</v>
      </c>
      <c r="C133" s="4" t="s">
        <v>49</v>
      </c>
      <c r="D133" s="45">
        <v>44012</v>
      </c>
      <c r="E133" s="47">
        <v>502257</v>
      </c>
      <c r="F133" s="47">
        <v>387530</v>
      </c>
      <c r="G133" s="47">
        <v>4969</v>
      </c>
      <c r="H133" s="47">
        <v>0</v>
      </c>
      <c r="I133" s="47">
        <v>43782</v>
      </c>
      <c r="J133" s="47">
        <v>218</v>
      </c>
      <c r="K133" s="47">
        <v>1301</v>
      </c>
      <c r="L133" s="47">
        <v>0</v>
      </c>
      <c r="M133" s="46">
        <v>4.0364465040290396</v>
      </c>
      <c r="N133" s="46">
        <v>0.78282876479637198</v>
      </c>
      <c r="O133" s="46">
        <v>3.2536177392326699</v>
      </c>
      <c r="P133" s="46">
        <v>0.65002954982273697</v>
      </c>
      <c r="Q133" s="46">
        <v>0.65277258355149104</v>
      </c>
      <c r="R133" s="46">
        <v>7.11829110529139</v>
      </c>
      <c r="S133" s="46">
        <v>0</v>
      </c>
      <c r="T133" s="46">
        <v>71.663196854036499</v>
      </c>
      <c r="U133" s="46">
        <v>1.26599048659997</v>
      </c>
      <c r="V133" s="46">
        <v>2279.3577981651401</v>
      </c>
      <c r="W133" s="46">
        <v>4.3404074009919198E-2</v>
      </c>
      <c r="X133" s="46">
        <v>5.5541542781000701E-2</v>
      </c>
      <c r="Y133" s="46">
        <v>8.6424865024268396</v>
      </c>
      <c r="Z133" s="46">
        <v>0</v>
      </c>
      <c r="AA133" s="46">
        <v>0</v>
      </c>
      <c r="AB133" s="46">
        <v>0</v>
      </c>
    </row>
    <row r="134" spans="1:28" s="4" customFormat="1" ht="13.8" x14ac:dyDescent="0.25">
      <c r="A134" s="4" t="s">
        <v>387</v>
      </c>
      <c r="B134" s="4" t="s">
        <v>142</v>
      </c>
      <c r="C134" s="4" t="s">
        <v>49</v>
      </c>
      <c r="D134" s="45">
        <v>44012</v>
      </c>
      <c r="E134" s="47">
        <v>922262</v>
      </c>
      <c r="F134" s="47">
        <v>717269</v>
      </c>
      <c r="G134" s="47">
        <v>13057</v>
      </c>
      <c r="H134" s="47">
        <v>1130</v>
      </c>
      <c r="I134" s="47">
        <v>116161</v>
      </c>
      <c r="J134" s="47">
        <v>3023</v>
      </c>
      <c r="K134" s="47">
        <v>264</v>
      </c>
      <c r="L134" s="47">
        <v>12</v>
      </c>
      <c r="M134" s="46">
        <v>4.5565778133314199</v>
      </c>
      <c r="N134" s="46">
        <v>0.948217855496161</v>
      </c>
      <c r="O134" s="46">
        <v>3.6083599578352601</v>
      </c>
      <c r="P134" s="46">
        <v>0.59852490456122898</v>
      </c>
      <c r="Q134" s="46">
        <v>0.60027543091939195</v>
      </c>
      <c r="R134" s="46">
        <v>4.7253571490868502</v>
      </c>
      <c r="S134" s="46">
        <v>0.109742492414377</v>
      </c>
      <c r="T134" s="46">
        <v>66.966913404084593</v>
      </c>
      <c r="U134" s="46">
        <v>1.7878317354167901</v>
      </c>
      <c r="V134" s="46">
        <v>431.92193185577202</v>
      </c>
      <c r="W134" s="46">
        <v>0.45030587837295699</v>
      </c>
      <c r="X134" s="46">
        <v>0.41392474045837102</v>
      </c>
      <c r="Y134" s="46">
        <v>12.210100118429001</v>
      </c>
      <c r="Z134" s="46">
        <v>15.2286387413866</v>
      </c>
      <c r="AA134" s="46">
        <v>15.2286387413866</v>
      </c>
      <c r="AB134" s="46">
        <v>16.485644247683901</v>
      </c>
    </row>
    <row r="135" spans="1:28" s="4" customFormat="1" ht="13.8" x14ac:dyDescent="0.25">
      <c r="A135" s="4" t="s">
        <v>388</v>
      </c>
      <c r="B135" s="4" t="s">
        <v>143</v>
      </c>
      <c r="C135" s="4" t="s">
        <v>49</v>
      </c>
      <c r="D135" s="45">
        <v>44012</v>
      </c>
      <c r="E135" s="47">
        <v>977951</v>
      </c>
      <c r="F135" s="47">
        <v>795569</v>
      </c>
      <c r="G135" s="47">
        <v>13406</v>
      </c>
      <c r="H135" s="47">
        <v>0</v>
      </c>
      <c r="I135" s="47">
        <v>178817</v>
      </c>
      <c r="J135" s="47">
        <v>5099</v>
      </c>
      <c r="K135" s="47">
        <v>336</v>
      </c>
      <c r="L135" s="47">
        <v>0</v>
      </c>
      <c r="M135" s="46">
        <v>4.7003851802746599</v>
      </c>
      <c r="N135" s="46">
        <v>1.20804592446123</v>
      </c>
      <c r="O135" s="46">
        <v>3.4923392558134201</v>
      </c>
      <c r="P135" s="46">
        <v>1.2854001308904599</v>
      </c>
      <c r="Q135" s="46">
        <v>1.1012994961854601</v>
      </c>
      <c r="R135" s="46">
        <v>6.0973911118828203</v>
      </c>
      <c r="S135" s="46">
        <v>2.11955465801574E-2</v>
      </c>
      <c r="T135" s="46">
        <v>48.026239405549703</v>
      </c>
      <c r="U135" s="46">
        <v>1.6571587502703999</v>
      </c>
      <c r="V135" s="46">
        <v>262.914296920965</v>
      </c>
      <c r="W135" s="46">
        <v>0.52139626627510005</v>
      </c>
      <c r="X135" s="46">
        <v>0.63030377947402605</v>
      </c>
      <c r="Y135" s="46">
        <v>17.5424532619333</v>
      </c>
      <c r="Z135" s="46">
        <v>0</v>
      </c>
      <c r="AA135" s="46">
        <v>0</v>
      </c>
      <c r="AB135" s="46">
        <v>0</v>
      </c>
    </row>
    <row r="136" spans="1:28" s="4" customFormat="1" ht="13.8" x14ac:dyDescent="0.25">
      <c r="A136" s="4" t="s">
        <v>338</v>
      </c>
      <c r="B136" s="4" t="s">
        <v>217</v>
      </c>
      <c r="C136" s="4" t="s">
        <v>206</v>
      </c>
      <c r="D136" s="45">
        <v>44012</v>
      </c>
      <c r="E136" s="47">
        <v>441681</v>
      </c>
      <c r="F136" s="47">
        <v>273608</v>
      </c>
      <c r="G136" s="47">
        <v>3039</v>
      </c>
      <c r="H136" s="47">
        <v>0</v>
      </c>
      <c r="I136" s="47">
        <v>39036</v>
      </c>
      <c r="J136" s="47">
        <v>605</v>
      </c>
      <c r="K136" s="47">
        <v>298</v>
      </c>
      <c r="L136" s="47">
        <v>0</v>
      </c>
      <c r="M136" s="46">
        <v>3.64672515704933</v>
      </c>
      <c r="N136" s="46">
        <v>0.260821162562621</v>
      </c>
      <c r="O136" s="46">
        <v>3.3859039944867102</v>
      </c>
      <c r="P136" s="46">
        <v>0.79468070342876496</v>
      </c>
      <c r="Q136" s="46">
        <v>0.79468070342876496</v>
      </c>
      <c r="R136" s="46">
        <v>8.5887956213983099</v>
      </c>
      <c r="S136" s="46">
        <v>-0.122143772157178</v>
      </c>
      <c r="T136" s="46">
        <v>73.230958230958194</v>
      </c>
      <c r="U136" s="46">
        <v>1.0985118219246901</v>
      </c>
      <c r="V136" s="46">
        <v>502.314049586777</v>
      </c>
      <c r="W136" s="46">
        <v>0.13697668679431499</v>
      </c>
      <c r="X136" s="46">
        <v>0.218690244246278</v>
      </c>
      <c r="Y136" s="46">
        <v>8.6330104175571307</v>
      </c>
      <c r="Z136" s="46">
        <v>15.4839404776211</v>
      </c>
      <c r="AA136" s="46">
        <v>15.4839404776211</v>
      </c>
      <c r="AB136" s="46">
        <v>16.7349712623435</v>
      </c>
    </row>
    <row r="137" spans="1:28" s="4" customFormat="1" ht="13.8" x14ac:dyDescent="0.25">
      <c r="A137" s="4" t="s">
        <v>328</v>
      </c>
      <c r="B137" s="4" t="s">
        <v>129</v>
      </c>
      <c r="C137" s="4" t="s">
        <v>49</v>
      </c>
      <c r="D137" s="45">
        <v>44012</v>
      </c>
      <c r="E137" s="47">
        <v>381089</v>
      </c>
      <c r="F137" s="47">
        <v>280178</v>
      </c>
      <c r="G137" s="47">
        <v>1789</v>
      </c>
      <c r="H137" s="47">
        <v>0</v>
      </c>
      <c r="I137" s="47">
        <v>41745</v>
      </c>
      <c r="J137" s="47">
        <v>0</v>
      </c>
      <c r="K137" s="47">
        <v>175</v>
      </c>
      <c r="L137" s="47">
        <v>0</v>
      </c>
      <c r="M137" s="46">
        <v>3.61188174112714</v>
      </c>
      <c r="N137" s="46">
        <v>0.56028384611878801</v>
      </c>
      <c r="O137" s="46">
        <v>3.0515978950083502</v>
      </c>
      <c r="P137" s="46">
        <v>0.90209017833733995</v>
      </c>
      <c r="Q137" s="46">
        <v>0.908700430084734</v>
      </c>
      <c r="R137" s="46">
        <v>7.8989477767541096</v>
      </c>
      <c r="S137" s="46">
        <v>-4.4337050256046499E-3</v>
      </c>
      <c r="T137" s="46">
        <v>61.851722937695797</v>
      </c>
      <c r="U137" s="46">
        <v>0.63447140977490302</v>
      </c>
      <c r="V137" s="46"/>
      <c r="W137" s="46">
        <v>0</v>
      </c>
      <c r="X137" s="46">
        <v>0</v>
      </c>
      <c r="Y137" s="46">
        <v>10.634318373987201</v>
      </c>
      <c r="Z137" s="46">
        <v>0</v>
      </c>
      <c r="AA137" s="46">
        <v>0</v>
      </c>
      <c r="AB137" s="46">
        <v>0</v>
      </c>
    </row>
    <row r="138" spans="1:28" s="4" customFormat="1" ht="13.8" x14ac:dyDescent="0.25">
      <c r="A138" s="4" t="s">
        <v>321</v>
      </c>
      <c r="B138" s="4" t="s">
        <v>41</v>
      </c>
      <c r="C138" s="4" t="s">
        <v>2</v>
      </c>
      <c r="D138" s="45">
        <v>44012</v>
      </c>
      <c r="E138" s="47">
        <v>177810</v>
      </c>
      <c r="F138" s="47">
        <v>133350</v>
      </c>
      <c r="G138" s="47">
        <v>488</v>
      </c>
      <c r="H138" s="47">
        <v>0</v>
      </c>
      <c r="I138" s="47">
        <v>14056</v>
      </c>
      <c r="J138" s="47">
        <v>0</v>
      </c>
      <c r="K138" s="47">
        <v>0</v>
      </c>
      <c r="L138" s="47">
        <v>0</v>
      </c>
      <c r="M138" s="46">
        <v>3.3241969674466301</v>
      </c>
      <c r="N138" s="46">
        <v>0.39965974913249502</v>
      </c>
      <c r="O138" s="46">
        <v>2.92453721831414</v>
      </c>
      <c r="P138" s="46">
        <v>0.30791673582054402</v>
      </c>
      <c r="Q138" s="46">
        <v>0.30791673582054402</v>
      </c>
      <c r="R138" s="46">
        <v>3.8753298153034299</v>
      </c>
      <c r="S138" s="46">
        <v>5.2572396571111497E-3</v>
      </c>
      <c r="T138" s="46">
        <v>86.278586278586303</v>
      </c>
      <c r="U138" s="46">
        <v>0.36461991362692198</v>
      </c>
      <c r="V138" s="46">
        <v>0</v>
      </c>
      <c r="W138" s="46">
        <v>0</v>
      </c>
      <c r="X138" s="46">
        <v>0</v>
      </c>
      <c r="Y138" s="46">
        <v>8.4163667245090004</v>
      </c>
      <c r="Z138" s="46">
        <v>16.908938602542602</v>
      </c>
      <c r="AA138" s="46">
        <v>16.908938602542602</v>
      </c>
      <c r="AB138" s="46">
        <v>17.516260963831702</v>
      </c>
    </row>
    <row r="139" spans="1:28" s="4" customFormat="1" ht="13.8" x14ac:dyDescent="0.25">
      <c r="A139" s="4" t="s">
        <v>144</v>
      </c>
      <c r="B139" s="4" t="s">
        <v>145</v>
      </c>
      <c r="C139" s="4" t="s">
        <v>49</v>
      </c>
      <c r="D139" s="45">
        <v>44012</v>
      </c>
      <c r="E139" s="47">
        <v>2596399</v>
      </c>
      <c r="F139" s="47">
        <v>2264353</v>
      </c>
      <c r="G139" s="47">
        <v>17839</v>
      </c>
      <c r="H139" s="47">
        <v>910</v>
      </c>
      <c r="I139" s="47">
        <v>299982</v>
      </c>
      <c r="J139" s="47">
        <v>32103</v>
      </c>
      <c r="K139" s="47">
        <v>4357</v>
      </c>
      <c r="L139" s="47">
        <v>0</v>
      </c>
      <c r="M139" s="46">
        <v>3.9965690654816299</v>
      </c>
      <c r="N139" s="46">
        <v>1.27888876182753</v>
      </c>
      <c r="O139" s="46">
        <v>2.7176803036541002</v>
      </c>
      <c r="P139" s="46">
        <v>0.54702129791474197</v>
      </c>
      <c r="Q139" s="46">
        <v>0.55053940615223596</v>
      </c>
      <c r="R139" s="46">
        <v>4.68116613305114</v>
      </c>
      <c r="S139" s="46">
        <v>-2.5114842267163302E-3</v>
      </c>
      <c r="T139" s="46">
        <v>67.538243094810696</v>
      </c>
      <c r="U139" s="46">
        <v>0.78166078927627503</v>
      </c>
      <c r="V139" s="46">
        <v>55.568015450269399</v>
      </c>
      <c r="W139" s="46">
        <v>1.27149178535348</v>
      </c>
      <c r="X139" s="46">
        <v>1.4066739345331201</v>
      </c>
      <c r="Y139" s="46">
        <v>11.6518033034277</v>
      </c>
      <c r="Z139" s="46">
        <v>0</v>
      </c>
      <c r="AA139" s="46">
        <v>0</v>
      </c>
      <c r="AB139" s="46">
        <v>0</v>
      </c>
    </row>
    <row r="140" spans="1:28" s="4" customFormat="1" ht="13.8" x14ac:dyDescent="0.25">
      <c r="A140" s="4" t="s">
        <v>357</v>
      </c>
      <c r="B140" s="4" t="s">
        <v>37</v>
      </c>
      <c r="C140" s="4" t="s">
        <v>2</v>
      </c>
      <c r="D140" s="45">
        <v>44012</v>
      </c>
      <c r="E140" s="47">
        <v>160079</v>
      </c>
      <c r="F140" s="47">
        <v>137071</v>
      </c>
      <c r="G140" s="47">
        <v>1614</v>
      </c>
      <c r="H140" s="47">
        <v>0</v>
      </c>
      <c r="I140" s="47">
        <v>16588</v>
      </c>
      <c r="J140" s="47">
        <v>25</v>
      </c>
      <c r="K140" s="47">
        <v>826</v>
      </c>
      <c r="L140" s="47">
        <v>0</v>
      </c>
      <c r="M140" s="46">
        <v>4.2564741929399199</v>
      </c>
      <c r="N140" s="46">
        <v>1.3332535896173701</v>
      </c>
      <c r="O140" s="46">
        <v>2.9232206033225498</v>
      </c>
      <c r="P140" s="46">
        <v>0.16147736472441601</v>
      </c>
      <c r="Q140" s="46">
        <v>0.16147736472441601</v>
      </c>
      <c r="R140" s="46">
        <v>1.4912404776819099</v>
      </c>
      <c r="S140" s="46">
        <v>2.4350587584751501E-2</v>
      </c>
      <c r="T140" s="46">
        <v>87.435897435897402</v>
      </c>
      <c r="U140" s="46">
        <v>1.1637884414320201</v>
      </c>
      <c r="V140" s="46">
        <v>350</v>
      </c>
      <c r="W140" s="46">
        <v>1.56172889635742E-2</v>
      </c>
      <c r="X140" s="46">
        <v>1.8026462847460099E-2</v>
      </c>
      <c r="Y140" s="46">
        <v>9.4685867210398893</v>
      </c>
      <c r="Z140" s="46">
        <v>14.1691140012968</v>
      </c>
      <c r="AA140" s="46">
        <v>14.1691140012968</v>
      </c>
      <c r="AB140" s="46">
        <v>15.422975704641701</v>
      </c>
    </row>
    <row r="141" spans="1:28" s="4" customFormat="1" ht="13.8" x14ac:dyDescent="0.25">
      <c r="A141" s="4" t="s">
        <v>351</v>
      </c>
      <c r="B141" s="4" t="s">
        <v>352</v>
      </c>
      <c r="C141" s="4" t="s">
        <v>49</v>
      </c>
      <c r="D141" s="45">
        <v>44012</v>
      </c>
      <c r="E141" s="47">
        <v>193786</v>
      </c>
      <c r="F141" s="47">
        <v>143530</v>
      </c>
      <c r="G141" s="47">
        <v>713</v>
      </c>
      <c r="H141" s="47">
        <v>0</v>
      </c>
      <c r="I141" s="47">
        <v>20025</v>
      </c>
      <c r="J141" s="47">
        <v>0</v>
      </c>
      <c r="K141" s="47">
        <v>0</v>
      </c>
      <c r="L141" s="47">
        <v>0</v>
      </c>
      <c r="M141" s="46">
        <v>2.9630818104513299</v>
      </c>
      <c r="N141" s="46">
        <v>0.85484621432124097</v>
      </c>
      <c r="O141" s="46">
        <v>2.1082355961300898</v>
      </c>
      <c r="P141" s="46">
        <v>-1.51577617740195</v>
      </c>
      <c r="Q141" s="46">
        <v>-1.26490118507732</v>
      </c>
      <c r="R141" s="46">
        <v>-7.1658108331952999</v>
      </c>
      <c r="S141" s="46">
        <v>0</v>
      </c>
      <c r="T141" s="46">
        <v>145.30973451327401</v>
      </c>
      <c r="U141" s="46">
        <v>0.49430474962389898</v>
      </c>
      <c r="V141" s="46"/>
      <c r="W141" s="46">
        <v>0</v>
      </c>
      <c r="X141" s="46">
        <v>0</v>
      </c>
      <c r="Y141" s="46">
        <v>15.000807860094</v>
      </c>
      <c r="Z141" s="46">
        <v>26.610162551693101</v>
      </c>
      <c r="AA141" s="46">
        <v>26.610162551693101</v>
      </c>
      <c r="AB141" s="46">
        <v>27.583288976238201</v>
      </c>
    </row>
    <row r="142" spans="1:28" s="4" customFormat="1" ht="13.8" x14ac:dyDescent="0.25">
      <c r="A142" s="4" t="s">
        <v>146</v>
      </c>
      <c r="B142" s="4" t="s">
        <v>120</v>
      </c>
      <c r="C142" s="4" t="s">
        <v>49</v>
      </c>
      <c r="D142" s="45">
        <v>44012</v>
      </c>
      <c r="E142" s="47">
        <v>1165635</v>
      </c>
      <c r="F142" s="47">
        <v>946049</v>
      </c>
      <c r="G142" s="47">
        <v>10593</v>
      </c>
      <c r="H142" s="47">
        <v>0</v>
      </c>
      <c r="I142" s="47">
        <v>136891</v>
      </c>
      <c r="J142" s="47">
        <v>1232</v>
      </c>
      <c r="K142" s="47">
        <v>1715</v>
      </c>
      <c r="L142" s="47">
        <v>82</v>
      </c>
      <c r="M142" s="46">
        <v>4.0239685983879196</v>
      </c>
      <c r="N142" s="46">
        <v>0.77452492933572803</v>
      </c>
      <c r="O142" s="46">
        <v>3.24944366905219</v>
      </c>
      <c r="P142" s="46">
        <v>0.30015946313772701</v>
      </c>
      <c r="Q142" s="46">
        <v>0.36456541046468899</v>
      </c>
      <c r="R142" s="46">
        <v>2.99074471590172</v>
      </c>
      <c r="S142" s="46">
        <v>0.119441660846416</v>
      </c>
      <c r="T142" s="46">
        <v>75.989930245974705</v>
      </c>
      <c r="U142" s="46">
        <v>1.1073107808354601</v>
      </c>
      <c r="V142" s="46">
        <v>859.82142857142901</v>
      </c>
      <c r="W142" s="46">
        <v>0.105693463219619</v>
      </c>
      <c r="X142" s="46">
        <v>0.12878380836300299</v>
      </c>
      <c r="Y142" s="46">
        <v>12.471065982399301</v>
      </c>
      <c r="Z142" s="46">
        <v>15.5077073257513</v>
      </c>
      <c r="AA142" s="46">
        <v>15.5077073257513</v>
      </c>
      <c r="AB142" s="46">
        <v>16.757802833412999</v>
      </c>
    </row>
    <row r="143" spans="1:28" s="4" customFormat="1" ht="13.8" x14ac:dyDescent="0.25">
      <c r="A143" s="4" t="s">
        <v>25</v>
      </c>
      <c r="B143" s="4" t="s">
        <v>26</v>
      </c>
      <c r="C143" s="4" t="s">
        <v>2</v>
      </c>
      <c r="D143" s="45">
        <v>44012</v>
      </c>
      <c r="E143" s="47">
        <v>1636553</v>
      </c>
      <c r="F143" s="47">
        <v>1127878</v>
      </c>
      <c r="G143" s="47">
        <v>15466</v>
      </c>
      <c r="H143" s="47">
        <v>1921</v>
      </c>
      <c r="I143" s="47">
        <v>112132</v>
      </c>
      <c r="J143" s="47">
        <v>8680</v>
      </c>
      <c r="K143" s="47">
        <v>2427</v>
      </c>
      <c r="L143" s="47">
        <v>0</v>
      </c>
      <c r="M143" s="46">
        <v>3.6777193055391701</v>
      </c>
      <c r="N143" s="46">
        <v>0.69641213179731798</v>
      </c>
      <c r="O143" s="46">
        <v>2.9813071737418499</v>
      </c>
      <c r="P143" s="46">
        <v>0.12948135944564901</v>
      </c>
      <c r="Q143" s="46">
        <v>0.141484455266743</v>
      </c>
      <c r="R143" s="46">
        <v>1.8755962488075</v>
      </c>
      <c r="S143" s="46">
        <v>0.164674099948384</v>
      </c>
      <c r="T143" s="46">
        <v>74.583722781874201</v>
      </c>
      <c r="U143" s="46">
        <v>1.35269875033236</v>
      </c>
      <c r="V143" s="46">
        <v>178.179723502304</v>
      </c>
      <c r="W143" s="46">
        <v>0.64776392820764095</v>
      </c>
      <c r="X143" s="46">
        <v>0.75917659077233102</v>
      </c>
      <c r="Y143" s="46">
        <v>7.4427776236104499</v>
      </c>
      <c r="Z143" s="46">
        <v>12.543715047219999</v>
      </c>
      <c r="AA143" s="46">
        <v>12.543715047219999</v>
      </c>
      <c r="AB143" s="46">
        <v>13.7993190466653</v>
      </c>
    </row>
    <row r="144" spans="1:28" s="4" customFormat="1" ht="13.8" x14ac:dyDescent="0.25">
      <c r="A144" s="4" t="s">
        <v>147</v>
      </c>
      <c r="B144" s="4" t="s">
        <v>148</v>
      </c>
      <c r="C144" s="4" t="s">
        <v>49</v>
      </c>
      <c r="D144" s="45">
        <v>44012</v>
      </c>
      <c r="E144" s="47">
        <v>344469</v>
      </c>
      <c r="F144" s="47">
        <v>241895</v>
      </c>
      <c r="G144" s="47">
        <v>1416</v>
      </c>
      <c r="H144" s="47">
        <v>0</v>
      </c>
      <c r="I144" s="47">
        <v>39420</v>
      </c>
      <c r="J144" s="47">
        <v>831</v>
      </c>
      <c r="K144" s="47">
        <v>0</v>
      </c>
      <c r="L144" s="47">
        <v>0</v>
      </c>
      <c r="M144" s="46">
        <v>3.73283279951547</v>
      </c>
      <c r="N144" s="46">
        <v>0.74250699783380902</v>
      </c>
      <c r="O144" s="46">
        <v>2.9903258016816601</v>
      </c>
      <c r="P144" s="46">
        <v>0.32578661379002399</v>
      </c>
      <c r="Q144" s="46">
        <v>0.45851449348225698</v>
      </c>
      <c r="R144" s="46">
        <v>3.9231543537549598</v>
      </c>
      <c r="S144" s="46">
        <v>0</v>
      </c>
      <c r="T144" s="46">
        <v>86.7144136078782</v>
      </c>
      <c r="U144" s="46">
        <v>0.58197122201626705</v>
      </c>
      <c r="V144" s="46">
        <v>170.39711191335701</v>
      </c>
      <c r="W144" s="46">
        <v>0.241240866376945</v>
      </c>
      <c r="X144" s="46">
        <v>0.341538195971411</v>
      </c>
      <c r="Y144" s="46">
        <v>11.514305859210699</v>
      </c>
      <c r="Z144" s="46">
        <v>0</v>
      </c>
      <c r="AA144" s="46">
        <v>0</v>
      </c>
      <c r="AB144" s="46">
        <v>0</v>
      </c>
    </row>
    <row r="145" spans="1:28" s="4" customFormat="1" ht="13.8" x14ac:dyDescent="0.25">
      <c r="A145" s="4" t="s">
        <v>389</v>
      </c>
      <c r="B145" s="4" t="s">
        <v>71</v>
      </c>
      <c r="C145" s="4" t="s">
        <v>49</v>
      </c>
      <c r="D145" s="45">
        <v>44012</v>
      </c>
      <c r="E145" s="47">
        <v>91505</v>
      </c>
      <c r="F145" s="47">
        <v>53777</v>
      </c>
      <c r="G145" s="47">
        <v>582</v>
      </c>
      <c r="H145" s="47">
        <v>0</v>
      </c>
      <c r="I145" s="47">
        <v>21476</v>
      </c>
      <c r="J145" s="47">
        <v>221</v>
      </c>
      <c r="K145" s="47">
        <v>389</v>
      </c>
      <c r="L145" s="47">
        <v>0</v>
      </c>
      <c r="M145" s="46">
        <v>3.8167910349966099</v>
      </c>
      <c r="N145" s="46">
        <v>0.76156101286865896</v>
      </c>
      <c r="O145" s="46">
        <v>3.05523002212795</v>
      </c>
      <c r="P145" s="46">
        <v>0.48670077004116302</v>
      </c>
      <c r="Q145" s="46">
        <v>-5.2132547000749402E-2</v>
      </c>
      <c r="R145" s="46">
        <v>-0.22313819072117</v>
      </c>
      <c r="S145" s="46">
        <v>0</v>
      </c>
      <c r="T145" s="46">
        <v>80.565627266134896</v>
      </c>
      <c r="U145" s="46">
        <v>1.0706598723302501</v>
      </c>
      <c r="V145" s="46">
        <v>263.34841628959299</v>
      </c>
      <c r="W145" s="46">
        <v>0.24151685700235001</v>
      </c>
      <c r="X145" s="46">
        <v>0.40655641200169201</v>
      </c>
      <c r="Y145" s="46">
        <v>23.128027228694901</v>
      </c>
      <c r="Z145" s="46">
        <v>0</v>
      </c>
      <c r="AA145" s="46">
        <v>0</v>
      </c>
      <c r="AB145" s="46">
        <v>0</v>
      </c>
    </row>
    <row r="146" spans="1:28" s="4" customFormat="1" ht="13.8" x14ac:dyDescent="0.25">
      <c r="A146" s="4" t="s">
        <v>149</v>
      </c>
      <c r="B146" s="4" t="s">
        <v>150</v>
      </c>
      <c r="C146" s="4" t="s">
        <v>49</v>
      </c>
      <c r="D146" s="45">
        <v>44012</v>
      </c>
      <c r="E146" s="47">
        <v>1244815</v>
      </c>
      <c r="F146" s="47">
        <v>854461</v>
      </c>
      <c r="G146" s="47">
        <v>4598</v>
      </c>
      <c r="H146" s="47">
        <v>0</v>
      </c>
      <c r="I146" s="47">
        <v>116127</v>
      </c>
      <c r="J146" s="47">
        <v>3504</v>
      </c>
      <c r="K146" s="47">
        <v>1200</v>
      </c>
      <c r="L146" s="47">
        <v>0</v>
      </c>
      <c r="M146" s="46">
        <v>3.9322469860834901</v>
      </c>
      <c r="N146" s="46">
        <v>0.64171691046408297</v>
      </c>
      <c r="O146" s="46">
        <v>3.2905300756194</v>
      </c>
      <c r="P146" s="46">
        <v>0.358677252271907</v>
      </c>
      <c r="Q146" s="46">
        <v>0.328665816338858</v>
      </c>
      <c r="R146" s="46">
        <v>3.3613787409220701</v>
      </c>
      <c r="S146" s="46">
        <v>7.7713271199572304E-2</v>
      </c>
      <c r="T146" s="46">
        <v>75.030902348578493</v>
      </c>
      <c r="U146" s="46">
        <v>0.53523681144135604</v>
      </c>
      <c r="V146" s="46">
        <v>131.221461187215</v>
      </c>
      <c r="W146" s="46">
        <v>0.28148761060880501</v>
      </c>
      <c r="X146" s="46">
        <v>0.40788816600489602</v>
      </c>
      <c r="Y146" s="46">
        <v>8.2361552636170607</v>
      </c>
      <c r="Z146" s="46">
        <v>13.1176941857139</v>
      </c>
      <c r="AA146" s="46">
        <v>13.1176941857139</v>
      </c>
      <c r="AB146" s="46">
        <v>13.7952209824545</v>
      </c>
    </row>
    <row r="147" spans="1:28" s="4" customFormat="1" ht="13.8" x14ac:dyDescent="0.25">
      <c r="A147" s="4" t="s">
        <v>390</v>
      </c>
      <c r="B147" s="4" t="s">
        <v>151</v>
      </c>
      <c r="C147" s="4" t="s">
        <v>49</v>
      </c>
      <c r="D147" s="45">
        <v>44012</v>
      </c>
      <c r="E147" s="47">
        <v>1490753</v>
      </c>
      <c r="F147" s="47">
        <v>1184490</v>
      </c>
      <c r="G147" s="47">
        <v>12227</v>
      </c>
      <c r="H147" s="47">
        <v>0</v>
      </c>
      <c r="I147" s="47">
        <v>150553</v>
      </c>
      <c r="J147" s="47">
        <v>8788</v>
      </c>
      <c r="K147" s="47">
        <v>11826</v>
      </c>
      <c r="L147" s="47">
        <v>0</v>
      </c>
      <c r="M147" s="46">
        <v>4.41371046383001</v>
      </c>
      <c r="N147" s="46">
        <v>0.71494395684226397</v>
      </c>
      <c r="O147" s="46">
        <v>3.6987665069877398</v>
      </c>
      <c r="P147" s="46">
        <v>0.64662901706919595</v>
      </c>
      <c r="Q147" s="46">
        <v>0.63382148113478898</v>
      </c>
      <c r="R147" s="46">
        <v>6.0694831624491199</v>
      </c>
      <c r="S147" s="46">
        <v>4.2902521466991698E-3</v>
      </c>
      <c r="T147" s="46">
        <v>65.440661083852902</v>
      </c>
      <c r="U147" s="46">
        <v>1.02171190014013</v>
      </c>
      <c r="V147" s="46">
        <v>139.13290851160701</v>
      </c>
      <c r="W147" s="46">
        <v>0.58950074224234295</v>
      </c>
      <c r="X147" s="46">
        <v>0.73434237167183203</v>
      </c>
      <c r="Y147" s="46">
        <v>9.9793657405307208</v>
      </c>
      <c r="Z147" s="46">
        <v>14.123797488795701</v>
      </c>
      <c r="AA147" s="46">
        <v>14.123797488795701</v>
      </c>
      <c r="AB147" s="46">
        <v>15.3229768287071</v>
      </c>
    </row>
    <row r="148" spans="1:28" s="4" customFormat="1" ht="13.8" x14ac:dyDescent="0.25">
      <c r="A148" s="4" t="s">
        <v>277</v>
      </c>
      <c r="B148" s="4" t="s">
        <v>367</v>
      </c>
      <c r="C148" s="4" t="s">
        <v>250</v>
      </c>
      <c r="D148" s="45">
        <v>44012</v>
      </c>
      <c r="E148" s="47">
        <v>1257635</v>
      </c>
      <c r="F148" s="47">
        <v>991877</v>
      </c>
      <c r="G148" s="47">
        <v>9178</v>
      </c>
      <c r="H148" s="47">
        <v>3274</v>
      </c>
      <c r="I148" s="47">
        <v>164739</v>
      </c>
      <c r="J148" s="47">
        <v>21105</v>
      </c>
      <c r="K148" s="47">
        <v>1459</v>
      </c>
      <c r="L148" s="47">
        <v>0</v>
      </c>
      <c r="M148" s="46">
        <v>7.2747452924106701</v>
      </c>
      <c r="N148" s="46">
        <v>1.5633644701446701</v>
      </c>
      <c r="O148" s="46">
        <v>5.7113808222660003</v>
      </c>
      <c r="P148" s="46">
        <v>2.1079663022186601</v>
      </c>
      <c r="Q148" s="46">
        <v>2.1250180547012798</v>
      </c>
      <c r="R148" s="46">
        <v>16.110272646740398</v>
      </c>
      <c r="S148" s="46">
        <v>0.122628152343264</v>
      </c>
      <c r="T148" s="46">
        <v>45.710152789078698</v>
      </c>
      <c r="U148" s="46">
        <v>0.91683274145776195</v>
      </c>
      <c r="V148" s="46">
        <v>43.487325278370101</v>
      </c>
      <c r="W148" s="46">
        <v>1.93847976559177</v>
      </c>
      <c r="X148" s="46">
        <v>2.1082757690636398</v>
      </c>
      <c r="Y148" s="46">
        <v>13.356849053953701</v>
      </c>
      <c r="Z148" s="46">
        <v>17.125636848783198</v>
      </c>
      <c r="AA148" s="46">
        <v>17.125636848783198</v>
      </c>
      <c r="AB148" s="46">
        <v>19.612832985345399</v>
      </c>
    </row>
    <row r="149" spans="1:28" s="4" customFormat="1" ht="13.8" x14ac:dyDescent="0.25">
      <c r="A149" s="4" t="s">
        <v>152</v>
      </c>
      <c r="B149" s="4" t="s">
        <v>153</v>
      </c>
      <c r="C149" s="4" t="s">
        <v>49</v>
      </c>
      <c r="D149" s="45">
        <v>44012</v>
      </c>
      <c r="E149" s="47">
        <v>2689968</v>
      </c>
      <c r="F149" s="47">
        <v>2116172</v>
      </c>
      <c r="G149" s="47">
        <v>32138</v>
      </c>
      <c r="H149" s="47">
        <v>0</v>
      </c>
      <c r="I149" s="47">
        <v>283783</v>
      </c>
      <c r="J149" s="47">
        <v>4438</v>
      </c>
      <c r="K149" s="47">
        <v>1</v>
      </c>
      <c r="L149" s="47">
        <v>0</v>
      </c>
      <c r="M149" s="46">
        <v>5.30296980132304</v>
      </c>
      <c r="N149" s="46">
        <v>0.97272224866550205</v>
      </c>
      <c r="O149" s="46">
        <v>4.3302475526575401</v>
      </c>
      <c r="P149" s="46">
        <v>1.70954169015667</v>
      </c>
      <c r="Q149" s="46">
        <v>1.7112508607221499</v>
      </c>
      <c r="R149" s="46">
        <v>15.0581567761706</v>
      </c>
      <c r="S149" s="46">
        <v>-2.3371597171376501E-2</v>
      </c>
      <c r="T149" s="46">
        <v>36.607901836862901</v>
      </c>
      <c r="U149" s="46">
        <v>1.4959665969995</v>
      </c>
      <c r="V149" s="46">
        <v>724.15502478593999</v>
      </c>
      <c r="W149" s="46">
        <v>0.164983375266918</v>
      </c>
      <c r="X149" s="46">
        <v>0.206580986915296</v>
      </c>
      <c r="Y149" s="46">
        <v>11.412630583078601</v>
      </c>
      <c r="Z149" s="46">
        <v>13.9346701126558</v>
      </c>
      <c r="AA149" s="46">
        <v>13.9346701126558</v>
      </c>
      <c r="AB149" s="46">
        <v>15.1887029117831</v>
      </c>
    </row>
    <row r="150" spans="1:28" s="4" customFormat="1" ht="13.8" x14ac:dyDescent="0.25">
      <c r="A150" s="4" t="s">
        <v>208</v>
      </c>
      <c r="B150" s="4" t="s">
        <v>209</v>
      </c>
      <c r="C150" s="4" t="s">
        <v>206</v>
      </c>
      <c r="D150" s="45">
        <v>44012</v>
      </c>
      <c r="E150" s="47">
        <v>1175129</v>
      </c>
      <c r="F150" s="47">
        <v>918932</v>
      </c>
      <c r="G150" s="47">
        <v>11001</v>
      </c>
      <c r="H150" s="47">
        <v>0</v>
      </c>
      <c r="I150" s="47">
        <v>131659</v>
      </c>
      <c r="J150" s="47">
        <v>2187</v>
      </c>
      <c r="K150" s="47">
        <v>475</v>
      </c>
      <c r="L150" s="47">
        <v>0</v>
      </c>
      <c r="M150" s="46">
        <v>3.9874044318582702</v>
      </c>
      <c r="N150" s="46">
        <v>0.73642131752763995</v>
      </c>
      <c r="O150" s="46">
        <v>3.25098311433063</v>
      </c>
      <c r="P150" s="46">
        <v>0.26255796262289</v>
      </c>
      <c r="Q150" s="46">
        <v>0.26255796262289</v>
      </c>
      <c r="R150" s="46">
        <v>2.23217159143279</v>
      </c>
      <c r="S150" s="46">
        <v>1.5987465826791799E-3</v>
      </c>
      <c r="T150" s="46">
        <v>79.670213886840202</v>
      </c>
      <c r="U150" s="46">
        <v>1.1829884518562099</v>
      </c>
      <c r="V150" s="46">
        <v>503.017832647462</v>
      </c>
      <c r="W150" s="46">
        <v>0.18610722737673899</v>
      </c>
      <c r="X150" s="46">
        <v>0.235178233270569</v>
      </c>
      <c r="Y150" s="46">
        <v>10.956920435750501</v>
      </c>
      <c r="Z150" s="46">
        <v>0</v>
      </c>
      <c r="AA150" s="46">
        <v>0</v>
      </c>
      <c r="AB150" s="46">
        <v>0</v>
      </c>
    </row>
    <row r="151" spans="1:28" s="4" customFormat="1" ht="13.8" x14ac:dyDescent="0.25">
      <c r="A151" s="4" t="s">
        <v>154</v>
      </c>
      <c r="B151" s="4" t="s">
        <v>155</v>
      </c>
      <c r="C151" s="4" t="s">
        <v>49</v>
      </c>
      <c r="D151" s="45">
        <v>44012</v>
      </c>
      <c r="E151" s="47">
        <v>428665</v>
      </c>
      <c r="F151" s="47">
        <v>329192</v>
      </c>
      <c r="G151" s="47">
        <v>3818</v>
      </c>
      <c r="H151" s="47">
        <v>0</v>
      </c>
      <c r="I151" s="47">
        <v>48534</v>
      </c>
      <c r="J151" s="47">
        <v>0</v>
      </c>
      <c r="K151" s="47">
        <v>0</v>
      </c>
      <c r="L151" s="47">
        <v>0</v>
      </c>
      <c r="M151" s="46">
        <v>4.0692151239341898</v>
      </c>
      <c r="N151" s="46">
        <v>0.64386997852868</v>
      </c>
      <c r="O151" s="46">
        <v>3.4253451454055099</v>
      </c>
      <c r="P151" s="46">
        <v>0.75799901385865398</v>
      </c>
      <c r="Q151" s="46">
        <v>0.75799901385865398</v>
      </c>
      <c r="R151" s="46">
        <v>6.0940135931631501</v>
      </c>
      <c r="S151" s="46">
        <v>0</v>
      </c>
      <c r="T151" s="46">
        <v>70.113935144609997</v>
      </c>
      <c r="U151" s="46">
        <v>1.1465121167532499</v>
      </c>
      <c r="V151" s="46"/>
      <c r="W151" s="46">
        <v>0</v>
      </c>
      <c r="X151" s="46">
        <v>0</v>
      </c>
      <c r="Y151" s="46">
        <v>12.0696815587581</v>
      </c>
      <c r="Z151" s="46">
        <v>0</v>
      </c>
      <c r="AA151" s="46">
        <v>0</v>
      </c>
      <c r="AB151" s="46">
        <v>0</v>
      </c>
    </row>
    <row r="152" spans="1:28" s="4" customFormat="1" ht="13.8" x14ac:dyDescent="0.25">
      <c r="A152" s="4" t="s">
        <v>236</v>
      </c>
      <c r="B152" s="4" t="s">
        <v>237</v>
      </c>
      <c r="C152" s="4" t="s">
        <v>223</v>
      </c>
      <c r="D152" s="45">
        <v>44012</v>
      </c>
      <c r="E152" s="47">
        <v>1061763</v>
      </c>
      <c r="F152" s="47">
        <v>697189</v>
      </c>
      <c r="G152" s="47">
        <v>7926</v>
      </c>
      <c r="H152" s="47">
        <v>0</v>
      </c>
      <c r="I152" s="47">
        <v>109854</v>
      </c>
      <c r="J152" s="47">
        <v>3051</v>
      </c>
      <c r="K152" s="47">
        <v>566</v>
      </c>
      <c r="L152" s="47">
        <v>0</v>
      </c>
      <c r="M152" s="46">
        <v>3.5310554215904801</v>
      </c>
      <c r="N152" s="46">
        <v>0.38240153937149002</v>
      </c>
      <c r="O152" s="46">
        <v>3.1486538822189898</v>
      </c>
      <c r="P152" s="46">
        <v>0.423905041299728</v>
      </c>
      <c r="Q152" s="46">
        <v>0.27858493354675701</v>
      </c>
      <c r="R152" s="46">
        <v>2.4501959053032398</v>
      </c>
      <c r="S152" s="46">
        <v>1.4519297810459599E-2</v>
      </c>
      <c r="T152" s="46">
        <v>84.240864066260002</v>
      </c>
      <c r="U152" s="46">
        <v>1.12407195989307</v>
      </c>
      <c r="V152" s="46">
        <v>259.783677482793</v>
      </c>
      <c r="W152" s="46">
        <v>0.28735226222801102</v>
      </c>
      <c r="X152" s="46">
        <v>0.43269537593158602</v>
      </c>
      <c r="Y152" s="46">
        <v>10.2602581010958</v>
      </c>
      <c r="Z152" s="46">
        <v>15.924137524251</v>
      </c>
      <c r="AA152" s="46">
        <v>15.924137524251</v>
      </c>
      <c r="AB152" s="46">
        <v>17.174589864704402</v>
      </c>
    </row>
    <row r="153" spans="1:28" s="4" customFormat="1" ht="13.8" x14ac:dyDescent="0.25">
      <c r="A153" s="4" t="s">
        <v>27</v>
      </c>
      <c r="B153" s="4" t="s">
        <v>28</v>
      </c>
      <c r="C153" s="4" t="s">
        <v>2</v>
      </c>
      <c r="D153" s="45">
        <v>44012</v>
      </c>
      <c r="E153" s="47">
        <v>431676</v>
      </c>
      <c r="F153" s="47">
        <v>325939</v>
      </c>
      <c r="G153" s="47">
        <v>3297</v>
      </c>
      <c r="H153" s="47">
        <v>0</v>
      </c>
      <c r="I153" s="47">
        <v>51567</v>
      </c>
      <c r="J153" s="47">
        <v>2130</v>
      </c>
      <c r="K153" s="47">
        <v>1420</v>
      </c>
      <c r="L153" s="47">
        <v>0</v>
      </c>
      <c r="M153" s="46">
        <v>3.5911787490484199</v>
      </c>
      <c r="N153" s="46">
        <v>0.69066934058600404</v>
      </c>
      <c r="O153" s="46">
        <v>2.9005094084624199</v>
      </c>
      <c r="P153" s="46">
        <v>0.514792801417573</v>
      </c>
      <c r="Q153" s="46">
        <v>2.50772228631722E-2</v>
      </c>
      <c r="R153" s="46">
        <v>0.20928625489486299</v>
      </c>
      <c r="S153" s="46">
        <v>1.26924089874948E-3</v>
      </c>
      <c r="T153" s="46">
        <v>80.065207265952495</v>
      </c>
      <c r="U153" s="46">
        <v>1.0014093234032699</v>
      </c>
      <c r="V153" s="46">
        <v>154.78873239436601</v>
      </c>
      <c r="W153" s="46">
        <v>0.49342562477413598</v>
      </c>
      <c r="X153" s="46">
        <v>0.64695233814042197</v>
      </c>
      <c r="Y153" s="46">
        <v>11.3881417323569</v>
      </c>
      <c r="Z153" s="46">
        <v>0</v>
      </c>
      <c r="AA153" s="46">
        <v>0</v>
      </c>
      <c r="AB153" s="46">
        <v>0</v>
      </c>
    </row>
    <row r="154" spans="1:28" s="4" customFormat="1" ht="13.8" x14ac:dyDescent="0.25">
      <c r="A154" s="4" t="s">
        <v>278</v>
      </c>
      <c r="B154" s="4" t="s">
        <v>279</v>
      </c>
      <c r="C154" s="4" t="s">
        <v>250</v>
      </c>
      <c r="D154" s="45">
        <v>44012</v>
      </c>
      <c r="E154" s="47">
        <v>1418003</v>
      </c>
      <c r="F154" s="47">
        <v>1135661</v>
      </c>
      <c r="G154" s="47">
        <v>9169</v>
      </c>
      <c r="H154" s="47">
        <v>0</v>
      </c>
      <c r="I154" s="47">
        <v>197623</v>
      </c>
      <c r="J154" s="47">
        <v>1659</v>
      </c>
      <c r="K154" s="47">
        <v>2541</v>
      </c>
      <c r="L154" s="47">
        <v>0</v>
      </c>
      <c r="M154" s="46">
        <v>4.4096024035067396</v>
      </c>
      <c r="N154" s="46">
        <v>0.34704281606149601</v>
      </c>
      <c r="O154" s="46">
        <v>4.0625595874452403</v>
      </c>
      <c r="P154" s="46">
        <v>0.73191768179525696</v>
      </c>
      <c r="Q154" s="46">
        <v>0.24590031662227199</v>
      </c>
      <c r="R154" s="46">
        <v>1.6484563751474599</v>
      </c>
      <c r="S154" s="46">
        <v>3.7907694452778501E-2</v>
      </c>
      <c r="T154" s="46">
        <v>74.192097432703605</v>
      </c>
      <c r="U154" s="46">
        <v>0.800904937851035</v>
      </c>
      <c r="V154" s="46">
        <v>552.68233875828798</v>
      </c>
      <c r="W154" s="46">
        <v>0.116995521166034</v>
      </c>
      <c r="X154" s="46">
        <v>0.14491234506433301</v>
      </c>
      <c r="Y154" s="46">
        <v>13.8681710318029</v>
      </c>
      <c r="Z154" s="46">
        <v>0</v>
      </c>
      <c r="AA154" s="46">
        <v>0</v>
      </c>
      <c r="AB154" s="46">
        <v>0</v>
      </c>
    </row>
    <row r="155" spans="1:28" s="4" customFormat="1" ht="13.8" x14ac:dyDescent="0.25">
      <c r="A155" s="4" t="s">
        <v>391</v>
      </c>
      <c r="B155" s="4" t="s">
        <v>156</v>
      </c>
      <c r="C155" s="4" t="s">
        <v>49</v>
      </c>
      <c r="D155" s="45">
        <v>44012</v>
      </c>
      <c r="E155" s="47">
        <v>628509</v>
      </c>
      <c r="F155" s="47">
        <v>500928</v>
      </c>
      <c r="G155" s="47">
        <v>4420</v>
      </c>
      <c r="H155" s="47">
        <v>0</v>
      </c>
      <c r="I155" s="47">
        <v>80220</v>
      </c>
      <c r="J155" s="47">
        <v>1506</v>
      </c>
      <c r="K155" s="47">
        <v>1724</v>
      </c>
      <c r="L155" s="47">
        <v>1172</v>
      </c>
      <c r="M155" s="46">
        <v>4.1975540297640004</v>
      </c>
      <c r="N155" s="46">
        <v>1.11314643213056</v>
      </c>
      <c r="O155" s="46">
        <v>3.08440759763343</v>
      </c>
      <c r="P155" s="46">
        <v>0.93196162891246903</v>
      </c>
      <c r="Q155" s="46">
        <v>0.93196162891246903</v>
      </c>
      <c r="R155" s="46">
        <v>7.2641604515218701</v>
      </c>
      <c r="S155" s="46">
        <v>-4.0050811129052399E-4</v>
      </c>
      <c r="T155" s="46">
        <v>57.662925587098002</v>
      </c>
      <c r="U155" s="46">
        <v>0.87464479922746297</v>
      </c>
      <c r="V155" s="46">
        <v>293.49269588313399</v>
      </c>
      <c r="W155" s="46">
        <v>0.23961470718796399</v>
      </c>
      <c r="X155" s="46">
        <v>0.298012458741303</v>
      </c>
      <c r="Y155" s="46">
        <v>13.093530879847901</v>
      </c>
      <c r="Z155" s="46">
        <v>0</v>
      </c>
      <c r="AA155" s="46">
        <v>0</v>
      </c>
      <c r="AB155" s="46">
        <v>0</v>
      </c>
    </row>
    <row r="156" spans="1:28" s="4" customFormat="1" ht="13.8" x14ac:dyDescent="0.25">
      <c r="A156" s="4" t="s">
        <v>392</v>
      </c>
      <c r="B156" s="4" t="s">
        <v>52</v>
      </c>
      <c r="C156" s="4" t="s">
        <v>49</v>
      </c>
      <c r="D156" s="45">
        <v>44012</v>
      </c>
      <c r="E156" s="47">
        <v>684872</v>
      </c>
      <c r="F156" s="47">
        <v>443770</v>
      </c>
      <c r="G156" s="47">
        <v>1750</v>
      </c>
      <c r="H156" s="47">
        <v>0</v>
      </c>
      <c r="I156" s="47">
        <v>43203</v>
      </c>
      <c r="J156" s="47">
        <v>570</v>
      </c>
      <c r="K156" s="47">
        <v>447</v>
      </c>
      <c r="L156" s="47">
        <v>57</v>
      </c>
      <c r="M156" s="46">
        <v>3.7786845786495702</v>
      </c>
      <c r="N156" s="46">
        <v>1.72894434212323</v>
      </c>
      <c r="O156" s="46">
        <v>2.0497402365263402</v>
      </c>
      <c r="P156" s="46">
        <v>-0.126694868530529</v>
      </c>
      <c r="Q156" s="46">
        <v>-0.589733051314695</v>
      </c>
      <c r="R156" s="46">
        <v>-9.0290993922278808</v>
      </c>
      <c r="S156" s="46">
        <v>8.5280027630729E-4</v>
      </c>
      <c r="T156" s="46">
        <v>105.63448812767599</v>
      </c>
      <c r="U156" s="46">
        <v>0.39279942539055501</v>
      </c>
      <c r="V156" s="46">
        <v>307.01754385964898</v>
      </c>
      <c r="W156" s="46">
        <v>8.3227230781810296E-2</v>
      </c>
      <c r="X156" s="46">
        <v>0.12794038427006599</v>
      </c>
      <c r="Y156" s="46">
        <v>5.2357215198343097</v>
      </c>
      <c r="Z156" s="46">
        <v>7.0916746460028302</v>
      </c>
      <c r="AA156" s="46">
        <v>10.9163659883703</v>
      </c>
      <c r="AB156" s="46">
        <v>11.4728057882422</v>
      </c>
    </row>
    <row r="157" spans="1:28" s="4" customFormat="1" ht="13.8" x14ac:dyDescent="0.25">
      <c r="A157" s="4" t="s">
        <v>393</v>
      </c>
      <c r="B157" s="4" t="s">
        <v>283</v>
      </c>
      <c r="C157" s="4" t="s">
        <v>250</v>
      </c>
      <c r="D157" s="45">
        <v>44012</v>
      </c>
      <c r="E157" s="47">
        <v>653360</v>
      </c>
      <c r="F157" s="47">
        <v>540531</v>
      </c>
      <c r="G157" s="47">
        <v>6660</v>
      </c>
      <c r="H157" s="47">
        <v>0</v>
      </c>
      <c r="I157" s="47">
        <v>72384</v>
      </c>
      <c r="J157" s="47">
        <v>1169</v>
      </c>
      <c r="K157" s="47">
        <v>1149</v>
      </c>
      <c r="L157" s="47">
        <v>0</v>
      </c>
      <c r="M157" s="46">
        <v>4.4173324201723698</v>
      </c>
      <c r="N157" s="46">
        <v>0.82117506400778295</v>
      </c>
      <c r="O157" s="46">
        <v>3.5961573561645901</v>
      </c>
      <c r="P157" s="46">
        <v>0.23045610091379001</v>
      </c>
      <c r="Q157" s="46">
        <v>-0.43276522669251599</v>
      </c>
      <c r="R157" s="46">
        <v>-3.8373724696543801</v>
      </c>
      <c r="S157" s="46">
        <v>6.5206780248753204E-2</v>
      </c>
      <c r="T157" s="46">
        <v>77.923763179237596</v>
      </c>
      <c r="U157" s="46">
        <v>1.21712528166582</v>
      </c>
      <c r="V157" s="46">
        <v>569.71770744225796</v>
      </c>
      <c r="W157" s="46">
        <v>0.17892126851965201</v>
      </c>
      <c r="X157" s="46">
        <v>0.213636554694796</v>
      </c>
      <c r="Y157" s="46">
        <v>11.320038710365701</v>
      </c>
      <c r="Z157" s="46">
        <v>14.974507230511501</v>
      </c>
      <c r="AA157" s="46">
        <v>14.974507230511501</v>
      </c>
      <c r="AB157" s="46">
        <v>16.229086151246999</v>
      </c>
    </row>
    <row r="158" spans="1:28" s="4" customFormat="1" ht="13.8" x14ac:dyDescent="0.25">
      <c r="A158" s="4" t="s">
        <v>210</v>
      </c>
      <c r="B158" s="4" t="s">
        <v>211</v>
      </c>
      <c r="C158" s="4" t="s">
        <v>206</v>
      </c>
      <c r="D158" s="45">
        <v>44012</v>
      </c>
      <c r="E158" s="47">
        <v>792129</v>
      </c>
      <c r="F158" s="47">
        <v>562551</v>
      </c>
      <c r="G158" s="47">
        <v>5968</v>
      </c>
      <c r="H158" s="47">
        <v>0</v>
      </c>
      <c r="I158" s="47">
        <v>92326</v>
      </c>
      <c r="J158" s="47">
        <v>6514</v>
      </c>
      <c r="K158" s="47">
        <v>6003</v>
      </c>
      <c r="L158" s="47">
        <v>0</v>
      </c>
      <c r="M158" s="46">
        <v>3.85821148540672</v>
      </c>
      <c r="N158" s="46">
        <v>0.49587217238714998</v>
      </c>
      <c r="O158" s="46">
        <v>3.3623393130195698</v>
      </c>
      <c r="P158" s="46">
        <v>1.2324843495412099</v>
      </c>
      <c r="Q158" s="46">
        <v>1.15827687734042</v>
      </c>
      <c r="R158" s="46">
        <v>9.1094050335532692</v>
      </c>
      <c r="S158" s="46">
        <v>0.14491619820363499</v>
      </c>
      <c r="T158" s="46">
        <v>67.799549159008194</v>
      </c>
      <c r="U158" s="46">
        <v>1.0497450393038801</v>
      </c>
      <c r="V158" s="46">
        <v>91.618053423395807</v>
      </c>
      <c r="W158" s="46">
        <v>0.822340805601108</v>
      </c>
      <c r="X158" s="46">
        <v>1.14578404591579</v>
      </c>
      <c r="Y158" s="46">
        <v>10.2418790524918</v>
      </c>
      <c r="Z158" s="46">
        <v>14.7990381048127</v>
      </c>
      <c r="AA158" s="46">
        <v>14.7990381048127</v>
      </c>
      <c r="AB158" s="46">
        <v>15.9462384400536</v>
      </c>
    </row>
    <row r="159" spans="1:28" s="4" customFormat="1" ht="13.8" x14ac:dyDescent="0.25">
      <c r="A159" s="4" t="s">
        <v>29</v>
      </c>
      <c r="B159" s="4" t="s">
        <v>15</v>
      </c>
      <c r="C159" s="4" t="s">
        <v>2</v>
      </c>
      <c r="D159" s="45">
        <v>44012</v>
      </c>
      <c r="E159" s="47">
        <v>979719</v>
      </c>
      <c r="F159" s="47">
        <v>788931</v>
      </c>
      <c r="G159" s="47">
        <v>11148</v>
      </c>
      <c r="H159" s="47">
        <v>2400</v>
      </c>
      <c r="I159" s="47">
        <v>92749</v>
      </c>
      <c r="J159" s="47">
        <v>22455</v>
      </c>
      <c r="K159" s="47">
        <v>2923</v>
      </c>
      <c r="L159" s="47">
        <v>863</v>
      </c>
      <c r="M159" s="46">
        <v>4.4561895724067799</v>
      </c>
      <c r="N159" s="46">
        <v>1.6086131804550301</v>
      </c>
      <c r="O159" s="46">
        <v>2.8475763919517498</v>
      </c>
      <c r="P159" s="46">
        <v>-0.316677361116602</v>
      </c>
      <c r="Q159" s="46">
        <v>-0.316677361116602</v>
      </c>
      <c r="R159" s="46">
        <v>-3.31790970272634</v>
      </c>
      <c r="S159" s="46">
        <v>0.16556009222671</v>
      </c>
      <c r="T159" s="46">
        <v>102.775764603566</v>
      </c>
      <c r="U159" s="46">
        <v>1.39336240546246</v>
      </c>
      <c r="V159" s="46">
        <v>49.6459585838343</v>
      </c>
      <c r="W159" s="46">
        <v>2.5369519219286301</v>
      </c>
      <c r="X159" s="46">
        <v>2.8065978484624599</v>
      </c>
      <c r="Y159" s="46">
        <v>9.0265145251088708</v>
      </c>
      <c r="Z159" s="46">
        <v>10.518120786209501</v>
      </c>
      <c r="AA159" s="46">
        <v>10.518120786209501</v>
      </c>
      <c r="AB159" s="46">
        <v>11.769114015596699</v>
      </c>
    </row>
    <row r="160" spans="1:28" s="4" customFormat="1" ht="13.8" x14ac:dyDescent="0.25">
      <c r="A160" s="4" t="s">
        <v>157</v>
      </c>
      <c r="B160" s="4" t="s">
        <v>153</v>
      </c>
      <c r="C160" s="4" t="s">
        <v>49</v>
      </c>
      <c r="D160" s="45">
        <v>44012</v>
      </c>
      <c r="E160" s="47">
        <v>195878</v>
      </c>
      <c r="F160" s="47">
        <v>134225</v>
      </c>
      <c r="G160" s="47">
        <v>1499</v>
      </c>
      <c r="H160" s="47">
        <v>0</v>
      </c>
      <c r="I160" s="47">
        <v>27384</v>
      </c>
      <c r="J160" s="47">
        <v>938</v>
      </c>
      <c r="K160" s="47">
        <v>200</v>
      </c>
      <c r="L160" s="47">
        <v>0</v>
      </c>
      <c r="M160" s="46">
        <v>4.0290632798026804</v>
      </c>
      <c r="N160" s="46">
        <v>1.3412154720074501</v>
      </c>
      <c r="O160" s="46">
        <v>2.6878478077952299</v>
      </c>
      <c r="P160" s="46">
        <v>1.17282250397605</v>
      </c>
      <c r="Q160" s="46">
        <v>1.17282250397605</v>
      </c>
      <c r="R160" s="46">
        <v>8.2142679344849903</v>
      </c>
      <c r="S160" s="46">
        <v>0</v>
      </c>
      <c r="T160" s="46">
        <v>53.920704845815003</v>
      </c>
      <c r="U160" s="46">
        <v>1.1044472606171301</v>
      </c>
      <c r="V160" s="46">
        <v>159.80810234541599</v>
      </c>
      <c r="W160" s="46">
        <v>0.478869500403312</v>
      </c>
      <c r="X160" s="46">
        <v>0.69110842592319699</v>
      </c>
      <c r="Y160" s="46">
        <v>14.255593848588701</v>
      </c>
      <c r="Z160" s="46">
        <v>22.065447747362999</v>
      </c>
      <c r="AA160" s="46">
        <v>22.065447747362999</v>
      </c>
      <c r="AB160" s="46">
        <v>23.308809901772001</v>
      </c>
    </row>
    <row r="161" spans="1:28" s="4" customFormat="1" ht="13.8" x14ac:dyDescent="0.25">
      <c r="A161" s="4" t="s">
        <v>364</v>
      </c>
      <c r="B161" s="4" t="s">
        <v>115</v>
      </c>
      <c r="C161" s="4" t="s">
        <v>49</v>
      </c>
      <c r="D161" s="45">
        <v>44012</v>
      </c>
      <c r="E161" s="47">
        <v>872878</v>
      </c>
      <c r="F161" s="47">
        <v>711666</v>
      </c>
      <c r="G161" s="47">
        <v>5488</v>
      </c>
      <c r="H161" s="47">
        <v>0</v>
      </c>
      <c r="I161" s="47">
        <v>95625</v>
      </c>
      <c r="J161" s="47">
        <v>4128</v>
      </c>
      <c r="K161" s="47">
        <v>540</v>
      </c>
      <c r="L161" s="47">
        <v>0</v>
      </c>
      <c r="M161" s="46">
        <v>3.9670719431216401</v>
      </c>
      <c r="N161" s="46">
        <v>0.96958705653544897</v>
      </c>
      <c r="O161" s="46">
        <v>2.9974848865861898</v>
      </c>
      <c r="P161" s="46">
        <v>0.260338185170922</v>
      </c>
      <c r="Q161" s="46">
        <v>-0.28594895263905601</v>
      </c>
      <c r="R161" s="46">
        <v>-2.5224298209138301</v>
      </c>
      <c r="S161" s="46">
        <v>6.4579256360078304E-3</v>
      </c>
      <c r="T161" s="46">
        <v>85.642163237206503</v>
      </c>
      <c r="U161" s="46">
        <v>0.76524707385024704</v>
      </c>
      <c r="V161" s="46">
        <v>132.94573643410899</v>
      </c>
      <c r="W161" s="46">
        <v>0.472918323064621</v>
      </c>
      <c r="X161" s="46">
        <v>0.57560858616140997</v>
      </c>
      <c r="Y161" s="46">
        <v>11.174010328427199</v>
      </c>
      <c r="Z161" s="46">
        <v>0</v>
      </c>
      <c r="AA161" s="46">
        <v>0</v>
      </c>
      <c r="AB161" s="46">
        <v>0</v>
      </c>
    </row>
    <row r="162" spans="1:28" s="4" customFormat="1" ht="13.8" x14ac:dyDescent="0.25">
      <c r="A162" s="4" t="s">
        <v>212</v>
      </c>
      <c r="B162" s="4" t="s">
        <v>213</v>
      </c>
      <c r="C162" s="4" t="s">
        <v>206</v>
      </c>
      <c r="D162" s="45">
        <v>44012</v>
      </c>
      <c r="E162" s="47">
        <v>329261</v>
      </c>
      <c r="F162" s="47">
        <v>194774</v>
      </c>
      <c r="G162" s="47">
        <v>2801</v>
      </c>
      <c r="H162" s="47">
        <v>0</v>
      </c>
      <c r="I162" s="47">
        <v>35542</v>
      </c>
      <c r="J162" s="47">
        <v>3592</v>
      </c>
      <c r="K162" s="47">
        <v>2953</v>
      </c>
      <c r="L162" s="47">
        <v>0</v>
      </c>
      <c r="M162" s="46">
        <v>4.0717277710369597</v>
      </c>
      <c r="N162" s="46">
        <v>0.31534854794554001</v>
      </c>
      <c r="O162" s="46">
        <v>3.7563792230914199</v>
      </c>
      <c r="P162" s="46">
        <v>0.63200341648223701</v>
      </c>
      <c r="Q162" s="46">
        <v>0.63200341648223701</v>
      </c>
      <c r="R162" s="46">
        <v>5.2487448653582804</v>
      </c>
      <c r="S162" s="46">
        <v>4.9596980563963403E-2</v>
      </c>
      <c r="T162" s="46">
        <v>74.495677233429404</v>
      </c>
      <c r="U162" s="46">
        <v>1.41768948500569</v>
      </c>
      <c r="V162" s="46">
        <v>77.978841870824098</v>
      </c>
      <c r="W162" s="46">
        <v>1.09092786573569</v>
      </c>
      <c r="X162" s="46">
        <v>1.8180437808427199</v>
      </c>
      <c r="Y162" s="46">
        <v>10.9618655060099</v>
      </c>
      <c r="Z162" s="46">
        <v>17.2190527936249</v>
      </c>
      <c r="AA162" s="46">
        <v>17.2190527936249</v>
      </c>
      <c r="AB162" s="46">
        <v>18.471228631511199</v>
      </c>
    </row>
    <row r="163" spans="1:28" s="4" customFormat="1" ht="13.8" x14ac:dyDescent="0.25">
      <c r="A163" s="4" t="s">
        <v>408</v>
      </c>
      <c r="B163" s="4" t="s">
        <v>30</v>
      </c>
      <c r="C163" s="4" t="s">
        <v>2</v>
      </c>
      <c r="D163" s="45">
        <v>44012</v>
      </c>
      <c r="E163" s="47">
        <v>61270833</v>
      </c>
      <c r="F163" s="47">
        <v>45099531</v>
      </c>
      <c r="G163" s="47">
        <v>414013</v>
      </c>
      <c r="H163" s="47">
        <v>12198</v>
      </c>
      <c r="I163" s="47">
        <v>7826638</v>
      </c>
      <c r="J163" s="47">
        <v>297673</v>
      </c>
      <c r="K163" s="47">
        <v>135403</v>
      </c>
      <c r="L163" s="47">
        <v>0</v>
      </c>
      <c r="M163" s="46">
        <v>3.6854484296962902</v>
      </c>
      <c r="N163" s="46">
        <v>0.54619067665351995</v>
      </c>
      <c r="O163" s="46">
        <v>3.1392577530427701</v>
      </c>
      <c r="P163" s="46">
        <v>0.77465283041880295</v>
      </c>
      <c r="Q163" s="46">
        <v>0.77465283041880295</v>
      </c>
      <c r="R163" s="46">
        <v>5.9374309630168698</v>
      </c>
      <c r="S163" s="46">
        <v>8.5563080942594003E-2</v>
      </c>
      <c r="T163" s="46">
        <v>58.298164236668597</v>
      </c>
      <c r="U163" s="46">
        <v>0.90964790612658097</v>
      </c>
      <c r="V163" s="46">
        <v>139.08315500566101</v>
      </c>
      <c r="W163" s="46">
        <v>0.50573981914037303</v>
      </c>
      <c r="X163" s="46">
        <v>0.65403168779825205</v>
      </c>
      <c r="Y163" s="46">
        <v>8.4647528237652097</v>
      </c>
      <c r="Z163" s="46">
        <v>10.825838924068499</v>
      </c>
      <c r="AA163" s="46">
        <v>10.825838924068499</v>
      </c>
      <c r="AB163" s="46">
        <v>12.230857615637699</v>
      </c>
    </row>
    <row r="164" spans="1:28" s="4" customFormat="1" ht="13.8" x14ac:dyDescent="0.25">
      <c r="A164" s="4" t="s">
        <v>394</v>
      </c>
      <c r="B164" s="4" t="s">
        <v>158</v>
      </c>
      <c r="C164" s="4" t="s">
        <v>49</v>
      </c>
      <c r="D164" s="45">
        <v>44012</v>
      </c>
      <c r="E164" s="47">
        <v>3195812</v>
      </c>
      <c r="F164" s="47">
        <v>2398859</v>
      </c>
      <c r="G164" s="47">
        <v>25813</v>
      </c>
      <c r="H164" s="47">
        <v>192</v>
      </c>
      <c r="I164" s="47">
        <v>290336</v>
      </c>
      <c r="J164" s="47">
        <v>13548</v>
      </c>
      <c r="K164" s="47">
        <v>7009</v>
      </c>
      <c r="L164" s="47">
        <v>0</v>
      </c>
      <c r="M164" s="46">
        <v>3.7815987418648098</v>
      </c>
      <c r="N164" s="46">
        <v>0.84304072994475399</v>
      </c>
      <c r="O164" s="46">
        <v>2.9385580119200601</v>
      </c>
      <c r="P164" s="46">
        <v>0.31778762385267301</v>
      </c>
      <c r="Q164" s="46">
        <v>0.34665876448861999</v>
      </c>
      <c r="R164" s="46">
        <v>3.5999303767731501</v>
      </c>
      <c r="S164" s="46">
        <v>2.9017653410392301E-2</v>
      </c>
      <c r="T164" s="46">
        <v>62.454367859186597</v>
      </c>
      <c r="U164" s="46">
        <v>1.06459760330469</v>
      </c>
      <c r="V164" s="46">
        <v>190.529967522882</v>
      </c>
      <c r="W164" s="46">
        <v>0.42993768093993001</v>
      </c>
      <c r="X164" s="46">
        <v>0.55875598843884899</v>
      </c>
      <c r="Y164" s="46">
        <v>8.9476342175866996</v>
      </c>
      <c r="Z164" s="46">
        <v>11.0632340234888</v>
      </c>
      <c r="AA164" s="46">
        <v>11.0632340234888</v>
      </c>
      <c r="AB164" s="46">
        <v>12.0957870651861</v>
      </c>
    </row>
    <row r="165" spans="1:28" s="4" customFormat="1" ht="13.8" x14ac:dyDescent="0.25">
      <c r="A165" s="4" t="s">
        <v>239</v>
      </c>
      <c r="B165" s="4" t="s">
        <v>238</v>
      </c>
      <c r="C165" s="4" t="s">
        <v>223</v>
      </c>
      <c r="D165" s="45">
        <v>44012</v>
      </c>
      <c r="E165" s="47">
        <v>307310</v>
      </c>
      <c r="F165" s="47">
        <v>187576</v>
      </c>
      <c r="G165" s="47">
        <v>1616</v>
      </c>
      <c r="H165" s="47">
        <v>0</v>
      </c>
      <c r="I165" s="47">
        <v>46740</v>
      </c>
      <c r="J165" s="47">
        <v>797</v>
      </c>
      <c r="K165" s="47">
        <v>1680</v>
      </c>
      <c r="L165" s="47">
        <v>0</v>
      </c>
      <c r="M165" s="46">
        <v>3.0655430066185998</v>
      </c>
      <c r="N165" s="46">
        <v>0.93271231743594496</v>
      </c>
      <c r="O165" s="46">
        <v>2.1328306891826498</v>
      </c>
      <c r="P165" s="46">
        <v>0.455270101374809</v>
      </c>
      <c r="Q165" s="46">
        <v>0.49459797250381898</v>
      </c>
      <c r="R165" s="46">
        <v>3.2629249058207899</v>
      </c>
      <c r="S165" s="46">
        <v>0</v>
      </c>
      <c r="T165" s="46">
        <v>85.103871576959406</v>
      </c>
      <c r="U165" s="46">
        <v>0.85415873821303201</v>
      </c>
      <c r="V165" s="46">
        <v>202.76035131744001</v>
      </c>
      <c r="W165" s="46">
        <v>0.25934723894438799</v>
      </c>
      <c r="X165" s="46">
        <v>0.42126516977461997</v>
      </c>
      <c r="Y165" s="46">
        <v>15.793030538232999</v>
      </c>
      <c r="Z165" s="46">
        <v>0</v>
      </c>
      <c r="AA165" s="46">
        <v>0</v>
      </c>
      <c r="AB165" s="46">
        <v>0</v>
      </c>
    </row>
    <row r="166" spans="1:28" s="4" customFormat="1" ht="13.8" x14ac:dyDescent="0.25">
      <c r="A166" s="4" t="s">
        <v>395</v>
      </c>
      <c r="B166" s="4" t="s">
        <v>64</v>
      </c>
      <c r="C166" s="4" t="s">
        <v>49</v>
      </c>
      <c r="D166" s="45">
        <v>44012</v>
      </c>
      <c r="E166" s="47">
        <v>352682</v>
      </c>
      <c r="F166" s="47">
        <v>245745</v>
      </c>
      <c r="G166" s="47">
        <v>2598</v>
      </c>
      <c r="H166" s="47">
        <v>319</v>
      </c>
      <c r="I166" s="47">
        <v>53218</v>
      </c>
      <c r="J166" s="47">
        <v>2029</v>
      </c>
      <c r="K166" s="47">
        <v>1244</v>
      </c>
      <c r="L166" s="47">
        <v>106</v>
      </c>
      <c r="M166" s="46">
        <v>4.46634409737075</v>
      </c>
      <c r="N166" s="46">
        <v>0.85393832667640701</v>
      </c>
      <c r="O166" s="46">
        <v>3.6124057706943402</v>
      </c>
      <c r="P166" s="46">
        <v>0.57821801209776702</v>
      </c>
      <c r="Q166" s="46">
        <v>0.59407605855463497</v>
      </c>
      <c r="R166" s="46">
        <v>3.78229193888673</v>
      </c>
      <c r="S166" s="46">
        <v>8.4182406438270405E-4</v>
      </c>
      <c r="T166" s="46">
        <v>72.971225347558999</v>
      </c>
      <c r="U166" s="46">
        <v>1.04613377465844</v>
      </c>
      <c r="V166" s="46">
        <v>128.043371118778</v>
      </c>
      <c r="W166" s="46">
        <v>0.66575555316120505</v>
      </c>
      <c r="X166" s="46">
        <v>0.81701517659044198</v>
      </c>
      <c r="Y166" s="46">
        <v>13.205665987011701</v>
      </c>
      <c r="Z166" s="46">
        <v>0</v>
      </c>
      <c r="AA166" s="46">
        <v>0</v>
      </c>
      <c r="AB166" s="46">
        <v>0</v>
      </c>
    </row>
    <row r="167" spans="1:28" s="4" customFormat="1" ht="13.8" x14ac:dyDescent="0.25">
      <c r="A167" s="4" t="s">
        <v>240</v>
      </c>
      <c r="B167" s="4" t="s">
        <v>241</v>
      </c>
      <c r="C167" s="4" t="s">
        <v>223</v>
      </c>
      <c r="D167" s="45">
        <v>44012</v>
      </c>
      <c r="E167" s="47">
        <v>508595</v>
      </c>
      <c r="F167" s="47">
        <v>419032</v>
      </c>
      <c r="G167" s="47">
        <v>3564</v>
      </c>
      <c r="H167" s="47">
        <v>0</v>
      </c>
      <c r="I167" s="47">
        <v>49397</v>
      </c>
      <c r="J167" s="47">
        <v>2109</v>
      </c>
      <c r="K167" s="47">
        <v>0</v>
      </c>
      <c r="L167" s="47">
        <v>0</v>
      </c>
      <c r="M167" s="46">
        <v>3.8759532533979</v>
      </c>
      <c r="N167" s="46">
        <v>0.96660490399715404</v>
      </c>
      <c r="O167" s="46">
        <v>2.9093483494007502</v>
      </c>
      <c r="P167" s="46">
        <v>0.40855548936651298</v>
      </c>
      <c r="Q167" s="46">
        <v>0.40855548936651298</v>
      </c>
      <c r="R167" s="46">
        <v>3.7744337947601401</v>
      </c>
      <c r="S167" s="46">
        <v>0</v>
      </c>
      <c r="T167" s="46">
        <v>68.176123143010599</v>
      </c>
      <c r="U167" s="46">
        <v>0.84335866879951504</v>
      </c>
      <c r="V167" s="46">
        <v>168.990042674253</v>
      </c>
      <c r="W167" s="46">
        <v>0.41467179189728598</v>
      </c>
      <c r="X167" s="46">
        <v>0.49905820215998298</v>
      </c>
      <c r="Y167" s="46">
        <v>11.105116203784901</v>
      </c>
      <c r="Z167" s="46">
        <v>16.0698775191529</v>
      </c>
      <c r="AA167" s="46">
        <v>16.0698775191529</v>
      </c>
      <c r="AB167" s="46">
        <v>17.229297809007999</v>
      </c>
    </row>
    <row r="168" spans="1:28" s="4" customFormat="1" ht="13.8" x14ac:dyDescent="0.25">
      <c r="A168" s="4" t="s">
        <v>242</v>
      </c>
      <c r="B168" s="4" t="s">
        <v>243</v>
      </c>
      <c r="C168" s="4" t="s">
        <v>223</v>
      </c>
      <c r="D168" s="45">
        <v>44012</v>
      </c>
      <c r="E168" s="47">
        <v>244808</v>
      </c>
      <c r="F168" s="47">
        <v>146780</v>
      </c>
      <c r="G168" s="47">
        <v>765</v>
      </c>
      <c r="H168" s="47">
        <v>0</v>
      </c>
      <c r="I168" s="47">
        <v>26269</v>
      </c>
      <c r="J168" s="47">
        <v>589</v>
      </c>
      <c r="K168" s="47">
        <v>451</v>
      </c>
      <c r="L168" s="47">
        <v>0</v>
      </c>
      <c r="M168" s="46">
        <v>3.5525414700958802</v>
      </c>
      <c r="N168" s="46">
        <v>0.55642215796682404</v>
      </c>
      <c r="O168" s="46">
        <v>2.9961193121290499</v>
      </c>
      <c r="P168" s="46">
        <v>0.193677828593457</v>
      </c>
      <c r="Q168" s="46">
        <v>0.194501393050518</v>
      </c>
      <c r="R168" s="46">
        <v>1.7059644718810401</v>
      </c>
      <c r="S168" s="46">
        <v>0</v>
      </c>
      <c r="T168" s="46">
        <v>93.640287769784194</v>
      </c>
      <c r="U168" s="46">
        <v>0.51848588566200104</v>
      </c>
      <c r="V168" s="46">
        <v>129.88115449915099</v>
      </c>
      <c r="W168" s="46">
        <v>0.240596712525734</v>
      </c>
      <c r="X168" s="46">
        <v>0.39920024399335802</v>
      </c>
      <c r="Y168" s="46">
        <v>11.850213233794699</v>
      </c>
      <c r="Z168" s="46">
        <v>18.943914503989902</v>
      </c>
      <c r="AA168" s="46">
        <v>18.943914503989902</v>
      </c>
      <c r="AB168" s="46">
        <v>19.486060125012401</v>
      </c>
    </row>
    <row r="169" spans="1:28" s="4" customFormat="1" ht="13.8" x14ac:dyDescent="0.25">
      <c r="A169" s="4" t="s">
        <v>329</v>
      </c>
      <c r="B169" s="4" t="s">
        <v>175</v>
      </c>
      <c r="C169" s="4" t="s">
        <v>49</v>
      </c>
      <c r="D169" s="45">
        <v>44012</v>
      </c>
      <c r="E169" s="47">
        <v>1414093</v>
      </c>
      <c r="F169" s="47">
        <v>1265091</v>
      </c>
      <c r="G169" s="47">
        <v>17158</v>
      </c>
      <c r="H169" s="47">
        <v>0</v>
      </c>
      <c r="I169" s="47">
        <v>174559</v>
      </c>
      <c r="J169" s="47">
        <v>26039</v>
      </c>
      <c r="K169" s="47">
        <v>589</v>
      </c>
      <c r="L169" s="47">
        <v>0</v>
      </c>
      <c r="M169" s="46">
        <v>4.7951544127474</v>
      </c>
      <c r="N169" s="46">
        <v>0.65176040030226101</v>
      </c>
      <c r="O169" s="46">
        <v>4.1433940124451398</v>
      </c>
      <c r="P169" s="46">
        <v>0.68351171375434505</v>
      </c>
      <c r="Q169" s="46">
        <v>0.68351171375434505</v>
      </c>
      <c r="R169" s="46">
        <v>5.0576135772979702</v>
      </c>
      <c r="S169" s="46">
        <v>0.116072037575823</v>
      </c>
      <c r="T169" s="46">
        <v>62.759343869373097</v>
      </c>
      <c r="U169" s="46">
        <v>1.33811763549825</v>
      </c>
      <c r="V169" s="46">
        <v>65.893467491071107</v>
      </c>
      <c r="W169" s="46">
        <v>1.8413923270958801</v>
      </c>
      <c r="X169" s="46">
        <v>2.03072882100123</v>
      </c>
      <c r="Y169" s="46">
        <v>13.1005444689937</v>
      </c>
      <c r="Z169" s="46">
        <v>13.472906767233599</v>
      </c>
      <c r="AA169" s="46">
        <v>13.472906767233599</v>
      </c>
      <c r="AB169" s="46">
        <v>14.723913045165901</v>
      </c>
    </row>
    <row r="170" spans="1:28" s="4" customFormat="1" ht="13.8" x14ac:dyDescent="0.25">
      <c r="A170" s="4" t="s">
        <v>159</v>
      </c>
      <c r="B170" s="4" t="s">
        <v>52</v>
      </c>
      <c r="C170" s="4" t="s">
        <v>49</v>
      </c>
      <c r="D170" s="45">
        <v>44012</v>
      </c>
      <c r="E170" s="47">
        <v>2223599</v>
      </c>
      <c r="F170" s="47">
        <v>1683888</v>
      </c>
      <c r="G170" s="47">
        <v>11775</v>
      </c>
      <c r="H170" s="47">
        <v>0</v>
      </c>
      <c r="I170" s="47">
        <v>127352</v>
      </c>
      <c r="J170" s="47">
        <v>19143</v>
      </c>
      <c r="K170" s="47">
        <v>4</v>
      </c>
      <c r="L170" s="47">
        <v>0</v>
      </c>
      <c r="M170" s="46">
        <v>3.7155697921175199</v>
      </c>
      <c r="N170" s="46">
        <v>0.73819921623445495</v>
      </c>
      <c r="O170" s="46">
        <v>2.97737057588306</v>
      </c>
      <c r="P170" s="46">
        <v>0.19484187809353601</v>
      </c>
      <c r="Q170" s="46">
        <v>0.19484187809353601</v>
      </c>
      <c r="R170" s="46">
        <v>2.6370021787426499</v>
      </c>
      <c r="S170" s="46">
        <v>7.1678132673694994E-2</v>
      </c>
      <c r="T170" s="46">
        <v>80.036569148936195</v>
      </c>
      <c r="U170" s="46">
        <v>0.694418643327123</v>
      </c>
      <c r="V170" s="46">
        <v>61.510734994514998</v>
      </c>
      <c r="W170" s="46">
        <v>0.86090162839612705</v>
      </c>
      <c r="X170" s="46">
        <v>1.12893894600519</v>
      </c>
      <c r="Y170" s="46">
        <v>7.9738584408173896</v>
      </c>
      <c r="Z170" s="46">
        <v>10.9405068217691</v>
      </c>
      <c r="AA170" s="46">
        <v>10.9405068217691</v>
      </c>
      <c r="AB170" s="46">
        <v>12.003052318248301</v>
      </c>
    </row>
    <row r="171" spans="1:28" s="4" customFormat="1" ht="13.8" x14ac:dyDescent="0.25">
      <c r="A171" s="4" t="s">
        <v>396</v>
      </c>
      <c r="B171" s="4" t="s">
        <v>160</v>
      </c>
      <c r="C171" s="4" t="s">
        <v>49</v>
      </c>
      <c r="D171" s="45">
        <v>44012</v>
      </c>
      <c r="E171" s="47">
        <v>639820</v>
      </c>
      <c r="F171" s="47">
        <v>505321</v>
      </c>
      <c r="G171" s="47">
        <v>3521</v>
      </c>
      <c r="H171" s="47">
        <v>0</v>
      </c>
      <c r="I171" s="47">
        <v>56689</v>
      </c>
      <c r="J171" s="47">
        <v>773</v>
      </c>
      <c r="K171" s="47">
        <v>2556</v>
      </c>
      <c r="L171" s="47">
        <v>616</v>
      </c>
      <c r="M171" s="46">
        <v>4.20006201755794</v>
      </c>
      <c r="N171" s="46">
        <v>0.71748489678302496</v>
      </c>
      <c r="O171" s="46">
        <v>3.4825771207749101</v>
      </c>
      <c r="P171" s="46">
        <v>0.67461893081357804</v>
      </c>
      <c r="Q171" s="46">
        <v>0.67461893081357804</v>
      </c>
      <c r="R171" s="46">
        <v>7.5106163479763</v>
      </c>
      <c r="S171" s="46">
        <v>0</v>
      </c>
      <c r="T171" s="46">
        <v>68.722993472464793</v>
      </c>
      <c r="U171" s="46">
        <v>0.69196332063784105</v>
      </c>
      <c r="V171" s="46">
        <v>455.49805950840903</v>
      </c>
      <c r="W171" s="46">
        <v>0.120815229283236</v>
      </c>
      <c r="X171" s="46">
        <v>0.15191356059444799</v>
      </c>
      <c r="Y171" s="46">
        <v>9.0858163858601593</v>
      </c>
      <c r="Z171" s="46">
        <v>13.2220542657768</v>
      </c>
      <c r="AA171" s="46">
        <v>13.2220542657768</v>
      </c>
      <c r="AB171" s="46">
        <v>14.058905177495101</v>
      </c>
    </row>
    <row r="172" spans="1:28" s="4" customFormat="1" ht="13.8" x14ac:dyDescent="0.25">
      <c r="A172" s="4" t="s">
        <v>280</v>
      </c>
      <c r="B172" s="4" t="s">
        <v>162</v>
      </c>
      <c r="C172" s="4" t="s">
        <v>250</v>
      </c>
      <c r="D172" s="45">
        <v>44012</v>
      </c>
      <c r="E172" s="47">
        <v>87790</v>
      </c>
      <c r="F172" s="47">
        <v>66653</v>
      </c>
      <c r="G172" s="47">
        <v>752</v>
      </c>
      <c r="H172" s="47">
        <v>0</v>
      </c>
      <c r="I172" s="47">
        <v>9351</v>
      </c>
      <c r="J172" s="47">
        <v>462</v>
      </c>
      <c r="K172" s="47">
        <v>228</v>
      </c>
      <c r="L172" s="47">
        <v>0</v>
      </c>
      <c r="M172" s="46">
        <v>4.30908037618173</v>
      </c>
      <c r="N172" s="46">
        <v>1.2522956699658601</v>
      </c>
      <c r="O172" s="46">
        <v>3.0567847062158702</v>
      </c>
      <c r="P172" s="46">
        <v>-0.29803136314423101</v>
      </c>
      <c r="Q172" s="46">
        <v>-0.29803136314423101</v>
      </c>
      <c r="R172" s="46">
        <v>-2.7112899809362401</v>
      </c>
      <c r="S172" s="46">
        <v>0.212746831270788</v>
      </c>
      <c r="T172" s="46">
        <v>109.41176470588201</v>
      </c>
      <c r="U172" s="46">
        <v>1.1156442400415401</v>
      </c>
      <c r="V172" s="46">
        <v>162.770562770563</v>
      </c>
      <c r="W172" s="46">
        <v>0.52625583779473695</v>
      </c>
      <c r="X172" s="46">
        <v>0.68540909428083996</v>
      </c>
      <c r="Y172" s="46">
        <v>10.3190463875109</v>
      </c>
      <c r="Z172" s="46">
        <v>0</v>
      </c>
      <c r="AA172" s="46">
        <v>0</v>
      </c>
      <c r="AB172" s="46">
        <v>0</v>
      </c>
    </row>
    <row r="173" spans="1:28" s="4" customFormat="1" ht="13.8" x14ac:dyDescent="0.25">
      <c r="A173" s="4" t="s">
        <v>161</v>
      </c>
      <c r="B173" s="4" t="s">
        <v>162</v>
      </c>
      <c r="C173" s="4" t="s">
        <v>49</v>
      </c>
      <c r="D173" s="45">
        <v>44012</v>
      </c>
      <c r="E173" s="47">
        <v>13015618</v>
      </c>
      <c r="F173" s="47">
        <v>9292867</v>
      </c>
      <c r="G173" s="47">
        <v>112176</v>
      </c>
      <c r="H173" s="47">
        <v>0</v>
      </c>
      <c r="I173" s="47">
        <v>1710402</v>
      </c>
      <c r="J173" s="47">
        <v>48814</v>
      </c>
      <c r="K173" s="47">
        <v>4722</v>
      </c>
      <c r="L173" s="47">
        <v>58</v>
      </c>
      <c r="M173" s="46">
        <v>3.9344635937032901</v>
      </c>
      <c r="N173" s="46">
        <v>0.35468654695317697</v>
      </c>
      <c r="O173" s="46">
        <v>3.5797770467501202</v>
      </c>
      <c r="P173" s="46">
        <v>0.89388909084275703</v>
      </c>
      <c r="Q173" s="46">
        <v>0.89035831695602197</v>
      </c>
      <c r="R173" s="46">
        <v>6.1997106839939997</v>
      </c>
      <c r="S173" s="46">
        <v>1.2848260177268599E-2</v>
      </c>
      <c r="T173" s="46">
        <v>53.3711477896681</v>
      </c>
      <c r="U173" s="46">
        <v>1.19272181956</v>
      </c>
      <c r="V173" s="46">
        <v>229.802925390257</v>
      </c>
      <c r="W173" s="46">
        <v>0.37504173831776599</v>
      </c>
      <c r="X173" s="46">
        <v>0.51901942394096401</v>
      </c>
      <c r="Y173" s="46">
        <v>9.3801046679086202</v>
      </c>
      <c r="Z173" s="46">
        <v>12.693664280995099</v>
      </c>
      <c r="AA173" s="46">
        <v>12.693664280995099</v>
      </c>
      <c r="AB173" s="46">
        <v>13.9367597669648</v>
      </c>
    </row>
    <row r="174" spans="1:28" s="4" customFormat="1" ht="13.8" x14ac:dyDescent="0.25">
      <c r="A174" s="4" t="s">
        <v>163</v>
      </c>
      <c r="B174" s="4" t="s">
        <v>106</v>
      </c>
      <c r="C174" s="4" t="s">
        <v>49</v>
      </c>
      <c r="D174" s="45">
        <v>44012</v>
      </c>
      <c r="E174" s="47">
        <v>767971</v>
      </c>
      <c r="F174" s="47">
        <v>493586</v>
      </c>
      <c r="G174" s="47">
        <v>6517</v>
      </c>
      <c r="H174" s="47">
        <v>0</v>
      </c>
      <c r="I174" s="47">
        <v>76789</v>
      </c>
      <c r="J174" s="47">
        <v>992</v>
      </c>
      <c r="K174" s="47">
        <v>230</v>
      </c>
      <c r="L174" s="47">
        <v>0</v>
      </c>
      <c r="M174" s="46">
        <v>3.8200732530033301</v>
      </c>
      <c r="N174" s="46">
        <v>1.15111862372414</v>
      </c>
      <c r="O174" s="46">
        <v>2.6689546292791899</v>
      </c>
      <c r="P174" s="46">
        <v>0.38752825706777</v>
      </c>
      <c r="Q174" s="46">
        <v>0.35389953277360497</v>
      </c>
      <c r="R174" s="46">
        <v>3.3726753756172698</v>
      </c>
      <c r="S174" s="46">
        <v>0.28397483043229499</v>
      </c>
      <c r="T174" s="46">
        <v>78.133971291866004</v>
      </c>
      <c r="U174" s="46">
        <v>1.30313155489969</v>
      </c>
      <c r="V174" s="46">
        <v>656.95564516129002</v>
      </c>
      <c r="W174" s="46">
        <v>0.12917154423799901</v>
      </c>
      <c r="X174" s="46">
        <v>0.19835913801756799</v>
      </c>
      <c r="Y174" s="46">
        <v>10.6240363724368</v>
      </c>
      <c r="Z174" s="46">
        <v>14.9309058668868</v>
      </c>
      <c r="AA174" s="46">
        <v>14.9309058668868</v>
      </c>
      <c r="AB174" s="46">
        <v>16.1761671099697</v>
      </c>
    </row>
    <row r="175" spans="1:28" s="4" customFormat="1" ht="13.8" x14ac:dyDescent="0.25">
      <c r="A175" s="4" t="s">
        <v>281</v>
      </c>
      <c r="B175" s="4" t="s">
        <v>282</v>
      </c>
      <c r="C175" s="4" t="s">
        <v>250</v>
      </c>
      <c r="D175" s="45">
        <v>44012</v>
      </c>
      <c r="E175" s="47">
        <v>1088349</v>
      </c>
      <c r="F175" s="47">
        <v>852907</v>
      </c>
      <c r="G175" s="47">
        <v>4527</v>
      </c>
      <c r="H175" s="47">
        <v>109</v>
      </c>
      <c r="I175" s="47">
        <v>119375</v>
      </c>
      <c r="J175" s="47">
        <v>5128</v>
      </c>
      <c r="K175" s="47">
        <v>2932</v>
      </c>
      <c r="L175" s="47">
        <v>67</v>
      </c>
      <c r="M175" s="46">
        <v>4.0479610698353703</v>
      </c>
      <c r="N175" s="46">
        <v>1.30121577033116</v>
      </c>
      <c r="O175" s="46">
        <v>2.7467452995041999</v>
      </c>
      <c r="P175" s="46">
        <v>0.48433252579019798</v>
      </c>
      <c r="Q175" s="46">
        <v>0.26102978810523098</v>
      </c>
      <c r="R175" s="46">
        <v>2.3272846092742099</v>
      </c>
      <c r="S175" s="46">
        <v>8.5363659772904402E-2</v>
      </c>
      <c r="T175" s="46">
        <v>80.120447375967899</v>
      </c>
      <c r="U175" s="46">
        <v>0.52797066596379405</v>
      </c>
      <c r="V175" s="46">
        <v>88.280031201248093</v>
      </c>
      <c r="W175" s="46">
        <v>0.48118756024032699</v>
      </c>
      <c r="X175" s="46">
        <v>0.59806352442287103</v>
      </c>
      <c r="Y175" s="46">
        <v>11.4452517877403</v>
      </c>
      <c r="Z175" s="46">
        <v>0</v>
      </c>
      <c r="AA175" s="46">
        <v>0</v>
      </c>
      <c r="AB175" s="46">
        <v>0</v>
      </c>
    </row>
    <row r="176" spans="1:28" s="4" customFormat="1" ht="13.8" x14ac:dyDescent="0.25">
      <c r="A176" s="4" t="s">
        <v>397</v>
      </c>
      <c r="B176" s="4" t="s">
        <v>165</v>
      </c>
      <c r="C176" s="4" t="s">
        <v>223</v>
      </c>
      <c r="D176" s="45">
        <v>44012</v>
      </c>
      <c r="E176" s="47">
        <v>463642</v>
      </c>
      <c r="F176" s="47">
        <v>364458</v>
      </c>
      <c r="G176" s="47">
        <v>3059</v>
      </c>
      <c r="H176" s="47">
        <v>0</v>
      </c>
      <c r="I176" s="47">
        <v>69480</v>
      </c>
      <c r="J176" s="47">
        <v>1257</v>
      </c>
      <c r="K176" s="47">
        <v>370</v>
      </c>
      <c r="L176" s="47">
        <v>0</v>
      </c>
      <c r="M176" s="46">
        <v>3.8766741188266698</v>
      </c>
      <c r="N176" s="46">
        <v>1.1645841717982699</v>
      </c>
      <c r="O176" s="46">
        <v>2.7120899470283999</v>
      </c>
      <c r="P176" s="46">
        <v>0.35195680569760102</v>
      </c>
      <c r="Q176" s="46">
        <v>0.35195680569760102</v>
      </c>
      <c r="R176" s="46">
        <v>2.33837356990733</v>
      </c>
      <c r="S176" s="46">
        <v>0</v>
      </c>
      <c r="T176" s="46">
        <v>81.7589058524173</v>
      </c>
      <c r="U176" s="46">
        <v>0.83234244946492297</v>
      </c>
      <c r="V176" s="46">
        <v>243.35719968178199</v>
      </c>
      <c r="W176" s="46">
        <v>0.27111435115886801</v>
      </c>
      <c r="X176" s="46">
        <v>0.34202499476214698</v>
      </c>
      <c r="Y176" s="46">
        <v>14.810925728676599</v>
      </c>
      <c r="Z176" s="46">
        <v>25.276439786722801</v>
      </c>
      <c r="AA176" s="46">
        <v>25.276439786722801</v>
      </c>
      <c r="AB176" s="46">
        <v>26.4020694806796</v>
      </c>
    </row>
    <row r="177" spans="1:28" s="4" customFormat="1" ht="13.8" x14ac:dyDescent="0.25">
      <c r="A177" s="4" t="s">
        <v>164</v>
      </c>
      <c r="B177" s="4" t="s">
        <v>165</v>
      </c>
      <c r="C177" s="4" t="s">
        <v>49</v>
      </c>
      <c r="D177" s="45">
        <v>44012</v>
      </c>
      <c r="E177" s="47">
        <v>5524622</v>
      </c>
      <c r="F177" s="47">
        <v>4208409</v>
      </c>
      <c r="G177" s="47">
        <v>44742</v>
      </c>
      <c r="H177" s="47">
        <v>613</v>
      </c>
      <c r="I177" s="47">
        <v>577434</v>
      </c>
      <c r="J177" s="47">
        <v>24903</v>
      </c>
      <c r="K177" s="47">
        <v>4825</v>
      </c>
      <c r="L177" s="47">
        <v>0</v>
      </c>
      <c r="M177" s="46">
        <v>3.6150228677283298</v>
      </c>
      <c r="N177" s="46">
        <v>0.84459935935035602</v>
      </c>
      <c r="O177" s="46">
        <v>2.7704235083779798</v>
      </c>
      <c r="P177" s="46">
        <v>1.1722953832949501</v>
      </c>
      <c r="Q177" s="46">
        <v>1.0813399347527</v>
      </c>
      <c r="R177" s="46">
        <v>10.155330348393001</v>
      </c>
      <c r="S177" s="46">
        <v>-1.0125723678899299E-2</v>
      </c>
      <c r="T177" s="46">
        <v>53.973762414952702</v>
      </c>
      <c r="U177" s="46">
        <v>1.05197299602107</v>
      </c>
      <c r="V177" s="46">
        <v>179.66510059029</v>
      </c>
      <c r="W177" s="46">
        <v>0.461859653022415</v>
      </c>
      <c r="X177" s="46">
        <v>0.58551883062698695</v>
      </c>
      <c r="Y177" s="46">
        <v>10.6493633715904</v>
      </c>
      <c r="Z177" s="46">
        <v>14.508020668655799</v>
      </c>
      <c r="AA177" s="46">
        <v>14.508020668655799</v>
      </c>
      <c r="AB177" s="46">
        <v>15.6304075482035</v>
      </c>
    </row>
    <row r="178" spans="1:28" s="4" customFormat="1" ht="13.8" x14ac:dyDescent="0.25">
      <c r="A178" s="4" t="s">
        <v>31</v>
      </c>
      <c r="B178" s="4" t="s">
        <v>32</v>
      </c>
      <c r="C178" s="4" t="s">
        <v>2</v>
      </c>
      <c r="D178" s="45">
        <v>44012</v>
      </c>
      <c r="E178" s="47">
        <v>1287137</v>
      </c>
      <c r="F178" s="47">
        <v>1045670</v>
      </c>
      <c r="G178" s="47">
        <v>12371</v>
      </c>
      <c r="H178" s="47">
        <v>0</v>
      </c>
      <c r="I178" s="47">
        <v>126004</v>
      </c>
      <c r="J178" s="47">
        <v>4805</v>
      </c>
      <c r="K178" s="47">
        <v>2656</v>
      </c>
      <c r="L178" s="47">
        <v>0</v>
      </c>
      <c r="M178" s="46">
        <v>3.9058029897249198</v>
      </c>
      <c r="N178" s="46">
        <v>0.53172435678602203</v>
      </c>
      <c r="O178" s="46">
        <v>3.3740786329388999</v>
      </c>
      <c r="P178" s="46">
        <v>0.85780505492143599</v>
      </c>
      <c r="Q178" s="46">
        <v>0.88646015879449502</v>
      </c>
      <c r="R178" s="46">
        <v>8.4803937441310708</v>
      </c>
      <c r="S178" s="46">
        <v>7.3095927237065298E-3</v>
      </c>
      <c r="T178" s="46">
        <v>57.3731317344456</v>
      </c>
      <c r="U178" s="46">
        <v>1.16923635284455</v>
      </c>
      <c r="V178" s="46">
        <v>257.460978147763</v>
      </c>
      <c r="W178" s="46">
        <v>0.37330913492503098</v>
      </c>
      <c r="X178" s="46">
        <v>0.45414119112586399</v>
      </c>
      <c r="Y178" s="46">
        <v>8.94940359960734</v>
      </c>
      <c r="Z178" s="46">
        <v>11.900764721765</v>
      </c>
      <c r="AA178" s="46">
        <v>11.900764721765</v>
      </c>
      <c r="AB178" s="46">
        <v>13.152038532222001</v>
      </c>
    </row>
    <row r="179" spans="1:28" s="4" customFormat="1" ht="13.8" x14ac:dyDescent="0.25">
      <c r="A179" s="4" t="s">
        <v>398</v>
      </c>
      <c r="B179" s="4" t="s">
        <v>166</v>
      </c>
      <c r="C179" s="4" t="s">
        <v>49</v>
      </c>
      <c r="D179" s="45">
        <v>44012</v>
      </c>
      <c r="E179" s="47">
        <v>639935</v>
      </c>
      <c r="F179" s="47">
        <v>497793</v>
      </c>
      <c r="G179" s="47">
        <v>4537</v>
      </c>
      <c r="H179" s="47">
        <v>0</v>
      </c>
      <c r="I179" s="47">
        <v>67708</v>
      </c>
      <c r="J179" s="47">
        <v>2063</v>
      </c>
      <c r="K179" s="47">
        <v>2629</v>
      </c>
      <c r="L179" s="47">
        <v>153</v>
      </c>
      <c r="M179" s="46">
        <v>3.9832790382564101</v>
      </c>
      <c r="N179" s="46">
        <v>0.95067316285640202</v>
      </c>
      <c r="O179" s="46">
        <v>3.03260587540001</v>
      </c>
      <c r="P179" s="46">
        <v>0.56516854666466398</v>
      </c>
      <c r="Q179" s="46">
        <v>0.56465255416288396</v>
      </c>
      <c r="R179" s="46">
        <v>5.2046176306798504</v>
      </c>
      <c r="S179" s="46">
        <v>4.6487445331375998E-2</v>
      </c>
      <c r="T179" s="46">
        <v>76.326923076923094</v>
      </c>
      <c r="U179" s="46">
        <v>0.90319112933728796</v>
      </c>
      <c r="V179" s="46">
        <v>219.92244304411099</v>
      </c>
      <c r="W179" s="46">
        <v>0.32237649136240398</v>
      </c>
      <c r="X179" s="46">
        <v>0.41068620229729502</v>
      </c>
      <c r="Y179" s="46">
        <v>10.940533461444801</v>
      </c>
      <c r="Z179" s="46">
        <v>0</v>
      </c>
      <c r="AA179" s="46">
        <v>0</v>
      </c>
      <c r="AB179" s="46">
        <v>0</v>
      </c>
    </row>
    <row r="180" spans="1:28" s="4" customFormat="1" ht="13.8" x14ac:dyDescent="0.25">
      <c r="A180" s="4" t="s">
        <v>331</v>
      </c>
      <c r="B180" s="4" t="s">
        <v>176</v>
      </c>
      <c r="C180" s="4" t="s">
        <v>49</v>
      </c>
      <c r="D180" s="45">
        <v>44012</v>
      </c>
      <c r="E180" s="47">
        <v>650064</v>
      </c>
      <c r="F180" s="47">
        <v>497892</v>
      </c>
      <c r="G180" s="47">
        <v>4060</v>
      </c>
      <c r="H180" s="47">
        <v>0</v>
      </c>
      <c r="I180" s="47">
        <v>79175</v>
      </c>
      <c r="J180" s="47">
        <v>1262</v>
      </c>
      <c r="K180" s="47">
        <v>422</v>
      </c>
      <c r="L180" s="47">
        <v>0</v>
      </c>
      <c r="M180" s="46">
        <v>3.6776173695578001</v>
      </c>
      <c r="N180" s="46">
        <v>0.69603273843355695</v>
      </c>
      <c r="O180" s="46">
        <v>2.98158463112425</v>
      </c>
      <c r="P180" s="46">
        <v>0.44760894770925003</v>
      </c>
      <c r="Q180" s="46">
        <v>2.2667785511666701E-2</v>
      </c>
      <c r="R180" s="46">
        <v>0.18073669294278399</v>
      </c>
      <c r="S180" s="46">
        <v>2.8326166363621601E-3</v>
      </c>
      <c r="T180" s="46">
        <v>82.887840670859504</v>
      </c>
      <c r="U180" s="46">
        <v>0.80884227973989498</v>
      </c>
      <c r="V180" s="46">
        <v>321.71156893819301</v>
      </c>
      <c r="W180" s="46">
        <v>0.19413473134952899</v>
      </c>
      <c r="X180" s="46">
        <v>0.25141846232309101</v>
      </c>
      <c r="Y180" s="46">
        <v>11.9350009466036</v>
      </c>
      <c r="Z180" s="46">
        <v>0</v>
      </c>
      <c r="AA180" s="46">
        <v>0</v>
      </c>
      <c r="AB180" s="46">
        <v>0</v>
      </c>
    </row>
    <row r="181" spans="1:28" s="4" customFormat="1" ht="13.8" x14ac:dyDescent="0.25">
      <c r="A181" s="4" t="s">
        <v>33</v>
      </c>
      <c r="B181" s="4" t="s">
        <v>34</v>
      </c>
      <c r="C181" s="4" t="s">
        <v>2</v>
      </c>
      <c r="D181" s="45">
        <v>44012</v>
      </c>
      <c r="E181" s="47">
        <v>1238414</v>
      </c>
      <c r="F181" s="47">
        <v>1037161</v>
      </c>
      <c r="G181" s="47">
        <v>10780</v>
      </c>
      <c r="H181" s="47">
        <v>275</v>
      </c>
      <c r="I181" s="47">
        <v>141233</v>
      </c>
      <c r="J181" s="47">
        <v>17805</v>
      </c>
      <c r="K181" s="47">
        <v>27689</v>
      </c>
      <c r="L181" s="47">
        <v>367</v>
      </c>
      <c r="M181" s="46">
        <v>4.1398581815027198</v>
      </c>
      <c r="N181" s="46">
        <v>0.823880542496085</v>
      </c>
      <c r="O181" s="46">
        <v>3.31597763900663</v>
      </c>
      <c r="P181" s="46">
        <v>0.86683381647386903</v>
      </c>
      <c r="Q181" s="46">
        <v>0.95393499619297495</v>
      </c>
      <c r="R181" s="46">
        <v>8.0192214539959892</v>
      </c>
      <c r="S181" s="46">
        <v>0.101152522634908</v>
      </c>
      <c r="T181" s="46">
        <v>59.397090345236499</v>
      </c>
      <c r="U181" s="46">
        <v>1.02868386674441</v>
      </c>
      <c r="V181" s="46">
        <v>60.544790789104198</v>
      </c>
      <c r="W181" s="46">
        <v>1.45993181601629</v>
      </c>
      <c r="X181" s="46">
        <v>1.6990460340801601</v>
      </c>
      <c r="Y181" s="46">
        <v>12.046004231743501</v>
      </c>
      <c r="Z181" s="46">
        <v>16.773835439821301</v>
      </c>
      <c r="AA181" s="46">
        <v>16.773835439821301</v>
      </c>
      <c r="AB181" s="46">
        <v>18.024261402027498</v>
      </c>
    </row>
    <row r="182" spans="1:28" s="4" customFormat="1" ht="13.8" x14ac:dyDescent="0.25">
      <c r="A182" s="4" t="s">
        <v>244</v>
      </c>
      <c r="B182" s="4" t="s">
        <v>179</v>
      </c>
      <c r="C182" s="4" t="s">
        <v>223</v>
      </c>
      <c r="D182" s="45">
        <v>44012</v>
      </c>
      <c r="E182" s="47">
        <v>527530</v>
      </c>
      <c r="F182" s="47">
        <v>352998</v>
      </c>
      <c r="G182" s="47">
        <v>3261</v>
      </c>
      <c r="H182" s="47">
        <v>195</v>
      </c>
      <c r="I182" s="47">
        <v>39462</v>
      </c>
      <c r="J182" s="47">
        <v>1598</v>
      </c>
      <c r="K182" s="47">
        <v>908</v>
      </c>
      <c r="L182" s="47">
        <v>0</v>
      </c>
      <c r="M182" s="46">
        <v>3.5026989226163199</v>
      </c>
      <c r="N182" s="46">
        <v>0.33654581612360401</v>
      </c>
      <c r="O182" s="46">
        <v>3.1661531064927102</v>
      </c>
      <c r="P182" s="46">
        <v>0.66537616967229996</v>
      </c>
      <c r="Q182" s="46">
        <v>0.81505805497572803</v>
      </c>
      <c r="R182" s="46">
        <v>10.260316793191301</v>
      </c>
      <c r="S182" s="46">
        <v>9.7339686099791406E-2</v>
      </c>
      <c r="T182" s="46">
        <v>68.209279845335899</v>
      </c>
      <c r="U182" s="46">
        <v>0.91534529653987695</v>
      </c>
      <c r="V182" s="46">
        <v>204.067584480601</v>
      </c>
      <c r="W182" s="46">
        <v>0.33988588326730201</v>
      </c>
      <c r="X182" s="46">
        <v>0.44855007171748601</v>
      </c>
      <c r="Y182" s="46">
        <v>7.4745367095770296</v>
      </c>
      <c r="Z182" s="46">
        <v>13.796042110149299</v>
      </c>
      <c r="AA182" s="46">
        <v>13.796042110149299</v>
      </c>
      <c r="AB182" s="46">
        <v>14.978622172741501</v>
      </c>
    </row>
    <row r="183" spans="1:28" s="4" customFormat="1" ht="13.8" x14ac:dyDescent="0.25">
      <c r="A183" s="4" t="s">
        <v>167</v>
      </c>
      <c r="B183" s="4" t="s">
        <v>168</v>
      </c>
      <c r="C183" s="4" t="s">
        <v>49</v>
      </c>
      <c r="D183" s="45">
        <v>44012</v>
      </c>
      <c r="E183" s="47">
        <v>441904</v>
      </c>
      <c r="F183" s="47">
        <v>294608</v>
      </c>
      <c r="G183" s="47">
        <v>3318</v>
      </c>
      <c r="H183" s="47">
        <v>0</v>
      </c>
      <c r="I183" s="47">
        <v>45182</v>
      </c>
      <c r="J183" s="47">
        <v>11346</v>
      </c>
      <c r="K183" s="47">
        <v>405</v>
      </c>
      <c r="L183" s="47">
        <v>0</v>
      </c>
      <c r="M183" s="46">
        <v>3.66450231078348</v>
      </c>
      <c r="N183" s="46">
        <v>0.69349497554052597</v>
      </c>
      <c r="O183" s="46">
        <v>2.9710073352429598</v>
      </c>
      <c r="P183" s="46">
        <v>0.29906010536398497</v>
      </c>
      <c r="Q183" s="46">
        <v>0.30930715197956599</v>
      </c>
      <c r="R183" s="46">
        <v>2.7983180002557599</v>
      </c>
      <c r="S183" s="46">
        <v>1.24118956527335E-2</v>
      </c>
      <c r="T183" s="46">
        <v>85.660377358490607</v>
      </c>
      <c r="U183" s="46">
        <v>1.1136993750125901</v>
      </c>
      <c r="V183" s="46">
        <v>29.243786356425201</v>
      </c>
      <c r="W183" s="46">
        <v>2.56752597849307</v>
      </c>
      <c r="X183" s="46">
        <v>3.8083282425837299</v>
      </c>
      <c r="Y183" s="46">
        <v>10.8234104695574</v>
      </c>
      <c r="Z183" s="46">
        <v>0</v>
      </c>
      <c r="AA183" s="46">
        <v>0</v>
      </c>
      <c r="AB183" s="46">
        <v>0</v>
      </c>
    </row>
    <row r="184" spans="1:28" s="4" customFormat="1" ht="13.8" x14ac:dyDescent="0.25">
      <c r="A184" s="4" t="s">
        <v>284</v>
      </c>
      <c r="B184" s="4" t="s">
        <v>285</v>
      </c>
      <c r="C184" s="4" t="s">
        <v>250</v>
      </c>
      <c r="D184" s="45">
        <v>44012</v>
      </c>
      <c r="E184" s="47">
        <v>669046</v>
      </c>
      <c r="F184" s="47">
        <v>476307</v>
      </c>
      <c r="G184" s="47">
        <v>5394</v>
      </c>
      <c r="H184" s="47">
        <v>167</v>
      </c>
      <c r="I184" s="47">
        <v>96592</v>
      </c>
      <c r="J184" s="47">
        <v>3021</v>
      </c>
      <c r="K184" s="47">
        <v>1618</v>
      </c>
      <c r="L184" s="47">
        <v>0</v>
      </c>
      <c r="M184" s="46">
        <v>3.9192482003133402</v>
      </c>
      <c r="N184" s="46">
        <v>0.45008492329078698</v>
      </c>
      <c r="O184" s="46">
        <v>3.46916327702256</v>
      </c>
      <c r="P184" s="46">
        <v>0.64431510253820101</v>
      </c>
      <c r="Q184" s="46">
        <v>0.17156509051261101</v>
      </c>
      <c r="R184" s="46">
        <v>1.123394962571</v>
      </c>
      <c r="S184" s="46">
        <v>1.6029325228681501E-2</v>
      </c>
      <c r="T184" s="46">
        <v>74.708655813539707</v>
      </c>
      <c r="U184" s="46">
        <v>1.11978177334072</v>
      </c>
      <c r="V184" s="46">
        <v>178.550148957299</v>
      </c>
      <c r="W184" s="46">
        <v>0.47649937373513901</v>
      </c>
      <c r="X184" s="46">
        <v>0.62715252822809198</v>
      </c>
      <c r="Y184" s="46">
        <v>14.315822304019999</v>
      </c>
      <c r="Z184" s="46">
        <v>21.6649375654255</v>
      </c>
      <c r="AA184" s="46">
        <v>21.6649375654255</v>
      </c>
      <c r="AB184" s="46">
        <v>22.916199342006902</v>
      </c>
    </row>
    <row r="185" spans="1:28" s="4" customFormat="1" ht="13.8" x14ac:dyDescent="0.25">
      <c r="A185" s="4" t="s">
        <v>169</v>
      </c>
      <c r="B185" s="4" t="s">
        <v>170</v>
      </c>
      <c r="C185" s="4" t="s">
        <v>49</v>
      </c>
      <c r="D185" s="45">
        <v>44012</v>
      </c>
      <c r="E185" s="47">
        <v>1831530</v>
      </c>
      <c r="F185" s="47">
        <v>1368766</v>
      </c>
      <c r="G185" s="47">
        <v>15406</v>
      </c>
      <c r="H185" s="47">
        <v>0</v>
      </c>
      <c r="I185" s="47">
        <v>171365</v>
      </c>
      <c r="J185" s="47">
        <v>8698</v>
      </c>
      <c r="K185" s="47">
        <v>7702</v>
      </c>
      <c r="L185" s="47">
        <v>1</v>
      </c>
      <c r="M185" s="46">
        <v>3.7619525738467701</v>
      </c>
      <c r="N185" s="46">
        <v>0.77243380777928705</v>
      </c>
      <c r="O185" s="46">
        <v>2.98951876606748</v>
      </c>
      <c r="P185" s="46">
        <v>0.26120621502343699</v>
      </c>
      <c r="Q185" s="46">
        <v>0.28295444820391602</v>
      </c>
      <c r="R185" s="46">
        <v>2.8158892067506698</v>
      </c>
      <c r="S185" s="46">
        <v>1.5584035091091301E-4</v>
      </c>
      <c r="T185" s="46">
        <v>77.207399902435398</v>
      </c>
      <c r="U185" s="46">
        <v>1.1130119667209</v>
      </c>
      <c r="V185" s="46">
        <v>177.121177282134</v>
      </c>
      <c r="W185" s="46">
        <v>0.47490349598423198</v>
      </c>
      <c r="X185" s="46">
        <v>0.62839011336741402</v>
      </c>
      <c r="Y185" s="46">
        <v>8.9555532928743204</v>
      </c>
      <c r="Z185" s="46">
        <v>13.1263089790964</v>
      </c>
      <c r="AA185" s="46">
        <v>13.1263089790964</v>
      </c>
      <c r="AB185" s="46">
        <v>14.3774261969238</v>
      </c>
    </row>
    <row r="186" spans="1:28" s="4" customFormat="1" ht="13.8" x14ac:dyDescent="0.25">
      <c r="A186" s="4" t="s">
        <v>35</v>
      </c>
      <c r="B186" s="4" t="s">
        <v>36</v>
      </c>
      <c r="C186" s="4" t="s">
        <v>2</v>
      </c>
      <c r="D186" s="45">
        <v>44012</v>
      </c>
      <c r="E186" s="47">
        <v>314791</v>
      </c>
      <c r="F186" s="47">
        <v>67378</v>
      </c>
      <c r="G186" s="47">
        <v>1266</v>
      </c>
      <c r="H186" s="47">
        <v>0</v>
      </c>
      <c r="I186" s="47">
        <v>122711</v>
      </c>
      <c r="J186" s="47">
        <v>403</v>
      </c>
      <c r="K186" s="47">
        <v>253</v>
      </c>
      <c r="L186" s="47">
        <v>0</v>
      </c>
      <c r="M186" s="46">
        <v>2.4718089365928799</v>
      </c>
      <c r="N186" s="46">
        <v>0.26120339151982602</v>
      </c>
      <c r="O186" s="46">
        <v>2.21060554507305</v>
      </c>
      <c r="P186" s="46">
        <v>0.92939318696158002</v>
      </c>
      <c r="Q186" s="46">
        <v>-3.74037524714804</v>
      </c>
      <c r="R186" s="46">
        <v>-9.3895961927056302</v>
      </c>
      <c r="S186" s="46">
        <v>7.6621954154530797E-2</v>
      </c>
      <c r="T186" s="46">
        <v>73.913043478260903</v>
      </c>
      <c r="U186" s="46">
        <v>1.8442981178253</v>
      </c>
      <c r="V186" s="46">
        <v>314.14392059553398</v>
      </c>
      <c r="W186" s="46">
        <v>0.128021449151977</v>
      </c>
      <c r="X186" s="46">
        <v>0.58708699959209798</v>
      </c>
      <c r="Y186" s="46">
        <v>42.402380676117502</v>
      </c>
      <c r="Z186" s="46">
        <v>31.637511776538599</v>
      </c>
      <c r="AA186" s="46">
        <v>31.637511776538599</v>
      </c>
      <c r="AB186" s="46">
        <v>31.959870649046401</v>
      </c>
    </row>
    <row r="187" spans="1:28" s="4" customFormat="1" ht="13.8" x14ac:dyDescent="0.25">
      <c r="A187" s="4" t="s">
        <v>399</v>
      </c>
      <c r="B187" s="4" t="s">
        <v>171</v>
      </c>
      <c r="C187" s="4" t="s">
        <v>49</v>
      </c>
      <c r="D187" s="45">
        <v>44012</v>
      </c>
      <c r="E187" s="47">
        <v>671491</v>
      </c>
      <c r="F187" s="47">
        <v>501870</v>
      </c>
      <c r="G187" s="47">
        <v>8114</v>
      </c>
      <c r="H187" s="47">
        <v>0</v>
      </c>
      <c r="I187" s="47">
        <v>64746</v>
      </c>
      <c r="J187" s="47">
        <v>3240</v>
      </c>
      <c r="K187" s="47">
        <v>2198</v>
      </c>
      <c r="L187" s="47">
        <v>0</v>
      </c>
      <c r="M187" s="46">
        <v>4.0264969476555397</v>
      </c>
      <c r="N187" s="46">
        <v>0.88289854493257502</v>
      </c>
      <c r="O187" s="46">
        <v>3.1435984027229602</v>
      </c>
      <c r="P187" s="46">
        <v>0.28188654876394797</v>
      </c>
      <c r="Q187" s="46">
        <v>0.200837771395459</v>
      </c>
      <c r="R187" s="46">
        <v>2.0004088886093099</v>
      </c>
      <c r="S187" s="46">
        <v>-7.8683003881039205E-3</v>
      </c>
      <c r="T187" s="46">
        <v>75.231742181408606</v>
      </c>
      <c r="U187" s="46">
        <v>1.5910303068331599</v>
      </c>
      <c r="V187" s="46">
        <v>250.43209876543199</v>
      </c>
      <c r="W187" s="46">
        <v>0.48250832848094799</v>
      </c>
      <c r="X187" s="46">
        <v>0.63531404906820599</v>
      </c>
      <c r="Y187" s="46">
        <v>9.8890954306815004</v>
      </c>
      <c r="Z187" s="46">
        <v>13.493573264781499</v>
      </c>
      <c r="AA187" s="46">
        <v>13.493573264781499</v>
      </c>
      <c r="AB187" s="46">
        <v>14.75</v>
      </c>
    </row>
    <row r="188" spans="1:28" s="4" customFormat="1" ht="13.8" x14ac:dyDescent="0.25">
      <c r="A188" s="4" t="s">
        <v>400</v>
      </c>
      <c r="B188" s="4" t="s">
        <v>172</v>
      </c>
      <c r="C188" s="4" t="s">
        <v>49</v>
      </c>
      <c r="D188" s="45">
        <v>44012</v>
      </c>
      <c r="E188" s="47">
        <v>122054</v>
      </c>
      <c r="F188" s="47">
        <v>86465</v>
      </c>
      <c r="G188" s="47">
        <v>644</v>
      </c>
      <c r="H188" s="47">
        <v>0</v>
      </c>
      <c r="I188" s="47">
        <v>10836</v>
      </c>
      <c r="J188" s="47">
        <v>391</v>
      </c>
      <c r="K188" s="47">
        <v>0</v>
      </c>
      <c r="L188" s="47">
        <v>0</v>
      </c>
      <c r="M188" s="46">
        <v>3.6699995595295798</v>
      </c>
      <c r="N188" s="46">
        <v>1.03070078844206</v>
      </c>
      <c r="O188" s="46">
        <v>2.6392987710875202</v>
      </c>
      <c r="P188" s="46">
        <v>0.43163736605803299</v>
      </c>
      <c r="Q188" s="46">
        <v>0.41391958854822503</v>
      </c>
      <c r="R188" s="46">
        <v>4.76574860353234</v>
      </c>
      <c r="S188" s="46">
        <v>0</v>
      </c>
      <c r="T188" s="46">
        <v>80.514705882352899</v>
      </c>
      <c r="U188" s="46">
        <v>0.73930363108289598</v>
      </c>
      <c r="V188" s="46">
        <v>164.70588235294099</v>
      </c>
      <c r="W188" s="46">
        <v>0.32035000901240401</v>
      </c>
      <c r="X188" s="46">
        <v>0.448862918871758</v>
      </c>
      <c r="Y188" s="46">
        <v>8.9405234343930093</v>
      </c>
      <c r="Z188" s="46">
        <v>0</v>
      </c>
      <c r="AA188" s="46">
        <v>0</v>
      </c>
      <c r="AB188" s="46">
        <v>0</v>
      </c>
    </row>
    <row r="189" spans="1:28" s="4" customFormat="1" ht="13.8" x14ac:dyDescent="0.25">
      <c r="A189" s="4" t="s">
        <v>245</v>
      </c>
      <c r="B189" s="4" t="s">
        <v>196</v>
      </c>
      <c r="C189" s="4" t="s">
        <v>223</v>
      </c>
      <c r="D189" s="45">
        <v>44012</v>
      </c>
      <c r="E189" s="47">
        <v>335175</v>
      </c>
      <c r="F189" s="47">
        <v>216889</v>
      </c>
      <c r="G189" s="47">
        <v>2276</v>
      </c>
      <c r="H189" s="47">
        <v>0</v>
      </c>
      <c r="I189" s="47">
        <v>45974</v>
      </c>
      <c r="J189" s="47">
        <v>1706</v>
      </c>
      <c r="K189" s="47">
        <v>930</v>
      </c>
      <c r="L189" s="47">
        <v>455</v>
      </c>
      <c r="M189" s="46">
        <v>3.9336235224121499</v>
      </c>
      <c r="N189" s="46">
        <v>0.47050295261118902</v>
      </c>
      <c r="O189" s="46">
        <v>3.4631205698009602</v>
      </c>
      <c r="P189" s="46">
        <v>0.51760886160618202</v>
      </c>
      <c r="Q189" s="46">
        <v>0.68484448191966496</v>
      </c>
      <c r="R189" s="46">
        <v>4.8515234467983799</v>
      </c>
      <c r="S189" s="46">
        <v>0.13848594810904</v>
      </c>
      <c r="T189" s="46">
        <v>78.078779386579498</v>
      </c>
      <c r="U189" s="46">
        <v>1.0384869846919</v>
      </c>
      <c r="V189" s="46">
        <v>133.41148886283699</v>
      </c>
      <c r="W189" s="46">
        <v>0.50898784217199999</v>
      </c>
      <c r="X189" s="46">
        <v>0.77840896128487702</v>
      </c>
      <c r="Y189" s="46">
        <v>14.2691778930153</v>
      </c>
      <c r="Z189" s="46">
        <v>0</v>
      </c>
      <c r="AA189" s="46">
        <v>0</v>
      </c>
      <c r="AB189" s="46">
        <v>0</v>
      </c>
    </row>
    <row r="190" spans="1:28" s="4" customFormat="1" ht="13.8" x14ac:dyDescent="0.25">
      <c r="A190" s="4" t="s">
        <v>43</v>
      </c>
      <c r="B190" s="4" t="s">
        <v>44</v>
      </c>
      <c r="C190" s="4" t="s">
        <v>2</v>
      </c>
      <c r="D190" s="45">
        <v>44012</v>
      </c>
      <c r="E190" s="47">
        <v>1304094</v>
      </c>
      <c r="F190" s="47">
        <v>916531</v>
      </c>
      <c r="G190" s="47">
        <v>8190</v>
      </c>
      <c r="H190" s="47">
        <v>191</v>
      </c>
      <c r="I190" s="47">
        <v>120243</v>
      </c>
      <c r="J190" s="47">
        <v>8309</v>
      </c>
      <c r="K190" s="47">
        <v>645</v>
      </c>
      <c r="L190" s="47">
        <v>0</v>
      </c>
      <c r="M190" s="46">
        <v>3.7889082624718902</v>
      </c>
      <c r="N190" s="46">
        <v>0.73985243479562701</v>
      </c>
      <c r="O190" s="46">
        <v>3.04905582767626</v>
      </c>
      <c r="P190" s="46">
        <v>0.38786526246061998</v>
      </c>
      <c r="Q190" s="46">
        <v>0.442733842045408</v>
      </c>
      <c r="R190" s="46">
        <v>4.4769870902147098</v>
      </c>
      <c r="S190" s="46">
        <v>9.6479231639399199E-3</v>
      </c>
      <c r="T190" s="46">
        <v>81.943493987682103</v>
      </c>
      <c r="U190" s="46">
        <v>0.88567254339417001</v>
      </c>
      <c r="V190" s="46">
        <v>98.5678180286436</v>
      </c>
      <c r="W190" s="46">
        <v>0.65179350568287298</v>
      </c>
      <c r="X190" s="46">
        <v>0.89854128975117897</v>
      </c>
      <c r="Y190" s="46">
        <v>10.447945628668499</v>
      </c>
      <c r="Z190" s="46">
        <v>0</v>
      </c>
      <c r="AA190" s="46">
        <v>0</v>
      </c>
      <c r="AB190" s="46">
        <v>0</v>
      </c>
    </row>
    <row r="191" spans="1:28" s="4" customFormat="1" ht="13.8" x14ac:dyDescent="0.25">
      <c r="A191" s="4" t="s">
        <v>322</v>
      </c>
      <c r="B191" s="4" t="s">
        <v>42</v>
      </c>
      <c r="C191" s="4" t="s">
        <v>2</v>
      </c>
      <c r="D191" s="45">
        <v>44012</v>
      </c>
      <c r="E191" s="47">
        <v>863766</v>
      </c>
      <c r="F191" s="47">
        <v>547077</v>
      </c>
      <c r="G191" s="47">
        <v>4986</v>
      </c>
      <c r="H191" s="47">
        <v>0</v>
      </c>
      <c r="I191" s="47">
        <v>167393</v>
      </c>
      <c r="J191" s="47">
        <v>3198</v>
      </c>
      <c r="K191" s="47">
        <v>2740</v>
      </c>
      <c r="L191" s="47">
        <v>0</v>
      </c>
      <c r="M191" s="46">
        <v>3.4158732579777999</v>
      </c>
      <c r="N191" s="46">
        <v>0.78985418247165695</v>
      </c>
      <c r="O191" s="46">
        <v>2.6260190755061399</v>
      </c>
      <c r="P191" s="46">
        <v>0.46016843273707397</v>
      </c>
      <c r="Q191" s="46">
        <v>-1.1009703164396401</v>
      </c>
      <c r="R191" s="46">
        <v>-5.5068388695610704</v>
      </c>
      <c r="S191" s="46">
        <v>7.3999754567480704E-3</v>
      </c>
      <c r="T191" s="46">
        <v>78.037383177570106</v>
      </c>
      <c r="U191" s="46">
        <v>0.90315779177376498</v>
      </c>
      <c r="V191" s="46">
        <v>155.90994371482199</v>
      </c>
      <c r="W191" s="46">
        <v>0.37023916199526302</v>
      </c>
      <c r="X191" s="46">
        <v>0.57928171241325699</v>
      </c>
      <c r="Y191" s="46">
        <v>19.6722779686183</v>
      </c>
      <c r="Z191" s="46">
        <v>40.989829642834302</v>
      </c>
      <c r="AA191" s="46">
        <v>40.989829642834302</v>
      </c>
      <c r="AB191" s="46">
        <v>42.214102960747603</v>
      </c>
    </row>
    <row r="192" spans="1:28" s="4" customFormat="1" ht="13.8" x14ac:dyDescent="0.25">
      <c r="A192" s="4" t="s">
        <v>401</v>
      </c>
      <c r="B192" s="4" t="s">
        <v>178</v>
      </c>
      <c r="C192" s="4" t="s">
        <v>49</v>
      </c>
      <c r="D192" s="45">
        <v>44012</v>
      </c>
      <c r="E192" s="47">
        <v>2231899</v>
      </c>
      <c r="F192" s="47">
        <v>1461628</v>
      </c>
      <c r="G192" s="47">
        <v>16734</v>
      </c>
      <c r="H192" s="47">
        <v>4973</v>
      </c>
      <c r="I192" s="47">
        <v>166919</v>
      </c>
      <c r="J192" s="47">
        <v>14868</v>
      </c>
      <c r="K192" s="47">
        <v>1278</v>
      </c>
      <c r="L192" s="47">
        <v>0</v>
      </c>
      <c r="M192" s="46">
        <v>3.1420599753721201</v>
      </c>
      <c r="N192" s="46">
        <v>0.48529198572501298</v>
      </c>
      <c r="O192" s="46">
        <v>2.6567679896471001</v>
      </c>
      <c r="P192" s="46">
        <v>0.32186151996436302</v>
      </c>
      <c r="Q192" s="46">
        <v>0.32186151996436302</v>
      </c>
      <c r="R192" s="46">
        <v>3.9588880020958102</v>
      </c>
      <c r="S192" s="46">
        <v>0.231757224044812</v>
      </c>
      <c r="T192" s="46">
        <v>74.826070503303896</v>
      </c>
      <c r="U192" s="46">
        <v>1.1319284451304901</v>
      </c>
      <c r="V192" s="46">
        <v>112.550443906376</v>
      </c>
      <c r="W192" s="46">
        <v>0.88897391862266195</v>
      </c>
      <c r="X192" s="46">
        <v>1.00570766835187</v>
      </c>
      <c r="Y192" s="46">
        <v>7.3611969950729099</v>
      </c>
      <c r="Z192" s="46">
        <v>11.124074565974</v>
      </c>
      <c r="AA192" s="46">
        <v>11.124074565974</v>
      </c>
      <c r="AB192" s="46">
        <v>12.2798880284424</v>
      </c>
    </row>
    <row r="193" spans="1:28" s="4" customFormat="1" ht="13.8" x14ac:dyDescent="0.25">
      <c r="A193" s="4" t="s">
        <v>218</v>
      </c>
      <c r="B193" s="4" t="s">
        <v>219</v>
      </c>
      <c r="C193" s="4" t="s">
        <v>206</v>
      </c>
      <c r="D193" s="45">
        <v>44012</v>
      </c>
      <c r="E193" s="47">
        <v>916583</v>
      </c>
      <c r="F193" s="47">
        <v>728499</v>
      </c>
      <c r="G193" s="47">
        <v>6888</v>
      </c>
      <c r="H193" s="47">
        <v>0</v>
      </c>
      <c r="I193" s="47">
        <v>75386</v>
      </c>
      <c r="J193" s="47">
        <v>3218</v>
      </c>
      <c r="K193" s="47">
        <v>2459</v>
      </c>
      <c r="L193" s="47">
        <v>861</v>
      </c>
      <c r="M193" s="46">
        <v>4.4092966609154596</v>
      </c>
      <c r="N193" s="46">
        <v>0.68641023038668403</v>
      </c>
      <c r="O193" s="46">
        <v>3.7228864305287699</v>
      </c>
      <c r="P193" s="46">
        <v>1.1305335127207099</v>
      </c>
      <c r="Q193" s="46">
        <v>1.1398884593873999</v>
      </c>
      <c r="R193" s="46">
        <v>13.8174194777968</v>
      </c>
      <c r="S193" s="46">
        <v>9.6766894717144197E-3</v>
      </c>
      <c r="T193" s="46">
        <v>67.083836675525504</v>
      </c>
      <c r="U193" s="46">
        <v>0.93664968241211799</v>
      </c>
      <c r="V193" s="46">
        <v>214.04599129894299</v>
      </c>
      <c r="W193" s="46">
        <v>0.35108659008513099</v>
      </c>
      <c r="X193" s="46">
        <v>0.43759272328719401</v>
      </c>
      <c r="Y193" s="46">
        <v>7.3869518379358396</v>
      </c>
      <c r="Z193" s="46">
        <v>12.1920968637247</v>
      </c>
      <c r="AA193" s="46">
        <v>12.1920968637247</v>
      </c>
      <c r="AB193" s="46">
        <v>13.3869344990286</v>
      </c>
    </row>
    <row r="194" spans="1:28" s="4" customFormat="1" ht="13.8" x14ac:dyDescent="0.25">
      <c r="A194" s="4" t="s">
        <v>45</v>
      </c>
      <c r="B194" s="4" t="s">
        <v>34</v>
      </c>
      <c r="C194" s="4" t="s">
        <v>2</v>
      </c>
      <c r="D194" s="45">
        <v>44012</v>
      </c>
      <c r="E194" s="47">
        <v>2595909</v>
      </c>
      <c r="F194" s="47">
        <v>1833654</v>
      </c>
      <c r="G194" s="47">
        <v>15704</v>
      </c>
      <c r="H194" s="47">
        <v>191</v>
      </c>
      <c r="I194" s="47">
        <v>296525</v>
      </c>
      <c r="J194" s="47">
        <v>17269</v>
      </c>
      <c r="K194" s="47">
        <v>5793</v>
      </c>
      <c r="L194" s="47">
        <v>0</v>
      </c>
      <c r="M194" s="46">
        <v>3.49221467672659</v>
      </c>
      <c r="N194" s="46">
        <v>0.40210085689985398</v>
      </c>
      <c r="O194" s="46">
        <v>3.0901138198267399</v>
      </c>
      <c r="P194" s="46">
        <v>0.80664680269658795</v>
      </c>
      <c r="Q194" s="46">
        <v>0.80664680269658795</v>
      </c>
      <c r="R194" s="46">
        <v>6.72843490104297</v>
      </c>
      <c r="S194" s="46">
        <v>2.5244798041615699E-2</v>
      </c>
      <c r="T194" s="46">
        <v>68.872783202442307</v>
      </c>
      <c r="U194" s="46">
        <v>0.849159546177647</v>
      </c>
      <c r="V194" s="46">
        <v>90.937518096010194</v>
      </c>
      <c r="W194" s="46">
        <v>0.67259676668172896</v>
      </c>
      <c r="X194" s="46">
        <v>0.93378350757397999</v>
      </c>
      <c r="Y194" s="46">
        <v>11.4906801824203</v>
      </c>
      <c r="Z194" s="46">
        <v>0</v>
      </c>
      <c r="AA194" s="46">
        <v>0</v>
      </c>
      <c r="AB194" s="46">
        <v>0</v>
      </c>
    </row>
    <row r="195" spans="1:28" s="4" customFormat="1" ht="13.8" x14ac:dyDescent="0.25">
      <c r="A195" s="4" t="s">
        <v>330</v>
      </c>
      <c r="B195" s="4" t="s">
        <v>177</v>
      </c>
      <c r="C195" s="4" t="s">
        <v>49</v>
      </c>
      <c r="D195" s="45">
        <v>44012</v>
      </c>
      <c r="E195" s="47">
        <v>1424147</v>
      </c>
      <c r="F195" s="47">
        <v>1124469</v>
      </c>
      <c r="G195" s="47">
        <v>9427</v>
      </c>
      <c r="H195" s="47">
        <v>0</v>
      </c>
      <c r="I195" s="47">
        <v>146027</v>
      </c>
      <c r="J195" s="47">
        <v>3458</v>
      </c>
      <c r="K195" s="47">
        <v>3344</v>
      </c>
      <c r="L195" s="47">
        <v>0</v>
      </c>
      <c r="M195" s="46">
        <v>4.03607860509186</v>
      </c>
      <c r="N195" s="46">
        <v>1.09592454501827</v>
      </c>
      <c r="O195" s="46">
        <v>2.94015406007358</v>
      </c>
      <c r="P195" s="46">
        <v>0.70494164988949803</v>
      </c>
      <c r="Q195" s="46">
        <v>0.74248348007462694</v>
      </c>
      <c r="R195" s="46">
        <v>7.0435878290087697</v>
      </c>
      <c r="S195" s="46">
        <v>1.28263269522357E-3</v>
      </c>
      <c r="T195" s="46">
        <v>68.187186300560995</v>
      </c>
      <c r="U195" s="46">
        <v>0.83138136125358897</v>
      </c>
      <c r="V195" s="46">
        <v>272.61422787738599</v>
      </c>
      <c r="W195" s="46">
        <v>0.242812013085728</v>
      </c>
      <c r="X195" s="46">
        <v>0.30496624029011499</v>
      </c>
      <c r="Y195" s="46">
        <v>10.216720253107701</v>
      </c>
      <c r="Z195" s="46">
        <v>15.381411336813001</v>
      </c>
      <c r="AA195" s="46">
        <v>15.381411336813001</v>
      </c>
      <c r="AB195" s="46">
        <v>16.394385913684602</v>
      </c>
    </row>
    <row r="196" spans="1:28" s="4" customFormat="1" ht="13.8" x14ac:dyDescent="0.25">
      <c r="A196" s="4" t="s">
        <v>402</v>
      </c>
      <c r="B196" s="4" t="s">
        <v>176</v>
      </c>
      <c r="C196" s="4" t="s">
        <v>49</v>
      </c>
      <c r="D196" s="45">
        <v>44012</v>
      </c>
      <c r="E196" s="47">
        <v>273148</v>
      </c>
      <c r="F196" s="47">
        <v>214318</v>
      </c>
      <c r="G196" s="47">
        <v>1687</v>
      </c>
      <c r="H196" s="47">
        <v>0</v>
      </c>
      <c r="I196" s="47">
        <v>20604</v>
      </c>
      <c r="J196" s="47">
        <v>1734</v>
      </c>
      <c r="K196" s="47">
        <v>0</v>
      </c>
      <c r="L196" s="47">
        <v>0</v>
      </c>
      <c r="M196" s="46">
        <v>3.8252966742401999</v>
      </c>
      <c r="N196" s="46">
        <v>0.97532398647846297</v>
      </c>
      <c r="O196" s="46">
        <v>2.8499726877617402</v>
      </c>
      <c r="P196" s="46">
        <v>0.63833289752827704</v>
      </c>
      <c r="Q196" s="46">
        <v>0.64688068773902196</v>
      </c>
      <c r="R196" s="46">
        <v>8.3923796791443905</v>
      </c>
      <c r="S196" s="46">
        <v>9.6699173705560703E-4</v>
      </c>
      <c r="T196" s="46">
        <v>71.937221831810703</v>
      </c>
      <c r="U196" s="46">
        <v>0.78100043980463396</v>
      </c>
      <c r="V196" s="46">
        <v>97.289504036908895</v>
      </c>
      <c r="W196" s="46">
        <v>0.63482068329257402</v>
      </c>
      <c r="X196" s="46">
        <v>0.80275919538899598</v>
      </c>
      <c r="Y196" s="46">
        <v>7.5138906107360599</v>
      </c>
      <c r="Z196" s="46">
        <v>13.510446430380799</v>
      </c>
      <c r="AA196" s="46">
        <v>13.510446430380799</v>
      </c>
      <c r="AB196" s="46">
        <v>14.649995609324399</v>
      </c>
    </row>
    <row r="197" spans="1:28" s="4" customFormat="1" ht="13.8" x14ac:dyDescent="0.25">
      <c r="A197" s="4" t="s">
        <v>403</v>
      </c>
      <c r="B197" s="4" t="s">
        <v>179</v>
      </c>
      <c r="C197" s="4" t="s">
        <v>49</v>
      </c>
      <c r="D197" s="45">
        <v>44012</v>
      </c>
      <c r="E197" s="47">
        <v>549736</v>
      </c>
      <c r="F197" s="47">
        <v>463338</v>
      </c>
      <c r="G197" s="47">
        <v>6216</v>
      </c>
      <c r="H197" s="47">
        <v>0</v>
      </c>
      <c r="I197" s="47">
        <v>97698</v>
      </c>
      <c r="J197" s="47">
        <v>1539</v>
      </c>
      <c r="K197" s="47">
        <v>366</v>
      </c>
      <c r="L197" s="47">
        <v>0</v>
      </c>
      <c r="M197" s="46">
        <v>4.29214391206858</v>
      </c>
      <c r="N197" s="46">
        <v>1.2157636758819701</v>
      </c>
      <c r="O197" s="46">
        <v>3.0763802361866102</v>
      </c>
      <c r="P197" s="46">
        <v>0.62356910471141103</v>
      </c>
      <c r="Q197" s="46">
        <v>0.62356910471141103</v>
      </c>
      <c r="R197" s="46">
        <v>3.42402260626841</v>
      </c>
      <c r="S197" s="46">
        <v>-3.6625591580526702E-2</v>
      </c>
      <c r="T197" s="46">
        <v>71.010932317897101</v>
      </c>
      <c r="U197" s="46">
        <v>1.3238094021134901</v>
      </c>
      <c r="V197" s="46">
        <v>403.89863547758301</v>
      </c>
      <c r="W197" s="46">
        <v>0.279952559046524</v>
      </c>
      <c r="X197" s="46">
        <v>0.32775782977037798</v>
      </c>
      <c r="Y197" s="46">
        <v>17.7652575984274</v>
      </c>
      <c r="Z197" s="46">
        <v>21.749652207753901</v>
      </c>
      <c r="AA197" s="46">
        <v>21.749652207753901</v>
      </c>
      <c r="AB197" s="46">
        <v>23.001480633227899</v>
      </c>
    </row>
    <row r="198" spans="1:28" s="4" customFormat="1" ht="13.8" x14ac:dyDescent="0.25">
      <c r="A198" s="4" t="s">
        <v>180</v>
      </c>
      <c r="B198" s="4" t="s">
        <v>101</v>
      </c>
      <c r="C198" s="4" t="s">
        <v>49</v>
      </c>
      <c r="D198" s="45">
        <v>44012</v>
      </c>
      <c r="E198" s="47">
        <v>258893</v>
      </c>
      <c r="F198" s="47">
        <v>204887</v>
      </c>
      <c r="G198" s="47">
        <v>1680</v>
      </c>
      <c r="H198" s="47">
        <v>0</v>
      </c>
      <c r="I198" s="47">
        <v>22687</v>
      </c>
      <c r="J198" s="47">
        <v>904</v>
      </c>
      <c r="K198" s="47">
        <v>971</v>
      </c>
      <c r="L198" s="47">
        <v>0</v>
      </c>
      <c r="M198" s="46">
        <v>4.0063070649033303</v>
      </c>
      <c r="N198" s="46">
        <v>1.0030214473228001</v>
      </c>
      <c r="O198" s="46">
        <v>3.0032856175805298</v>
      </c>
      <c r="P198" s="46">
        <v>0.53590721342550296</v>
      </c>
      <c r="Q198" s="46">
        <v>0.53590721342550296</v>
      </c>
      <c r="R198" s="46">
        <v>6.0015724644011499</v>
      </c>
      <c r="S198" s="46">
        <v>1.9267327750089899E-3</v>
      </c>
      <c r="T198" s="46">
        <v>76.848072562358297</v>
      </c>
      <c r="U198" s="46">
        <v>0.81329544409319998</v>
      </c>
      <c r="V198" s="46">
        <v>185.84070796460199</v>
      </c>
      <c r="W198" s="46">
        <v>0.34917900445357702</v>
      </c>
      <c r="X198" s="46">
        <v>0.437630405631103</v>
      </c>
      <c r="Y198" s="46">
        <v>9.1953626521030891</v>
      </c>
      <c r="Z198" s="46">
        <v>16.312447309020701</v>
      </c>
      <c r="AA198" s="46">
        <v>16.312447309020701</v>
      </c>
      <c r="AB198" s="46">
        <v>17.479127573359399</v>
      </c>
    </row>
    <row r="199" spans="1:28" s="4" customFormat="1" ht="13.8" x14ac:dyDescent="0.25">
      <c r="A199" s="4" t="s">
        <v>412</v>
      </c>
      <c r="B199" s="4" t="s">
        <v>203</v>
      </c>
      <c r="C199" s="4" t="s">
        <v>195</v>
      </c>
      <c r="D199" s="45">
        <v>44012</v>
      </c>
      <c r="E199" s="47">
        <v>5876134</v>
      </c>
      <c r="F199" s="47">
        <v>4290423</v>
      </c>
      <c r="G199" s="47">
        <v>41441</v>
      </c>
      <c r="H199" s="47">
        <v>0</v>
      </c>
      <c r="I199" s="47">
        <v>531562</v>
      </c>
      <c r="J199" s="47">
        <v>16064</v>
      </c>
      <c r="K199" s="47">
        <v>4122</v>
      </c>
      <c r="L199" s="47">
        <v>0</v>
      </c>
      <c r="M199" s="46">
        <v>3.6719080900152998</v>
      </c>
      <c r="N199" s="46">
        <v>1.18805711019551</v>
      </c>
      <c r="O199" s="46">
        <v>2.4838509798197901</v>
      </c>
      <c r="P199" s="46">
        <v>1.1956798270472599</v>
      </c>
      <c r="Q199" s="46">
        <v>1.1956798270472599</v>
      </c>
      <c r="R199" s="46">
        <v>12.8309779297975</v>
      </c>
      <c r="S199" s="46">
        <v>4.5072169936120302E-2</v>
      </c>
      <c r="T199" s="46">
        <v>52.832157994572597</v>
      </c>
      <c r="U199" s="46">
        <v>0.95665514891510905</v>
      </c>
      <c r="V199" s="46">
        <v>257.974352589641</v>
      </c>
      <c r="W199" s="46">
        <v>0.27337701965271699</v>
      </c>
      <c r="X199" s="46">
        <v>0.370833433367253</v>
      </c>
      <c r="Y199" s="46">
        <v>8.2403775965843806</v>
      </c>
      <c r="Z199" s="46">
        <v>11.683812233596401</v>
      </c>
      <c r="AA199" s="46">
        <v>11.683812233596401</v>
      </c>
      <c r="AB199" s="46">
        <v>12.515569404947399</v>
      </c>
    </row>
    <row r="200" spans="1:28" s="4" customFormat="1" ht="13.8" x14ac:dyDescent="0.25">
      <c r="A200" s="4" t="s">
        <v>181</v>
      </c>
      <c r="B200" s="4" t="s">
        <v>182</v>
      </c>
      <c r="C200" s="4" t="s">
        <v>49</v>
      </c>
      <c r="D200" s="45">
        <v>44012</v>
      </c>
      <c r="E200" s="47">
        <v>1358852</v>
      </c>
      <c r="F200" s="47">
        <v>638152</v>
      </c>
      <c r="G200" s="47">
        <v>4153</v>
      </c>
      <c r="H200" s="47">
        <v>0</v>
      </c>
      <c r="I200" s="47">
        <v>134111</v>
      </c>
      <c r="J200" s="47">
        <v>1841</v>
      </c>
      <c r="K200" s="47">
        <v>539</v>
      </c>
      <c r="L200" s="47">
        <v>824</v>
      </c>
      <c r="M200" s="46">
        <v>2.9335710715313601</v>
      </c>
      <c r="N200" s="46">
        <v>0.48849573607597802</v>
      </c>
      <c r="O200" s="46">
        <v>2.44507533545538</v>
      </c>
      <c r="P200" s="46">
        <v>0.29659383623247798</v>
      </c>
      <c r="Q200" s="46">
        <v>0.31250191202834099</v>
      </c>
      <c r="R200" s="46">
        <v>3.0887388783478298</v>
      </c>
      <c r="S200" s="46">
        <v>-3.15993705405388E-4</v>
      </c>
      <c r="T200" s="46">
        <v>85.564225690276103</v>
      </c>
      <c r="U200" s="46">
        <v>0.64657756050474502</v>
      </c>
      <c r="V200" s="46">
        <v>225.58392178163999</v>
      </c>
      <c r="W200" s="46">
        <v>0.135482009814167</v>
      </c>
      <c r="X200" s="46">
        <v>0.28662395590879702</v>
      </c>
      <c r="Y200" s="46">
        <v>10.320567893728899</v>
      </c>
      <c r="Z200" s="46">
        <v>23.746251249583501</v>
      </c>
      <c r="AA200" s="46">
        <v>23.746251249583501</v>
      </c>
      <c r="AB200" s="46">
        <v>24.466844385204901</v>
      </c>
    </row>
    <row r="201" spans="1:28" s="4" customFormat="1" ht="13.8" x14ac:dyDescent="0.25">
      <c r="A201" s="4" t="s">
        <v>409</v>
      </c>
      <c r="B201" s="4" t="s">
        <v>46</v>
      </c>
      <c r="C201" s="4" t="s">
        <v>2</v>
      </c>
      <c r="D201" s="45">
        <v>44012</v>
      </c>
      <c r="E201" s="47">
        <v>32723263</v>
      </c>
      <c r="F201" s="47">
        <v>21493108</v>
      </c>
      <c r="G201" s="47">
        <v>358522</v>
      </c>
      <c r="H201" s="47">
        <v>5055</v>
      </c>
      <c r="I201" s="47">
        <v>3213594</v>
      </c>
      <c r="J201" s="47">
        <v>173391</v>
      </c>
      <c r="K201" s="47">
        <v>39717</v>
      </c>
      <c r="L201" s="47">
        <v>198</v>
      </c>
      <c r="M201" s="46">
        <v>3.61336890487576</v>
      </c>
      <c r="N201" s="46">
        <v>0.43824459396041698</v>
      </c>
      <c r="O201" s="46">
        <v>3.17512431091534</v>
      </c>
      <c r="P201" s="46">
        <v>0.66194134800672799</v>
      </c>
      <c r="Q201" s="46">
        <v>0.66198135070437802</v>
      </c>
      <c r="R201" s="46">
        <v>6.6922383638806204</v>
      </c>
      <c r="S201" s="46">
        <v>0.23133689813022901</v>
      </c>
      <c r="T201" s="46">
        <v>57.973922944382998</v>
      </c>
      <c r="U201" s="46">
        <v>1.64071055568852</v>
      </c>
      <c r="V201" s="46">
        <v>206.77082432190801</v>
      </c>
      <c r="W201" s="46">
        <v>0.54531847878373296</v>
      </c>
      <c r="X201" s="46">
        <v>0.793492293252265</v>
      </c>
      <c r="Y201" s="46">
        <v>8.4510853966352197</v>
      </c>
      <c r="Z201" s="46">
        <v>11.9854382928735</v>
      </c>
      <c r="AA201" s="46">
        <v>11.9854382928735</v>
      </c>
      <c r="AB201" s="46">
        <v>13.235528537085401</v>
      </c>
    </row>
    <row r="202" spans="1:28" s="4" customFormat="1" ht="13.8" x14ac:dyDescent="0.25">
      <c r="A202" s="4" t="s">
        <v>183</v>
      </c>
      <c r="B202" s="4" t="s">
        <v>184</v>
      </c>
      <c r="C202" s="4" t="s">
        <v>49</v>
      </c>
      <c r="D202" s="45">
        <v>44012</v>
      </c>
      <c r="E202" s="47">
        <v>970027</v>
      </c>
      <c r="F202" s="47">
        <v>759676</v>
      </c>
      <c r="G202" s="47">
        <v>8172</v>
      </c>
      <c r="H202" s="47">
        <v>0</v>
      </c>
      <c r="I202" s="47">
        <v>118142</v>
      </c>
      <c r="J202" s="47">
        <v>1613</v>
      </c>
      <c r="K202" s="47">
        <v>4005</v>
      </c>
      <c r="L202" s="47">
        <v>4</v>
      </c>
      <c r="M202" s="46">
        <v>3.9232042502533702</v>
      </c>
      <c r="N202" s="46">
        <v>0.59145870831758995</v>
      </c>
      <c r="O202" s="46">
        <v>3.33174554193578</v>
      </c>
      <c r="P202" s="46">
        <v>0.753400177439843</v>
      </c>
      <c r="Q202" s="46">
        <v>0.75392057127679002</v>
      </c>
      <c r="R202" s="46">
        <v>6.0525880601951396</v>
      </c>
      <c r="S202" s="46">
        <v>-5.5125500091646195E-4</v>
      </c>
      <c r="T202" s="46">
        <v>73.470812523494999</v>
      </c>
      <c r="U202" s="46">
        <v>1.06427313739178</v>
      </c>
      <c r="V202" s="46">
        <v>506.63360198388102</v>
      </c>
      <c r="W202" s="46">
        <v>0.166284031269233</v>
      </c>
      <c r="X202" s="46">
        <v>0.210067617549307</v>
      </c>
      <c r="Y202" s="46">
        <v>11.971041916931499</v>
      </c>
      <c r="Z202" s="46">
        <v>0</v>
      </c>
      <c r="AA202" s="46">
        <v>0</v>
      </c>
      <c r="AB202" s="46">
        <v>0</v>
      </c>
    </row>
    <row r="203" spans="1:28" s="4" customFormat="1" ht="13.8" x14ac:dyDescent="0.25">
      <c r="A203" s="4" t="s">
        <v>220</v>
      </c>
      <c r="B203" s="4" t="s">
        <v>221</v>
      </c>
      <c r="C203" s="4" t="s">
        <v>206</v>
      </c>
      <c r="D203" s="45">
        <v>44012</v>
      </c>
      <c r="E203" s="47">
        <v>206868</v>
      </c>
      <c r="F203" s="47">
        <v>130796</v>
      </c>
      <c r="G203" s="47">
        <v>808</v>
      </c>
      <c r="H203" s="47">
        <v>0</v>
      </c>
      <c r="I203" s="47">
        <v>22037</v>
      </c>
      <c r="J203" s="47">
        <v>929</v>
      </c>
      <c r="K203" s="47">
        <v>576</v>
      </c>
      <c r="L203" s="47">
        <v>497</v>
      </c>
      <c r="M203" s="46">
        <v>4.3405964292495396</v>
      </c>
      <c r="N203" s="46">
        <v>0.75028337006116197</v>
      </c>
      <c r="O203" s="46">
        <v>3.5903130591883801</v>
      </c>
      <c r="P203" s="46">
        <v>9.8752306520616798E-2</v>
      </c>
      <c r="Q203" s="46">
        <v>0.19934471813168</v>
      </c>
      <c r="R203" s="46">
        <v>1.8245614035087701</v>
      </c>
      <c r="S203" s="46">
        <v>6.2211300682768998E-3</v>
      </c>
      <c r="T203" s="46">
        <v>94.150573747551107</v>
      </c>
      <c r="U203" s="46">
        <v>0.61396310142548904</v>
      </c>
      <c r="V203" s="46">
        <v>86.975242195909601</v>
      </c>
      <c r="W203" s="46">
        <v>0.44907863951892002</v>
      </c>
      <c r="X203" s="46">
        <v>0.70590559557460297</v>
      </c>
      <c r="Y203" s="46">
        <v>10.0423572386189</v>
      </c>
      <c r="Z203" s="46">
        <v>15.1515595684803</v>
      </c>
      <c r="AA203" s="46">
        <v>15.1515595684803</v>
      </c>
      <c r="AB203" s="46">
        <v>15.7437265478424</v>
      </c>
    </row>
    <row r="204" spans="1:28" s="4" customFormat="1" ht="13.8" x14ac:dyDescent="0.25">
      <c r="A204" s="4" t="s">
        <v>185</v>
      </c>
      <c r="B204" s="4" t="s">
        <v>186</v>
      </c>
      <c r="C204" s="4" t="s">
        <v>49</v>
      </c>
      <c r="D204" s="45">
        <v>44012</v>
      </c>
      <c r="E204" s="47">
        <v>2432025</v>
      </c>
      <c r="F204" s="47">
        <v>1981280</v>
      </c>
      <c r="G204" s="47">
        <v>18253</v>
      </c>
      <c r="H204" s="47">
        <v>0</v>
      </c>
      <c r="I204" s="47">
        <v>216697</v>
      </c>
      <c r="J204" s="47">
        <v>10363</v>
      </c>
      <c r="K204" s="47">
        <v>5313</v>
      </c>
      <c r="L204" s="47">
        <v>0</v>
      </c>
      <c r="M204" s="46">
        <v>3.88896025228579</v>
      </c>
      <c r="N204" s="46">
        <v>1.05771696449079</v>
      </c>
      <c r="O204" s="46">
        <v>2.831243287795</v>
      </c>
      <c r="P204" s="46">
        <v>0.41300468570813398</v>
      </c>
      <c r="Q204" s="46">
        <v>0.42521676289952098</v>
      </c>
      <c r="R204" s="46">
        <v>4.4389108594728697</v>
      </c>
      <c r="S204" s="46">
        <v>4.29052095957125E-2</v>
      </c>
      <c r="T204" s="46">
        <v>68.871024527637601</v>
      </c>
      <c r="U204" s="46">
        <v>0.91286315354635295</v>
      </c>
      <c r="V204" s="46">
        <v>176.136253980508</v>
      </c>
      <c r="W204" s="46">
        <v>0.42610581716882001</v>
      </c>
      <c r="X204" s="46">
        <v>0.51827101628230199</v>
      </c>
      <c r="Y204" s="46">
        <v>8.9559294837231995</v>
      </c>
      <c r="Z204" s="46">
        <v>12.199102934557899</v>
      </c>
      <c r="AA204" s="46">
        <v>12.199102934557899</v>
      </c>
      <c r="AB204" s="46">
        <v>13.271550898534301</v>
      </c>
    </row>
    <row r="205" spans="1:28" s="4" customFormat="1" ht="13.8" x14ac:dyDescent="0.25">
      <c r="A205" s="4" t="s">
        <v>404</v>
      </c>
      <c r="B205" s="4" t="s">
        <v>188</v>
      </c>
      <c r="C205" s="4" t="s">
        <v>49</v>
      </c>
      <c r="D205" s="45">
        <v>44012</v>
      </c>
      <c r="E205" s="47">
        <v>741110</v>
      </c>
      <c r="F205" s="47">
        <v>496650</v>
      </c>
      <c r="G205" s="47">
        <v>1389</v>
      </c>
      <c r="H205" s="47">
        <v>0</v>
      </c>
      <c r="I205" s="47">
        <v>90688</v>
      </c>
      <c r="J205" s="47">
        <v>3555</v>
      </c>
      <c r="K205" s="47">
        <v>3325</v>
      </c>
      <c r="L205" s="47">
        <v>2164</v>
      </c>
      <c r="M205" s="46">
        <v>3.0770149372555702</v>
      </c>
      <c r="N205" s="46">
        <v>1.1108757493862</v>
      </c>
      <c r="O205" s="46">
        <v>1.9661391878693599</v>
      </c>
      <c r="P205" s="46">
        <v>0.261729500753063</v>
      </c>
      <c r="Q205" s="46">
        <v>0.261729500753063</v>
      </c>
      <c r="R205" s="46">
        <v>2.08797914239751</v>
      </c>
      <c r="S205" s="46">
        <v>1.19263587104161E-3</v>
      </c>
      <c r="T205" s="46">
        <v>83.653347171769596</v>
      </c>
      <c r="U205" s="46">
        <v>0.27889382156818998</v>
      </c>
      <c r="V205" s="46">
        <v>39.0717299578059</v>
      </c>
      <c r="W205" s="46">
        <v>0.47968587659051998</v>
      </c>
      <c r="X205" s="46">
        <v>0.71379952172420202</v>
      </c>
      <c r="Y205" s="46">
        <v>12.490376179477501</v>
      </c>
      <c r="Z205" s="46">
        <v>0</v>
      </c>
      <c r="AA205" s="46">
        <v>0</v>
      </c>
      <c r="AB205" s="46">
        <v>0</v>
      </c>
    </row>
    <row r="206" spans="1:28" s="4" customFormat="1" ht="13.8" x14ac:dyDescent="0.25">
      <c r="A206" s="4" t="s">
        <v>189</v>
      </c>
      <c r="B206" s="4" t="s">
        <v>188</v>
      </c>
      <c r="C206" s="4" t="s">
        <v>49</v>
      </c>
      <c r="D206" s="45">
        <v>44012</v>
      </c>
      <c r="E206" s="47">
        <v>596755</v>
      </c>
      <c r="F206" s="47">
        <v>453251</v>
      </c>
      <c r="G206" s="47">
        <v>3827</v>
      </c>
      <c r="H206" s="47">
        <v>0</v>
      </c>
      <c r="I206" s="47">
        <v>68636</v>
      </c>
      <c r="J206" s="47">
        <v>1645</v>
      </c>
      <c r="K206" s="47">
        <v>806</v>
      </c>
      <c r="L206" s="47">
        <v>0</v>
      </c>
      <c r="M206" s="46">
        <v>3.43719379809371</v>
      </c>
      <c r="N206" s="46">
        <v>0.91557012907146595</v>
      </c>
      <c r="O206" s="46">
        <v>2.5216236690222402</v>
      </c>
      <c r="P206" s="46">
        <v>0.25678141894925399</v>
      </c>
      <c r="Q206" s="46">
        <v>0.23780505590248999</v>
      </c>
      <c r="R206" s="46">
        <v>2.0383352125104199</v>
      </c>
      <c r="S206" s="46">
        <v>8.9548563305237496E-4</v>
      </c>
      <c r="T206" s="46">
        <v>81.106817554512801</v>
      </c>
      <c r="U206" s="46">
        <v>0.83727503839607198</v>
      </c>
      <c r="V206" s="46">
        <v>232.644376899696</v>
      </c>
      <c r="W206" s="46">
        <v>0.27565751439032798</v>
      </c>
      <c r="X206" s="46">
        <v>0.35989481007618002</v>
      </c>
      <c r="Y206" s="46">
        <v>12.367981309146501</v>
      </c>
      <c r="Z206" s="46">
        <v>0</v>
      </c>
      <c r="AA206" s="46">
        <v>0</v>
      </c>
      <c r="AB206" s="46">
        <v>0</v>
      </c>
    </row>
    <row r="207" spans="1:28" s="4" customFormat="1" ht="13.8" x14ac:dyDescent="0.25">
      <c r="A207" s="4" t="s">
        <v>353</v>
      </c>
      <c r="B207" s="4" t="s">
        <v>47</v>
      </c>
      <c r="C207" s="4" t="s">
        <v>2</v>
      </c>
      <c r="D207" s="45">
        <v>44012</v>
      </c>
      <c r="E207" s="47">
        <v>673161</v>
      </c>
      <c r="F207" s="47">
        <v>472560</v>
      </c>
      <c r="G207" s="47">
        <v>3671</v>
      </c>
      <c r="H207" s="47">
        <v>0</v>
      </c>
      <c r="I207" s="47">
        <v>67011</v>
      </c>
      <c r="J207" s="47">
        <v>2212</v>
      </c>
      <c r="K207" s="47">
        <v>400</v>
      </c>
      <c r="L207" s="47">
        <v>7</v>
      </c>
      <c r="M207" s="46">
        <v>3.6141593193773001</v>
      </c>
      <c r="N207" s="46">
        <v>0.41282269597937599</v>
      </c>
      <c r="O207" s="46">
        <v>3.2013366233979199</v>
      </c>
      <c r="P207" s="46">
        <v>0.57038047354660404</v>
      </c>
      <c r="Q207" s="46">
        <v>0.57038047354660404</v>
      </c>
      <c r="R207" s="46">
        <v>5.1327586294377596</v>
      </c>
      <c r="S207" s="46">
        <v>4.6385272985062401E-4</v>
      </c>
      <c r="T207" s="46">
        <v>75.436844732900695</v>
      </c>
      <c r="U207" s="46">
        <v>0.77084440114146302</v>
      </c>
      <c r="V207" s="46">
        <v>165.958408679928</v>
      </c>
      <c r="W207" s="46">
        <v>0.32859895329646199</v>
      </c>
      <c r="X207" s="46">
        <v>0.46448047271177201</v>
      </c>
      <c r="Y207" s="46">
        <v>10.202000268386399</v>
      </c>
      <c r="Z207" s="46">
        <v>0</v>
      </c>
      <c r="AA207" s="46">
        <v>0</v>
      </c>
      <c r="AB207" s="46">
        <v>0</v>
      </c>
    </row>
    <row r="208" spans="1:28" x14ac:dyDescent="0.3">
      <c r="A208" s="4" t="s">
        <v>190</v>
      </c>
      <c r="B208" s="4" t="s">
        <v>76</v>
      </c>
      <c r="C208" s="4" t="s">
        <v>49</v>
      </c>
      <c r="D208" s="45">
        <v>44012</v>
      </c>
      <c r="E208" s="47">
        <v>369287</v>
      </c>
      <c r="F208" s="47">
        <v>281106</v>
      </c>
      <c r="G208" s="47">
        <v>3094</v>
      </c>
      <c r="H208" s="47">
        <v>0</v>
      </c>
      <c r="I208" s="47">
        <v>35438</v>
      </c>
      <c r="J208" s="47">
        <v>0</v>
      </c>
      <c r="K208" s="47">
        <v>0</v>
      </c>
      <c r="L208" s="47">
        <v>0</v>
      </c>
      <c r="M208" s="46">
        <v>3.9793330625027599</v>
      </c>
      <c r="N208" s="46">
        <v>0.990752042722429</v>
      </c>
      <c r="O208" s="46">
        <v>2.9885810197803302</v>
      </c>
      <c r="P208" s="46">
        <v>0.26459817960869397</v>
      </c>
      <c r="Q208" s="46">
        <v>0.26415431375361698</v>
      </c>
      <c r="R208" s="46">
        <v>2.77383050076735</v>
      </c>
      <c r="S208" s="46">
        <v>1.99482232782467E-3</v>
      </c>
      <c r="T208" s="46">
        <v>90.162588273936606</v>
      </c>
      <c r="U208" s="46">
        <v>1.0886699507389199</v>
      </c>
      <c r="V208" s="46">
        <v>0</v>
      </c>
      <c r="W208" s="46">
        <v>0</v>
      </c>
      <c r="X208" s="46">
        <v>0</v>
      </c>
      <c r="Y208" s="46">
        <v>9.6434889100557903</v>
      </c>
      <c r="Z208" s="46">
        <v>15.9593393774799</v>
      </c>
      <c r="AA208" s="46">
        <v>15.9593393774799</v>
      </c>
      <c r="AB208" s="46">
        <v>17.210955128291701</v>
      </c>
    </row>
    <row r="209" spans="1:28" x14ac:dyDescent="0.3">
      <c r="A209" s="4" t="s">
        <v>246</v>
      </c>
      <c r="B209" s="4" t="s">
        <v>247</v>
      </c>
      <c r="C209" s="4" t="s">
        <v>223</v>
      </c>
      <c r="D209" s="45">
        <v>44012</v>
      </c>
      <c r="E209" s="47">
        <v>555204</v>
      </c>
      <c r="F209" s="47">
        <v>420799</v>
      </c>
      <c r="G209" s="47">
        <v>4031</v>
      </c>
      <c r="H209" s="47">
        <v>313</v>
      </c>
      <c r="I209" s="47">
        <v>49354</v>
      </c>
      <c r="J209" s="47">
        <v>834</v>
      </c>
      <c r="K209" s="47">
        <v>785</v>
      </c>
      <c r="L209" s="47">
        <v>28</v>
      </c>
      <c r="M209" s="46">
        <v>3.8331113733385198</v>
      </c>
      <c r="N209" s="46">
        <v>0.59543083044649903</v>
      </c>
      <c r="O209" s="46">
        <v>3.2376805428920199</v>
      </c>
      <c r="P209" s="46">
        <v>0.55885311169426799</v>
      </c>
      <c r="Q209" s="46">
        <v>0.56923324738181902</v>
      </c>
      <c r="R209" s="46">
        <v>6.1260006961364404</v>
      </c>
      <c r="S209" s="46">
        <v>1.9400507729527099E-2</v>
      </c>
      <c r="T209" s="46">
        <v>81.054056869076106</v>
      </c>
      <c r="U209" s="46">
        <v>0.94885012828660897</v>
      </c>
      <c r="V209" s="46">
        <v>483.33333333333297</v>
      </c>
      <c r="W209" s="46">
        <v>0.206590730614333</v>
      </c>
      <c r="X209" s="46">
        <v>0.19631381964550501</v>
      </c>
      <c r="Y209" s="46">
        <v>9.0666559493530396</v>
      </c>
      <c r="Z209" s="46">
        <v>0</v>
      </c>
      <c r="AA209" s="46">
        <v>0</v>
      </c>
      <c r="AB209" s="46">
        <v>0</v>
      </c>
    </row>
    <row r="210" spans="1:28" x14ac:dyDescent="0.3">
      <c r="A210" s="4" t="s">
        <v>405</v>
      </c>
      <c r="B210" s="4" t="s">
        <v>192</v>
      </c>
      <c r="C210" s="4" t="s">
        <v>49</v>
      </c>
      <c r="D210" s="45">
        <v>44012</v>
      </c>
      <c r="E210" s="47">
        <v>132310</v>
      </c>
      <c r="F210" s="47">
        <v>75019</v>
      </c>
      <c r="G210" s="47">
        <v>444</v>
      </c>
      <c r="H210" s="47">
        <v>0</v>
      </c>
      <c r="I210" s="47">
        <v>16797</v>
      </c>
      <c r="J210" s="47">
        <v>0</v>
      </c>
      <c r="K210" s="47">
        <v>197</v>
      </c>
      <c r="L210" s="47">
        <v>0</v>
      </c>
      <c r="M210" s="54">
        <v>3.3073164762745502</v>
      </c>
      <c r="N210" s="54">
        <v>0.428273010934072</v>
      </c>
      <c r="O210" s="54">
        <v>2.8790434653404802</v>
      </c>
      <c r="P210" s="54">
        <v>0.47976710966066599</v>
      </c>
      <c r="Q210" s="54">
        <v>0.47976710966066599</v>
      </c>
      <c r="R210" s="54">
        <v>3.53971682265419</v>
      </c>
      <c r="S210" s="54">
        <v>2.6430903011801401E-3</v>
      </c>
      <c r="T210" s="54">
        <v>83.783783783783804</v>
      </c>
      <c r="U210" s="54">
        <v>0.58836780939003197</v>
      </c>
      <c r="V210" s="46">
        <v>0</v>
      </c>
      <c r="W210" s="46">
        <v>0</v>
      </c>
      <c r="X210" s="46">
        <v>0</v>
      </c>
      <c r="Y210" s="55">
        <v>13.071188445495901</v>
      </c>
      <c r="Z210" s="55">
        <v>0</v>
      </c>
      <c r="AA210" s="55">
        <v>0</v>
      </c>
      <c r="AB210" s="55">
        <v>0</v>
      </c>
    </row>
    <row r="211" spans="1:28" x14ac:dyDescent="0.3">
      <c r="A211" s="53"/>
      <c r="D211" s="51"/>
      <c r="S211" s="52"/>
    </row>
    <row r="212" spans="1:28" x14ac:dyDescent="0.3">
      <c r="A212" s="53"/>
      <c r="D212" s="51"/>
      <c r="S212" s="52"/>
    </row>
    <row r="213" spans="1:28" x14ac:dyDescent="0.3">
      <c r="A213" s="53"/>
      <c r="D213" s="51"/>
    </row>
    <row r="214" spans="1:28" x14ac:dyDescent="0.3">
      <c r="A214" s="53"/>
      <c r="D214" s="51"/>
      <c r="S214" s="52"/>
    </row>
    <row r="215" spans="1:28" x14ac:dyDescent="0.3">
      <c r="A215" s="53"/>
      <c r="D215" s="51"/>
    </row>
    <row r="216" spans="1:28" x14ac:dyDescent="0.3">
      <c r="A216" s="53"/>
      <c r="D216" s="51"/>
      <c r="S216" s="52"/>
    </row>
    <row r="217" spans="1:28" x14ac:dyDescent="0.3">
      <c r="A217" s="53"/>
      <c r="D217" s="51"/>
    </row>
    <row r="218" spans="1:28" x14ac:dyDescent="0.3">
      <c r="A218" s="53"/>
      <c r="D218" s="51"/>
      <c r="S218" s="52"/>
    </row>
    <row r="219" spans="1:28" x14ac:dyDescent="0.3">
      <c r="A219" s="53"/>
      <c r="D219" s="51"/>
      <c r="S219" s="52"/>
    </row>
    <row r="220" spans="1:28" x14ac:dyDescent="0.3">
      <c r="A220" s="53"/>
      <c r="D220" s="51"/>
    </row>
    <row r="221" spans="1:28" x14ac:dyDescent="0.3">
      <c r="A221" s="53"/>
      <c r="D221" s="51"/>
      <c r="S221" s="52"/>
    </row>
    <row r="222" spans="1:28" x14ac:dyDescent="0.3">
      <c r="A222" s="53"/>
      <c r="D222" s="51"/>
      <c r="S222" s="52"/>
    </row>
    <row r="223" spans="1:28" x14ac:dyDescent="0.3">
      <c r="A223" s="53"/>
      <c r="D223" s="51"/>
    </row>
    <row r="224" spans="1:28" x14ac:dyDescent="0.3">
      <c r="A224" s="53"/>
      <c r="D224" s="51"/>
    </row>
    <row r="225" spans="1:19" x14ac:dyDescent="0.3">
      <c r="A225" s="53"/>
      <c r="D225" s="51"/>
      <c r="S225" s="52"/>
    </row>
    <row r="226" spans="1:19" x14ac:dyDescent="0.3">
      <c r="A226" s="53"/>
      <c r="D226" s="51"/>
      <c r="S226" s="52"/>
    </row>
    <row r="227" spans="1:19" x14ac:dyDescent="0.3">
      <c r="A227" s="53"/>
      <c r="D227" s="51"/>
    </row>
    <row r="228" spans="1:19" x14ac:dyDescent="0.3">
      <c r="A228" s="53"/>
      <c r="D228" s="51"/>
    </row>
    <row r="229" spans="1:19" x14ac:dyDescent="0.3">
      <c r="A229" s="53"/>
      <c r="D229" s="51"/>
      <c r="S229" s="52"/>
    </row>
    <row r="230" spans="1:19" x14ac:dyDescent="0.3">
      <c r="A230" s="53"/>
      <c r="D230" s="51"/>
      <c r="S230" s="52"/>
    </row>
    <row r="231" spans="1:19" x14ac:dyDescent="0.3">
      <c r="A231" s="53"/>
      <c r="D231" s="51"/>
    </row>
    <row r="232" spans="1:19" x14ac:dyDescent="0.3">
      <c r="A232" s="53"/>
      <c r="D232" s="51"/>
      <c r="S232" s="52"/>
    </row>
    <row r="233" spans="1:19" x14ac:dyDescent="0.3">
      <c r="A233" s="53"/>
      <c r="D233" s="51"/>
    </row>
    <row r="234" spans="1:19" x14ac:dyDescent="0.3">
      <c r="A234" s="53"/>
      <c r="D234" s="51"/>
      <c r="S234" s="52"/>
    </row>
    <row r="235" spans="1:19" x14ac:dyDescent="0.3">
      <c r="A235" s="53"/>
      <c r="D235" s="51"/>
      <c r="S235" s="52"/>
    </row>
    <row r="236" spans="1:19" x14ac:dyDescent="0.3">
      <c r="A236" s="53"/>
      <c r="D236" s="51"/>
      <c r="S236" s="52"/>
    </row>
    <row r="237" spans="1:19" x14ac:dyDescent="0.3">
      <c r="A237" s="53"/>
      <c r="D237" s="51"/>
      <c r="P237" s="52"/>
    </row>
    <row r="238" spans="1:19" x14ac:dyDescent="0.3">
      <c r="A238" s="53"/>
      <c r="D238" s="51"/>
    </row>
    <row r="239" spans="1:19" x14ac:dyDescent="0.3">
      <c r="A239" s="53"/>
      <c r="D239" s="51"/>
      <c r="S239" s="52"/>
    </row>
    <row r="240" spans="1:19" x14ac:dyDescent="0.3">
      <c r="A240" s="53"/>
      <c r="D240" s="51"/>
    </row>
    <row r="241" spans="1:24" x14ac:dyDescent="0.3">
      <c r="A241" s="53"/>
      <c r="D241" s="51"/>
    </row>
    <row r="242" spans="1:24" x14ac:dyDescent="0.3">
      <c r="A242" s="53"/>
      <c r="D242" s="51"/>
      <c r="S242" s="52"/>
    </row>
    <row r="243" spans="1:24" x14ac:dyDescent="0.3">
      <c r="A243" s="53"/>
      <c r="D243" s="51"/>
      <c r="S243" s="52"/>
    </row>
    <row r="244" spans="1:24" x14ac:dyDescent="0.3">
      <c r="A244" s="53"/>
      <c r="D244" s="51"/>
      <c r="S244" s="52"/>
    </row>
    <row r="245" spans="1:24" x14ac:dyDescent="0.3">
      <c r="A245" s="53"/>
      <c r="D245" s="51"/>
      <c r="S245" s="52"/>
    </row>
    <row r="246" spans="1:24" x14ac:dyDescent="0.3">
      <c r="A246" s="53"/>
      <c r="D246" s="51"/>
      <c r="S246" s="52"/>
      <c r="W246" s="52"/>
      <c r="X246" s="52"/>
    </row>
    <row r="247" spans="1:24" x14ac:dyDescent="0.3">
      <c r="A247" s="53"/>
      <c r="D247" s="51"/>
      <c r="S247" s="52"/>
    </row>
    <row r="248" spans="1:24" x14ac:dyDescent="0.3">
      <c r="A248" s="53"/>
      <c r="D248" s="51"/>
      <c r="S248" s="52"/>
    </row>
    <row r="249" spans="1:24" x14ac:dyDescent="0.3">
      <c r="A249" s="53"/>
      <c r="D249" s="51"/>
    </row>
    <row r="250" spans="1:24" x14ac:dyDescent="0.3">
      <c r="A250" s="53"/>
      <c r="D250" s="51"/>
      <c r="P250" s="52"/>
    </row>
    <row r="251" spans="1:24" x14ac:dyDescent="0.3">
      <c r="A251" s="53"/>
      <c r="D251" s="51"/>
      <c r="S251" s="52"/>
    </row>
    <row r="252" spans="1:24" x14ac:dyDescent="0.3">
      <c r="A252" s="53"/>
      <c r="D252" s="51"/>
      <c r="S252" s="52"/>
    </row>
    <row r="253" spans="1:24" x14ac:dyDescent="0.3">
      <c r="A253" s="53"/>
      <c r="D253" s="51"/>
      <c r="P253" s="52"/>
      <c r="Q253" s="52"/>
      <c r="S253" s="52"/>
    </row>
    <row r="254" spans="1:24" x14ac:dyDescent="0.3">
      <c r="A254" s="53"/>
      <c r="D254" s="51"/>
      <c r="S254" s="52"/>
      <c r="W254" s="52"/>
      <c r="X254" s="52"/>
    </row>
    <row r="255" spans="1:24" x14ac:dyDescent="0.3">
      <c r="A255" s="53"/>
      <c r="D255" s="51"/>
    </row>
    <row r="256" spans="1:24" x14ac:dyDescent="0.3">
      <c r="A256" s="53"/>
      <c r="D256" s="51"/>
      <c r="S256" s="52"/>
    </row>
    <row r="257" spans="1:24" x14ac:dyDescent="0.3">
      <c r="A257" s="53"/>
      <c r="D257" s="51"/>
      <c r="S257" s="52"/>
    </row>
    <row r="258" spans="1:24" x14ac:dyDescent="0.3">
      <c r="A258" s="53"/>
      <c r="D258" s="51"/>
    </row>
    <row r="259" spans="1:24" x14ac:dyDescent="0.3">
      <c r="A259" s="53"/>
      <c r="D259" s="51"/>
      <c r="S259" s="52"/>
    </row>
    <row r="260" spans="1:24" x14ac:dyDescent="0.3">
      <c r="A260" s="53"/>
      <c r="D260" s="51"/>
      <c r="S260" s="52"/>
    </row>
    <row r="261" spans="1:24" x14ac:dyDescent="0.3">
      <c r="A261" s="53"/>
      <c r="D261" s="51"/>
      <c r="S261" s="52"/>
    </row>
    <row r="262" spans="1:24" x14ac:dyDescent="0.3">
      <c r="A262" s="53"/>
      <c r="D262" s="51"/>
      <c r="S262" s="52"/>
    </row>
    <row r="263" spans="1:24" x14ac:dyDescent="0.3">
      <c r="A263" s="53"/>
      <c r="D263" s="51"/>
      <c r="S263" s="52"/>
    </row>
    <row r="264" spans="1:24" x14ac:dyDescent="0.3">
      <c r="A264" s="53"/>
      <c r="D264" s="51"/>
      <c r="S264" s="52"/>
    </row>
    <row r="265" spans="1:24" x14ac:dyDescent="0.3">
      <c r="A265" s="53"/>
      <c r="D265" s="51"/>
    </row>
    <row r="266" spans="1:24" x14ac:dyDescent="0.3">
      <c r="A266" s="53"/>
      <c r="D266" s="51"/>
      <c r="S266" s="52"/>
      <c r="W266" s="52"/>
    </row>
    <row r="267" spans="1:24" x14ac:dyDescent="0.3">
      <c r="A267" s="53"/>
      <c r="D267" s="51"/>
      <c r="S267" s="52"/>
      <c r="W267" s="52"/>
      <c r="X267" s="52"/>
    </row>
    <row r="268" spans="1:24" x14ac:dyDescent="0.3">
      <c r="A268" s="53"/>
      <c r="D268" s="51"/>
      <c r="S268" s="52"/>
    </row>
    <row r="269" spans="1:24" x14ac:dyDescent="0.3">
      <c r="A269" s="53"/>
      <c r="D269" s="51"/>
      <c r="S269" s="52"/>
    </row>
    <row r="270" spans="1:24" x14ac:dyDescent="0.3">
      <c r="A270" s="53"/>
      <c r="D270" s="51"/>
      <c r="S270" s="52"/>
    </row>
    <row r="271" spans="1:24" x14ac:dyDescent="0.3">
      <c r="A271" s="53"/>
      <c r="D271" s="51"/>
      <c r="S271" s="52"/>
    </row>
    <row r="272" spans="1:24" x14ac:dyDescent="0.3">
      <c r="A272" s="53"/>
      <c r="D272" s="51"/>
      <c r="S272" s="52"/>
    </row>
    <row r="273" spans="1:19" x14ac:dyDescent="0.3">
      <c r="A273" s="53"/>
      <c r="D273" s="51"/>
      <c r="S273" s="52"/>
    </row>
    <row r="274" spans="1:19" x14ac:dyDescent="0.3">
      <c r="A274" s="53"/>
      <c r="D274" s="51"/>
      <c r="S274" s="52"/>
    </row>
    <row r="275" spans="1:19" x14ac:dyDescent="0.3">
      <c r="A275" s="53"/>
      <c r="D275" s="51"/>
    </row>
    <row r="276" spans="1:19" x14ac:dyDescent="0.3">
      <c r="A276" s="53"/>
      <c r="D276" s="51"/>
      <c r="S276" s="52"/>
    </row>
    <row r="277" spans="1:19" x14ac:dyDescent="0.3">
      <c r="A277" s="53"/>
      <c r="D277" s="51"/>
      <c r="S277" s="52"/>
    </row>
    <row r="278" spans="1:19" x14ac:dyDescent="0.3">
      <c r="A278" s="53"/>
      <c r="D278" s="51"/>
      <c r="S278" s="52"/>
    </row>
    <row r="279" spans="1:19" x14ac:dyDescent="0.3">
      <c r="A279" s="53"/>
      <c r="D279" s="51"/>
      <c r="S279" s="52"/>
    </row>
    <row r="280" spans="1:19" x14ac:dyDescent="0.3">
      <c r="A280" s="53"/>
      <c r="D280" s="51"/>
      <c r="N280" s="52"/>
    </row>
    <row r="281" spans="1:19" x14ac:dyDescent="0.3">
      <c r="A281" s="53"/>
      <c r="D281" s="51"/>
    </row>
    <row r="282" spans="1:19" x14ac:dyDescent="0.3">
      <c r="A282" s="53"/>
      <c r="D282" s="51"/>
    </row>
    <row r="283" spans="1:19" x14ac:dyDescent="0.3">
      <c r="A283" s="53"/>
      <c r="D283" s="51"/>
      <c r="S283" s="52"/>
    </row>
    <row r="284" spans="1:19" x14ac:dyDescent="0.3">
      <c r="A284" s="53"/>
      <c r="D284" s="51"/>
      <c r="S284" s="52"/>
    </row>
    <row r="285" spans="1:19" x14ac:dyDescent="0.3">
      <c r="A285" s="53"/>
      <c r="D285" s="51"/>
      <c r="S285" s="52"/>
    </row>
    <row r="286" spans="1:19" x14ac:dyDescent="0.3">
      <c r="A286" s="53"/>
      <c r="D286" s="51"/>
      <c r="S286" s="52"/>
    </row>
    <row r="287" spans="1:19" x14ac:dyDescent="0.3">
      <c r="A287" s="53"/>
      <c r="D287" s="51"/>
      <c r="S287" s="52"/>
    </row>
    <row r="288" spans="1:19" x14ac:dyDescent="0.3">
      <c r="A288" s="53"/>
      <c r="D288" s="51"/>
      <c r="S288" s="52"/>
    </row>
    <row r="289" spans="1:24" x14ac:dyDescent="0.3">
      <c r="A289" s="53"/>
      <c r="D289" s="51"/>
    </row>
    <row r="290" spans="1:24" x14ac:dyDescent="0.3">
      <c r="A290" s="53"/>
      <c r="D290" s="51"/>
      <c r="S290" s="52"/>
    </row>
    <row r="291" spans="1:24" x14ac:dyDescent="0.3">
      <c r="A291" s="53"/>
      <c r="D291" s="51"/>
      <c r="S291" s="52"/>
    </row>
    <row r="292" spans="1:24" x14ac:dyDescent="0.3">
      <c r="A292" s="53"/>
      <c r="D292" s="51"/>
      <c r="P292" s="52"/>
      <c r="Q292" s="52"/>
    </row>
    <row r="293" spans="1:24" x14ac:dyDescent="0.3">
      <c r="A293" s="53"/>
      <c r="D293" s="51"/>
      <c r="S293" s="52"/>
    </row>
    <row r="294" spans="1:24" x14ac:dyDescent="0.3">
      <c r="A294" s="53"/>
      <c r="D294" s="51"/>
      <c r="S294" s="52"/>
    </row>
    <row r="295" spans="1:24" x14ac:dyDescent="0.3">
      <c r="A295" s="53"/>
      <c r="D295" s="51"/>
      <c r="S295" s="52"/>
    </row>
    <row r="296" spans="1:24" x14ac:dyDescent="0.3">
      <c r="A296" s="53"/>
      <c r="D296" s="51"/>
    </row>
    <row r="297" spans="1:24" x14ac:dyDescent="0.3">
      <c r="A297" s="53"/>
      <c r="D297" s="51"/>
    </row>
    <row r="298" spans="1:24" x14ac:dyDescent="0.3">
      <c r="A298" s="53"/>
      <c r="D298" s="51"/>
    </row>
    <row r="299" spans="1:24" x14ac:dyDescent="0.3">
      <c r="A299" s="53"/>
      <c r="D299" s="51"/>
      <c r="S299" s="52"/>
    </row>
    <row r="300" spans="1:24" x14ac:dyDescent="0.3">
      <c r="A300" s="53"/>
      <c r="D300" s="51"/>
    </row>
    <row r="301" spans="1:24" x14ac:dyDescent="0.3">
      <c r="A301" s="53"/>
      <c r="D301" s="51"/>
      <c r="S301" s="52"/>
    </row>
    <row r="302" spans="1:24" x14ac:dyDescent="0.3">
      <c r="A302" s="53"/>
      <c r="D302" s="51"/>
    </row>
    <row r="303" spans="1:24" x14ac:dyDescent="0.3">
      <c r="A303" s="53"/>
      <c r="D303" s="51"/>
      <c r="S303" s="52"/>
      <c r="X303" s="52"/>
    </row>
    <row r="304" spans="1:24" x14ac:dyDescent="0.3">
      <c r="A304" s="53"/>
      <c r="D304" s="51"/>
      <c r="S304" s="52"/>
    </row>
    <row r="305" spans="1:24" x14ac:dyDescent="0.3">
      <c r="A305" s="53"/>
      <c r="D305" s="51"/>
    </row>
    <row r="306" spans="1:24" x14ac:dyDescent="0.3">
      <c r="A306" s="53"/>
      <c r="D306" s="51"/>
      <c r="S306" s="52"/>
    </row>
    <row r="307" spans="1:24" x14ac:dyDescent="0.3">
      <c r="A307" s="53"/>
      <c r="D307" s="51"/>
    </row>
    <row r="308" spans="1:24" x14ac:dyDescent="0.3">
      <c r="A308" s="53"/>
      <c r="D308" s="51"/>
      <c r="S308" s="52"/>
    </row>
    <row r="309" spans="1:24" x14ac:dyDescent="0.3">
      <c r="A309" s="53"/>
      <c r="D309" s="51"/>
      <c r="S309" s="52"/>
    </row>
    <row r="310" spans="1:24" x14ac:dyDescent="0.3">
      <c r="A310" s="53"/>
      <c r="D310" s="51"/>
      <c r="W310" s="52"/>
    </row>
    <row r="311" spans="1:24" x14ac:dyDescent="0.3">
      <c r="A311" s="53"/>
      <c r="D311" s="51"/>
      <c r="S311" s="52"/>
    </row>
    <row r="312" spans="1:24" x14ac:dyDescent="0.3">
      <c r="A312" s="53"/>
      <c r="D312" s="51"/>
      <c r="S312" s="52"/>
    </row>
    <row r="313" spans="1:24" x14ac:dyDescent="0.3">
      <c r="A313" s="53"/>
      <c r="D313" s="51"/>
    </row>
    <row r="314" spans="1:24" x14ac:dyDescent="0.3">
      <c r="A314" s="53"/>
      <c r="D314" s="51"/>
      <c r="P314" s="52"/>
    </row>
    <row r="315" spans="1:24" x14ac:dyDescent="0.3">
      <c r="A315" s="53"/>
      <c r="D315" s="51"/>
      <c r="S315" s="52"/>
      <c r="W315" s="52"/>
      <c r="X315" s="52"/>
    </row>
    <row r="316" spans="1:24" x14ac:dyDescent="0.3">
      <c r="A316" s="53"/>
      <c r="D316" s="51"/>
      <c r="S316" s="52"/>
    </row>
    <row r="317" spans="1:24" x14ac:dyDescent="0.3">
      <c r="A317" s="53"/>
      <c r="D317" s="51"/>
    </row>
    <row r="318" spans="1:24" x14ac:dyDescent="0.3">
      <c r="A318" s="53"/>
      <c r="D318" s="51"/>
      <c r="S318" s="52"/>
    </row>
    <row r="319" spans="1:24" x14ac:dyDescent="0.3">
      <c r="A319" s="53"/>
      <c r="D319" s="51"/>
    </row>
    <row r="320" spans="1:24" x14ac:dyDescent="0.3">
      <c r="A320" s="53"/>
      <c r="D320" s="51"/>
      <c r="S320" s="52"/>
    </row>
    <row r="321" spans="1:24" x14ac:dyDescent="0.3">
      <c r="A321" s="53"/>
      <c r="D321" s="51"/>
    </row>
    <row r="322" spans="1:24" x14ac:dyDescent="0.3">
      <c r="A322" s="53"/>
      <c r="D322" s="51"/>
      <c r="S322" s="52"/>
      <c r="W322" s="52"/>
    </row>
    <row r="323" spans="1:24" x14ac:dyDescent="0.3">
      <c r="A323" s="53"/>
      <c r="D323" s="51"/>
    </row>
    <row r="324" spans="1:24" x14ac:dyDescent="0.3">
      <c r="A324" s="53"/>
      <c r="D324" s="51"/>
      <c r="W324" s="52"/>
      <c r="X324" s="52"/>
    </row>
    <row r="325" spans="1:24" x14ac:dyDescent="0.3">
      <c r="A325" s="53"/>
      <c r="D325" s="51"/>
      <c r="S325" s="52"/>
    </row>
    <row r="326" spans="1:24" x14ac:dyDescent="0.3">
      <c r="A326" s="53"/>
      <c r="D326" s="51"/>
      <c r="S326" s="52"/>
    </row>
    <row r="327" spans="1:24" x14ac:dyDescent="0.3">
      <c r="A327" s="53"/>
      <c r="D327" s="51"/>
    </row>
    <row r="328" spans="1:24" x14ac:dyDescent="0.3">
      <c r="A328" s="53"/>
      <c r="D328" s="51"/>
      <c r="Q328" s="52"/>
      <c r="S328" s="52"/>
    </row>
    <row r="329" spans="1:24" x14ac:dyDescent="0.3">
      <c r="A329" s="53"/>
      <c r="D329" s="51"/>
      <c r="S329" s="52"/>
    </row>
    <row r="330" spans="1:24" x14ac:dyDescent="0.3">
      <c r="A330" s="53"/>
      <c r="D330" s="51"/>
      <c r="S330" s="52"/>
    </row>
    <row r="331" spans="1:24" x14ac:dyDescent="0.3">
      <c r="A331" s="53"/>
      <c r="D331" s="51"/>
      <c r="S331" s="52"/>
    </row>
    <row r="332" spans="1:24" x14ac:dyDescent="0.3">
      <c r="A332" s="53"/>
      <c r="D332" s="51"/>
      <c r="S332" s="52"/>
    </row>
    <row r="333" spans="1:24" x14ac:dyDescent="0.3">
      <c r="A333" s="53"/>
      <c r="D333" s="51"/>
      <c r="N333" s="52"/>
    </row>
    <row r="334" spans="1:24" x14ac:dyDescent="0.3">
      <c r="A334" s="53"/>
      <c r="D334" s="51"/>
      <c r="W334" s="52"/>
      <c r="X334" s="52"/>
    </row>
    <row r="335" spans="1:24" x14ac:dyDescent="0.3">
      <c r="A335" s="53"/>
      <c r="D335" s="51"/>
    </row>
    <row r="336" spans="1:24" x14ac:dyDescent="0.3">
      <c r="A336" s="53"/>
      <c r="D336" s="51"/>
      <c r="S336" s="52"/>
    </row>
    <row r="337" spans="1:24" x14ac:dyDescent="0.3">
      <c r="A337" s="53"/>
      <c r="D337" s="51"/>
    </row>
    <row r="338" spans="1:24" x14ac:dyDescent="0.3">
      <c r="A338" s="53"/>
      <c r="D338" s="51"/>
      <c r="S338" s="52"/>
    </row>
    <row r="339" spans="1:24" x14ac:dyDescent="0.3">
      <c r="A339" s="53"/>
      <c r="D339" s="51"/>
      <c r="S339" s="52"/>
    </row>
    <row r="340" spans="1:24" x14ac:dyDescent="0.3">
      <c r="A340" s="53"/>
      <c r="D340" s="51"/>
      <c r="S340" s="52"/>
    </row>
    <row r="341" spans="1:24" x14ac:dyDescent="0.3">
      <c r="A341" s="53"/>
      <c r="D341" s="51"/>
      <c r="S341" s="52"/>
      <c r="W341" s="52"/>
      <c r="X341" s="52"/>
    </row>
    <row r="342" spans="1:24" x14ac:dyDescent="0.3">
      <c r="A342" s="53"/>
      <c r="D342" s="51"/>
    </row>
    <row r="343" spans="1:24" x14ac:dyDescent="0.3">
      <c r="A343" s="53"/>
      <c r="D343" s="51"/>
    </row>
    <row r="344" spans="1:24" x14ac:dyDescent="0.3">
      <c r="A344" s="53"/>
      <c r="D344" s="51"/>
    </row>
    <row r="345" spans="1:24" x14ac:dyDescent="0.3">
      <c r="A345" s="53"/>
      <c r="D345" s="51"/>
    </row>
    <row r="346" spans="1:24" x14ac:dyDescent="0.3">
      <c r="A346" s="53"/>
      <c r="D346" s="51"/>
      <c r="Q346" s="52"/>
    </row>
    <row r="347" spans="1:24" x14ac:dyDescent="0.3">
      <c r="A347" s="53"/>
      <c r="D347" s="51"/>
      <c r="S347" s="52"/>
    </row>
    <row r="348" spans="1:24" x14ac:dyDescent="0.3">
      <c r="A348" s="53"/>
      <c r="D348" s="51"/>
      <c r="S348" s="52"/>
    </row>
    <row r="349" spans="1:24" x14ac:dyDescent="0.3">
      <c r="A349" s="53"/>
      <c r="D349" s="51"/>
    </row>
    <row r="350" spans="1:24" x14ac:dyDescent="0.3">
      <c r="A350" s="53"/>
      <c r="D350" s="51"/>
      <c r="S350" s="52"/>
    </row>
    <row r="351" spans="1:24" x14ac:dyDescent="0.3">
      <c r="A351" s="53"/>
      <c r="D351" s="51"/>
      <c r="S351" s="52"/>
    </row>
    <row r="352" spans="1:24" x14ac:dyDescent="0.3">
      <c r="A352" s="53"/>
      <c r="D352" s="51"/>
    </row>
    <row r="353" spans="1:23" x14ac:dyDescent="0.3">
      <c r="A353" s="53"/>
      <c r="D353" s="51"/>
      <c r="S353" s="52"/>
    </row>
    <row r="354" spans="1:23" x14ac:dyDescent="0.3">
      <c r="A354" s="53"/>
      <c r="D354" s="51"/>
      <c r="Q354" s="52"/>
      <c r="S354" s="52"/>
    </row>
    <row r="355" spans="1:23" x14ac:dyDescent="0.3">
      <c r="A355" s="53"/>
      <c r="D355" s="51"/>
      <c r="S355" s="52"/>
    </row>
    <row r="356" spans="1:23" x14ac:dyDescent="0.3">
      <c r="A356" s="53"/>
      <c r="D356" s="51"/>
      <c r="S356" s="52"/>
    </row>
    <row r="357" spans="1:23" x14ac:dyDescent="0.3">
      <c r="A357" s="53"/>
      <c r="D357" s="51"/>
      <c r="S357" s="52"/>
      <c r="W357" s="52"/>
    </row>
    <row r="358" spans="1:23" x14ac:dyDescent="0.3">
      <c r="A358" s="53"/>
      <c r="D358" s="51"/>
      <c r="S358" s="52"/>
    </row>
    <row r="359" spans="1:23" x14ac:dyDescent="0.3">
      <c r="A359" s="53"/>
      <c r="D359" s="51"/>
    </row>
    <row r="360" spans="1:23" x14ac:dyDescent="0.3">
      <c r="A360" s="53"/>
      <c r="D360" s="51"/>
    </row>
    <row r="361" spans="1:23" x14ac:dyDescent="0.3">
      <c r="A361" s="53"/>
      <c r="D361" s="51"/>
    </row>
    <row r="362" spans="1:23" x14ac:dyDescent="0.3">
      <c r="A362" s="53"/>
      <c r="D362" s="51"/>
      <c r="S362" s="52"/>
    </row>
    <row r="363" spans="1:23" x14ac:dyDescent="0.3">
      <c r="A363" s="53"/>
      <c r="D363" s="51"/>
      <c r="S363" s="52"/>
    </row>
    <row r="364" spans="1:23" x14ac:dyDescent="0.3">
      <c r="A364" s="53"/>
      <c r="D364" s="51"/>
    </row>
    <row r="365" spans="1:23" x14ac:dyDescent="0.3">
      <c r="A365" s="53"/>
      <c r="D365" s="51"/>
      <c r="S365" s="52"/>
    </row>
    <row r="366" spans="1:23" x14ac:dyDescent="0.3">
      <c r="A366" s="53"/>
      <c r="D366" s="51"/>
    </row>
    <row r="367" spans="1:23" x14ac:dyDescent="0.3">
      <c r="A367" s="53"/>
      <c r="D367" s="51"/>
      <c r="S367" s="52"/>
    </row>
    <row r="368" spans="1:23" x14ac:dyDescent="0.3">
      <c r="A368" s="53"/>
      <c r="D368" s="51"/>
    </row>
    <row r="369" spans="1:19" x14ac:dyDescent="0.3">
      <c r="A369" s="53"/>
      <c r="D369" s="51"/>
    </row>
    <row r="370" spans="1:19" x14ac:dyDescent="0.3">
      <c r="A370" s="53"/>
      <c r="D370" s="51"/>
    </row>
    <row r="371" spans="1:19" x14ac:dyDescent="0.3">
      <c r="A371" s="53"/>
      <c r="D371" s="51"/>
      <c r="N371" s="52"/>
    </row>
    <row r="372" spans="1:19" x14ac:dyDescent="0.3">
      <c r="A372" s="53"/>
      <c r="D372" s="51"/>
    </row>
    <row r="373" spans="1:19" x14ac:dyDescent="0.3">
      <c r="A373" s="53"/>
      <c r="D373" s="51"/>
    </row>
    <row r="374" spans="1:19" x14ac:dyDescent="0.3">
      <c r="A374" s="53"/>
      <c r="D374" s="51"/>
    </row>
    <row r="375" spans="1:19" x14ac:dyDescent="0.3">
      <c r="A375" s="53"/>
      <c r="D375" s="51"/>
      <c r="S375" s="52"/>
    </row>
    <row r="376" spans="1:19" x14ac:dyDescent="0.3">
      <c r="A376" s="53"/>
      <c r="D376" s="51"/>
    </row>
    <row r="377" spans="1:19" x14ac:dyDescent="0.3">
      <c r="A377" s="53"/>
      <c r="D377" s="51"/>
      <c r="S377" s="52"/>
    </row>
    <row r="378" spans="1:19" x14ac:dyDescent="0.3">
      <c r="A378" s="53"/>
      <c r="D378" s="51"/>
    </row>
    <row r="379" spans="1:19" x14ac:dyDescent="0.3">
      <c r="A379" s="53"/>
      <c r="D379" s="51"/>
      <c r="S379" s="52"/>
    </row>
    <row r="380" spans="1:19" x14ac:dyDescent="0.3">
      <c r="A380" s="53"/>
      <c r="D380" s="51"/>
      <c r="S380" s="52"/>
    </row>
    <row r="381" spans="1:19" x14ac:dyDescent="0.3">
      <c r="A381" s="53"/>
      <c r="D381" s="51"/>
    </row>
    <row r="382" spans="1:19" x14ac:dyDescent="0.3">
      <c r="A382" s="53"/>
      <c r="D382" s="51"/>
      <c r="Q382" s="52"/>
      <c r="S382" s="52"/>
    </row>
    <row r="383" spans="1:19" x14ac:dyDescent="0.3">
      <c r="A383" s="53"/>
      <c r="D383" s="51"/>
    </row>
    <row r="384" spans="1:19" x14ac:dyDescent="0.3">
      <c r="A384" s="53"/>
      <c r="D384" s="51"/>
      <c r="S384" s="52"/>
    </row>
    <row r="385" spans="1:19" x14ac:dyDescent="0.3">
      <c r="A385" s="53"/>
      <c r="D385" s="51"/>
      <c r="S385" s="52"/>
    </row>
    <row r="386" spans="1:19" x14ac:dyDescent="0.3">
      <c r="A386" s="53"/>
      <c r="D386" s="51"/>
      <c r="S386" s="52"/>
    </row>
    <row r="387" spans="1:19" x14ac:dyDescent="0.3">
      <c r="A387" s="53"/>
      <c r="D387" s="51"/>
      <c r="S387" s="52"/>
    </row>
    <row r="388" spans="1:19" x14ac:dyDescent="0.3">
      <c r="A388" s="53"/>
      <c r="D388" s="51"/>
      <c r="S388" s="52"/>
    </row>
    <row r="389" spans="1:19" x14ac:dyDescent="0.3">
      <c r="A389" s="53"/>
      <c r="D389" s="51"/>
    </row>
    <row r="390" spans="1:19" x14ac:dyDescent="0.3">
      <c r="A390" s="53"/>
      <c r="D390" s="51"/>
      <c r="S390" s="52"/>
    </row>
    <row r="391" spans="1:19" x14ac:dyDescent="0.3">
      <c r="A391" s="53"/>
      <c r="D391" s="51"/>
    </row>
    <row r="392" spans="1:19" x14ac:dyDescent="0.3">
      <c r="A392" s="53"/>
      <c r="D392" s="51"/>
    </row>
    <row r="393" spans="1:19" x14ac:dyDescent="0.3">
      <c r="A393" s="53"/>
      <c r="D393" s="51"/>
      <c r="S393" s="52"/>
    </row>
    <row r="394" spans="1:19" x14ac:dyDescent="0.3">
      <c r="A394" s="53"/>
      <c r="D394" s="51"/>
      <c r="S394" s="52"/>
    </row>
    <row r="395" spans="1:19" x14ac:dyDescent="0.3">
      <c r="A395" s="53"/>
      <c r="D395" s="51"/>
    </row>
    <row r="396" spans="1:19" x14ac:dyDescent="0.3">
      <c r="A396" s="53"/>
      <c r="D396" s="51"/>
      <c r="S396" s="52"/>
    </row>
    <row r="397" spans="1:19" x14ac:dyDescent="0.3">
      <c r="A397" s="53"/>
      <c r="D397" s="51"/>
      <c r="S397" s="52"/>
    </row>
    <row r="398" spans="1:19" x14ac:dyDescent="0.3">
      <c r="A398" s="53"/>
      <c r="D398" s="51"/>
      <c r="S398" s="52"/>
    </row>
    <row r="399" spans="1:19" x14ac:dyDescent="0.3">
      <c r="A399" s="53"/>
      <c r="D399" s="51"/>
      <c r="S399" s="52"/>
    </row>
    <row r="400" spans="1:19" x14ac:dyDescent="0.3">
      <c r="A400" s="53"/>
      <c r="D400" s="51"/>
      <c r="S400" s="52"/>
    </row>
    <row r="401" spans="1:19" x14ac:dyDescent="0.3">
      <c r="A401" s="53"/>
      <c r="D401" s="51"/>
      <c r="S401" s="52"/>
    </row>
    <row r="402" spans="1:19" x14ac:dyDescent="0.3">
      <c r="A402" s="53"/>
      <c r="D402" s="51"/>
      <c r="S402" s="52"/>
    </row>
    <row r="403" spans="1:19" x14ac:dyDescent="0.3">
      <c r="A403" s="53"/>
      <c r="D403" s="51"/>
      <c r="S403" s="52"/>
    </row>
    <row r="404" spans="1:19" x14ac:dyDescent="0.3">
      <c r="A404" s="53"/>
      <c r="D404" s="51"/>
    </row>
    <row r="405" spans="1:19" x14ac:dyDescent="0.3">
      <c r="A405" s="53"/>
      <c r="D405" s="51"/>
      <c r="S405" s="52"/>
    </row>
    <row r="406" spans="1:19" x14ac:dyDescent="0.3">
      <c r="A406" s="53"/>
      <c r="D406" s="51"/>
      <c r="P406" s="52"/>
      <c r="S406" s="52"/>
    </row>
    <row r="407" spans="1:19" x14ac:dyDescent="0.3">
      <c r="A407" s="53"/>
      <c r="D407" s="51"/>
      <c r="S407" s="52"/>
    </row>
    <row r="408" spans="1:19" x14ac:dyDescent="0.3">
      <c r="A408" s="53"/>
      <c r="D408" s="51"/>
      <c r="S408" s="52"/>
    </row>
    <row r="409" spans="1:19" x14ac:dyDescent="0.3">
      <c r="A409" s="53"/>
      <c r="D409" s="51"/>
      <c r="S409" s="52"/>
    </row>
    <row r="410" spans="1:19" x14ac:dyDescent="0.3">
      <c r="A410" s="53"/>
      <c r="D410" s="51"/>
      <c r="S410" s="52"/>
    </row>
    <row r="411" spans="1:19" x14ac:dyDescent="0.3">
      <c r="A411" s="53"/>
      <c r="D411" s="51"/>
      <c r="S411" s="52"/>
    </row>
    <row r="412" spans="1:19" x14ac:dyDescent="0.3">
      <c r="A412" s="53"/>
      <c r="D412" s="51"/>
      <c r="S412" s="52"/>
    </row>
    <row r="413" spans="1:19" x14ac:dyDescent="0.3">
      <c r="A413" s="53"/>
      <c r="D413" s="51"/>
      <c r="S413" s="52"/>
    </row>
  </sheetData>
  <sortState xmlns:xlrd2="http://schemas.microsoft.com/office/spreadsheetml/2017/richdata2" ref="A12:AB210">
    <sortCondition ref="A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</vt:lpstr>
      <vt:lpstr>MA</vt:lpstr>
      <vt:lpstr>RI</vt:lpstr>
      <vt:lpstr>VT</vt:lpstr>
      <vt:lpstr>NH</vt:lpstr>
      <vt:lpstr>MAINE</vt:lpstr>
      <vt:lpstr>ALL 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L. Solari</dc:creator>
  <cp:lastModifiedBy>Ryan O'Neil</cp:lastModifiedBy>
  <dcterms:created xsi:type="dcterms:W3CDTF">2019-05-29T14:26:18Z</dcterms:created>
  <dcterms:modified xsi:type="dcterms:W3CDTF">2020-09-02T19:58:16Z</dcterms:modified>
</cp:coreProperties>
</file>