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Q:\Marketing\Banking\2020\Q4 Peer Data Files\"/>
    </mc:Choice>
  </mc:AlternateContent>
  <xr:revisionPtr revIDLastSave="0" documentId="13_ncr:1_{95B775EC-4D85-4D24-8FC1-B32CF60ED535}" xr6:coauthVersionLast="46" xr6:coauthVersionMax="46" xr10:uidLastSave="{00000000-0000-0000-0000-000000000000}"/>
  <bookViews>
    <workbookView xWindow="-120" yWindow="-120" windowWidth="20730" windowHeight="10545" activeTab="6" xr2:uid="{00000000-000D-0000-FFFF-FFFF00000000}"/>
  </bookViews>
  <sheets>
    <sheet name="CT" sheetId="1" r:id="rId1"/>
    <sheet name="MA" sheetId="2" r:id="rId2"/>
    <sheet name="RI" sheetId="3" r:id="rId3"/>
    <sheet name="VT" sheetId="4" r:id="rId4"/>
    <sheet name="NH" sheetId="5" r:id="rId5"/>
    <sheet name="MAINE" sheetId="6" r:id="rId6"/>
    <sheet name="ALL NE" sheetId="7" r:id="rId7"/>
  </sheets>
  <definedNames>
    <definedName name="_xlnm._FilterDatabase" localSheetId="6" hidden="1">'ALL NE'!$A$12:$A$206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" i="7" l="1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M10" i="7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M8" i="6"/>
  <c r="M8" i="5"/>
  <c r="M8" i="4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M8" i="3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M8" i="2"/>
  <c r="N8" i="5" l="1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B8" i="4" l="1"/>
  <c r="AB6" i="6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M8" i="1"/>
  <c r="AB6" i="5" l="1"/>
  <c r="AB6" i="2"/>
  <c r="AB6" i="3"/>
  <c r="AB6" i="4"/>
  <c r="AA6" i="6" l="1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</calcChain>
</file>

<file path=xl/sharedStrings.xml><?xml version="1.0" encoding="utf-8"?>
<sst xmlns="http://schemas.openxmlformats.org/spreadsheetml/2006/main" count="1405" uniqueCount="406">
  <si>
    <t>Bankwell Bank</t>
  </si>
  <si>
    <t>New Canaan</t>
  </si>
  <si>
    <t>CT</t>
  </si>
  <si>
    <t>Chelsea Groton Bank</t>
  </si>
  <si>
    <t>Norwich</t>
  </si>
  <si>
    <t>Canton</t>
  </si>
  <si>
    <t>Westport</t>
  </si>
  <si>
    <t>Dime Bank</t>
  </si>
  <si>
    <t>Essex Savings Bank</t>
  </si>
  <si>
    <t>Essex</t>
  </si>
  <si>
    <t>Fairfield County Bank</t>
  </si>
  <si>
    <t>Ridgefield</t>
  </si>
  <si>
    <t>Fieldpoint Private Bank &amp; Trust</t>
  </si>
  <si>
    <t>Greenwich</t>
  </si>
  <si>
    <t>First County Bank</t>
  </si>
  <si>
    <t>Stamford</t>
  </si>
  <si>
    <t>Ion Bank</t>
  </si>
  <si>
    <t>Naugatuck</t>
  </si>
  <si>
    <t>Jewett City Savings Bank</t>
  </si>
  <si>
    <t>Jewett City</t>
  </si>
  <si>
    <t>Darien</t>
  </si>
  <si>
    <t>Liberty Bank</t>
  </si>
  <si>
    <t>Middletown</t>
  </si>
  <si>
    <t>Litchfield Bancorp</t>
  </si>
  <si>
    <t>Litchfield</t>
  </si>
  <si>
    <t>Newtown Savings Bank</t>
  </si>
  <si>
    <t>Newtown</t>
  </si>
  <si>
    <t>Northwest Community Bank</t>
  </si>
  <si>
    <t>Winsted</t>
  </si>
  <si>
    <t>Patriot Bank, National Association</t>
  </si>
  <si>
    <t>Bridgeport</t>
  </si>
  <si>
    <t>Salisbury Bank and Trust Company</t>
  </si>
  <si>
    <t>Lakeville</t>
  </si>
  <si>
    <t>Savings Bank of Danbury</t>
  </si>
  <si>
    <t>Danbury</t>
  </si>
  <si>
    <t>Stafford Savings Bank</t>
  </si>
  <si>
    <t>Stafford Springs</t>
  </si>
  <si>
    <t>New Haven</t>
  </si>
  <si>
    <t>Cos Cob</t>
  </si>
  <si>
    <t>Guilford</t>
  </si>
  <si>
    <t>Milford</t>
  </si>
  <si>
    <t>Salisbury</t>
  </si>
  <si>
    <t>Torrington</t>
  </si>
  <si>
    <t>Thomaston Savings Bank</t>
  </si>
  <si>
    <t>Thomaston</t>
  </si>
  <si>
    <t>Union Savings Bank</t>
  </si>
  <si>
    <t>Waterbury</t>
  </si>
  <si>
    <t>Windsor</t>
  </si>
  <si>
    <t>Abington</t>
  </si>
  <si>
    <t>MA</t>
  </si>
  <si>
    <t>Adams Community Bank</t>
  </si>
  <si>
    <t>Adams</t>
  </si>
  <si>
    <t>Boston</t>
  </si>
  <si>
    <t>Athol Savings Bank</t>
  </si>
  <si>
    <t>Athol</t>
  </si>
  <si>
    <t>Avidia Bank</t>
  </si>
  <si>
    <t>Hudson</t>
  </si>
  <si>
    <t>Bank of Easton</t>
  </si>
  <si>
    <t>North Easton</t>
  </si>
  <si>
    <t>Gloucester</t>
  </si>
  <si>
    <t>Bay State Savings Bank</t>
  </si>
  <si>
    <t>Worcester</t>
  </si>
  <si>
    <t>Swansea</t>
  </si>
  <si>
    <t>Berkshire Bank</t>
  </si>
  <si>
    <t>Pittsfield</t>
  </si>
  <si>
    <t>Raynham</t>
  </si>
  <si>
    <t>Bristol County Savings Bank</t>
  </si>
  <si>
    <t>Taunton</t>
  </si>
  <si>
    <t>Brookline</t>
  </si>
  <si>
    <t>Cambridge Savings Bank</t>
  </si>
  <si>
    <t>Cambridge</t>
  </si>
  <si>
    <t>Cambridge Trust Company</t>
  </si>
  <si>
    <t>Cape Ann Savings Bank</t>
  </si>
  <si>
    <t>Yarmouth Port</t>
  </si>
  <si>
    <t>Century Bank and Trust Company</t>
  </si>
  <si>
    <t>Somerville</t>
  </si>
  <si>
    <t>Charles River Bank</t>
  </si>
  <si>
    <t>Medway</t>
  </si>
  <si>
    <t>Clinton Savings Bank</t>
  </si>
  <si>
    <t>Clinton</t>
  </si>
  <si>
    <t>Coastal Heritage Bank</t>
  </si>
  <si>
    <t>Weymouth</t>
  </si>
  <si>
    <t>Colonial Federal Savings Bank</t>
  </si>
  <si>
    <t>Quincy</t>
  </si>
  <si>
    <t>Hyde Park</t>
  </si>
  <si>
    <t>Cornerstone Bank</t>
  </si>
  <si>
    <t>Spencer</t>
  </si>
  <si>
    <t>Country Bank for Savings</t>
  </si>
  <si>
    <t>Ware</t>
  </si>
  <si>
    <t>Franklin</t>
  </si>
  <si>
    <t>Dedham</t>
  </si>
  <si>
    <t>Eagle Bank</t>
  </si>
  <si>
    <t>Everett</t>
  </si>
  <si>
    <t>East Boston Savings Bank</t>
  </si>
  <si>
    <t>East Cambridge Savings Bank</t>
  </si>
  <si>
    <t>Eastern Bank</t>
  </si>
  <si>
    <t>Easthampton Savings Bank</t>
  </si>
  <si>
    <t>Easthampton</t>
  </si>
  <si>
    <t>Enterprise Bank and Trust Company</t>
  </si>
  <si>
    <t>Lowell</t>
  </si>
  <si>
    <t>Envision Bank</t>
  </si>
  <si>
    <t>Randolph</t>
  </si>
  <si>
    <t>Fall River Five Cents Savings Bank</t>
  </si>
  <si>
    <t>Fall River</t>
  </si>
  <si>
    <t>Fitchburg</t>
  </si>
  <si>
    <t>Florence Bank</t>
  </si>
  <si>
    <t>Florence</t>
  </si>
  <si>
    <t>Foxboro Federal Savings</t>
  </si>
  <si>
    <t>Foxboro</t>
  </si>
  <si>
    <t>Greenfield</t>
  </si>
  <si>
    <t>Greenfield Savings Bank</t>
  </si>
  <si>
    <t>Brockton</t>
  </si>
  <si>
    <t>Haverhill Bank</t>
  </si>
  <si>
    <t>Haverhill</t>
  </si>
  <si>
    <t>Hingham</t>
  </si>
  <si>
    <t>Hometown Bank</t>
  </si>
  <si>
    <t>Oxford</t>
  </si>
  <si>
    <t>Newburyport</t>
  </si>
  <si>
    <t>Leader Bank, National Association</t>
  </si>
  <si>
    <t>Arlington</t>
  </si>
  <si>
    <t>Lee Bank</t>
  </si>
  <si>
    <t>Lee</t>
  </si>
  <si>
    <t>Main Street Bank</t>
  </si>
  <si>
    <t>Marlborough</t>
  </si>
  <si>
    <t>Marblehead Bank</t>
  </si>
  <si>
    <t>Marblehead</t>
  </si>
  <si>
    <t>Martha's Vineyard Savings Bank</t>
  </si>
  <si>
    <t>Edgartown</t>
  </si>
  <si>
    <t>Mechanics Cooperative Bank</t>
  </si>
  <si>
    <t>Methuen</t>
  </si>
  <si>
    <t>Middlesex Federal Savings, F.A.</t>
  </si>
  <si>
    <t>Middlesex Savings Bank</t>
  </si>
  <si>
    <t>Natick</t>
  </si>
  <si>
    <t>Milford Federal Bank</t>
  </si>
  <si>
    <t>Millbury National Bank</t>
  </si>
  <si>
    <t>Millbury</t>
  </si>
  <si>
    <t>Monson Savings Bank</t>
  </si>
  <si>
    <t>Monson</t>
  </si>
  <si>
    <t>North Adams</t>
  </si>
  <si>
    <t>Framingham</t>
  </si>
  <si>
    <t>Needham Bank</t>
  </si>
  <si>
    <t>Needham</t>
  </si>
  <si>
    <t>Newburyport Five Cents Savings Bank</t>
  </si>
  <si>
    <t>North Brookfield Savings Bank</t>
  </si>
  <si>
    <t>North Brookfield</t>
  </si>
  <si>
    <t>North Easton Savings Bank</t>
  </si>
  <si>
    <t>South Easton</t>
  </si>
  <si>
    <t>Peabody</t>
  </si>
  <si>
    <t>Northern Bank &amp; Trust Company</t>
  </si>
  <si>
    <t>Woburn</t>
  </si>
  <si>
    <t>Northmark Bank</t>
  </si>
  <si>
    <t>North Andover</t>
  </si>
  <si>
    <t>Norwood</t>
  </si>
  <si>
    <t>Patriot Community Bank</t>
  </si>
  <si>
    <t>Holyoke</t>
  </si>
  <si>
    <t>Radius Bank</t>
  </si>
  <si>
    <t>Reading</t>
  </si>
  <si>
    <t>Rockland Trust Company</t>
  </si>
  <si>
    <t>Rockland</t>
  </si>
  <si>
    <t>Rollstone Bank &amp; Trust</t>
  </si>
  <si>
    <t>Salem Five Cents Savings Bank</t>
  </si>
  <si>
    <t>Salem</t>
  </si>
  <si>
    <t>Southbridge</t>
  </si>
  <si>
    <t>Seamen's Bank</t>
  </si>
  <si>
    <t>Provincetown</t>
  </si>
  <si>
    <t>South Shore Bank</t>
  </si>
  <si>
    <t>South Weymouth</t>
  </si>
  <si>
    <t>Stoneham</t>
  </si>
  <si>
    <t>Stoughton</t>
  </si>
  <si>
    <t>Roslindale</t>
  </si>
  <si>
    <t>Amesbury</t>
  </si>
  <si>
    <t>Wakefield</t>
  </si>
  <si>
    <t>Auburndale</t>
  </si>
  <si>
    <t>Whitinsville</t>
  </si>
  <si>
    <t>Walpole</t>
  </si>
  <si>
    <t>Washington Savings Bank</t>
  </si>
  <si>
    <t>Watertown Savings Bank</t>
  </si>
  <si>
    <t>Watertown</t>
  </si>
  <si>
    <t>Webster Five Cents Savings Bank</t>
  </si>
  <si>
    <t>Webster</t>
  </si>
  <si>
    <t>Westfield Bank</t>
  </si>
  <si>
    <t>Westfield</t>
  </si>
  <si>
    <t>Winchester</t>
  </si>
  <si>
    <t>Winchester Savings Bank</t>
  </si>
  <si>
    <t>Winter Hill Bank, FSB</t>
  </si>
  <si>
    <t>Wrentham</t>
  </si>
  <si>
    <t>Bank Rhode Island</t>
  </si>
  <si>
    <t>Providence</t>
  </si>
  <si>
    <t>RI</t>
  </si>
  <si>
    <t>Newport</t>
  </si>
  <si>
    <t>Centreville Bank</t>
  </si>
  <si>
    <t>West Warwick</t>
  </si>
  <si>
    <t>Warwick</t>
  </si>
  <si>
    <t>Westerly</t>
  </si>
  <si>
    <t>Community National Bank</t>
  </si>
  <si>
    <t>Derby</t>
  </si>
  <si>
    <t>VT</t>
  </si>
  <si>
    <t>Ledyard National Bank</t>
  </si>
  <si>
    <t>Northfield Savings Bank</t>
  </si>
  <si>
    <t>Northfield</t>
  </si>
  <si>
    <t>Passumpsic Savings Bank</t>
  </si>
  <si>
    <t>Saint Johnsbury</t>
  </si>
  <si>
    <t>Peoples Trust Company of St. Albans</t>
  </si>
  <si>
    <t>Saint Albans</t>
  </si>
  <si>
    <t>Bennington</t>
  </si>
  <si>
    <t>Brattleboro</t>
  </si>
  <si>
    <t>Orwell</t>
  </si>
  <si>
    <t>Middlebury</t>
  </si>
  <si>
    <t>Union Bank</t>
  </si>
  <si>
    <t>Morrisville</t>
  </si>
  <si>
    <t>Wells River Savings Bank</t>
  </si>
  <si>
    <t>Wells River</t>
  </si>
  <si>
    <t>Bank of New England</t>
  </si>
  <si>
    <t>NH</t>
  </si>
  <si>
    <t>Bank of New Hampshire</t>
  </si>
  <si>
    <t>Laconia</t>
  </si>
  <si>
    <t>Claremont Savings Bank</t>
  </si>
  <si>
    <t>Claremont</t>
  </si>
  <si>
    <t>Dover</t>
  </si>
  <si>
    <t>Franklin Savings Bank</t>
  </si>
  <si>
    <t>Mascoma Bank</t>
  </si>
  <si>
    <t>Lebanon</t>
  </si>
  <si>
    <t>Meredith Village Savings Bank</t>
  </si>
  <si>
    <t>Meredith</t>
  </si>
  <si>
    <t>Merrimack County Savings Bank</t>
  </si>
  <si>
    <t>Concord</t>
  </si>
  <si>
    <t>Northway Bank</t>
  </si>
  <si>
    <t>Berlin</t>
  </si>
  <si>
    <t>Portsmouth</t>
  </si>
  <si>
    <t>Piscataqua Savings Bank</t>
  </si>
  <si>
    <t>Primary Bank</t>
  </si>
  <si>
    <t>Bedford</t>
  </si>
  <si>
    <t>Profile Bank</t>
  </si>
  <si>
    <t>Rochester</t>
  </si>
  <si>
    <t>Savings Bank of Walpole</t>
  </si>
  <si>
    <t>Sugar River Bank</t>
  </si>
  <si>
    <t>Woodsville Guaranty Savings Bank</t>
  </si>
  <si>
    <t>Woodsville</t>
  </si>
  <si>
    <t>Androscoggin Savings Bank</t>
  </si>
  <si>
    <t>Lewiston</t>
  </si>
  <si>
    <t>ME</t>
  </si>
  <si>
    <t>Caribou</t>
  </si>
  <si>
    <t>Auburn Savings Bank, FSB</t>
  </si>
  <si>
    <t>Auburn</t>
  </si>
  <si>
    <t>Bangor Savings Bank</t>
  </si>
  <si>
    <t>Bangor</t>
  </si>
  <si>
    <t>Bar Harbor Bank &amp; Trust</t>
  </si>
  <si>
    <t>Bar Harbor</t>
  </si>
  <si>
    <t>Bar Harbor Savings and Loan Association</t>
  </si>
  <si>
    <t>Bath</t>
  </si>
  <si>
    <t>Biddeford</t>
  </si>
  <si>
    <t>Damariscotta</t>
  </si>
  <si>
    <t>First National Bank</t>
  </si>
  <si>
    <t>Farmington</t>
  </si>
  <si>
    <t>Gorham Savings Bank</t>
  </si>
  <si>
    <t>Gorham</t>
  </si>
  <si>
    <t>Katahdin Trust Company</t>
  </si>
  <si>
    <t>Patten</t>
  </si>
  <si>
    <t>Waterville</t>
  </si>
  <si>
    <t>Kennebec Savings Bank</t>
  </si>
  <si>
    <t>Augusta</t>
  </si>
  <si>
    <t>Kennebunk Savings Bank</t>
  </si>
  <si>
    <t>Kennebunk</t>
  </si>
  <si>
    <t>Machias Savings Bank</t>
  </si>
  <si>
    <t>Machias</t>
  </si>
  <si>
    <t>Northeast Bank</t>
  </si>
  <si>
    <t>Norway Savings Bank</t>
  </si>
  <si>
    <t>Norway</t>
  </si>
  <si>
    <t>Rockland Savings Bank, FSB</t>
  </si>
  <si>
    <t>Saco</t>
  </si>
  <si>
    <t>Sanford</t>
  </si>
  <si>
    <t>Skowhegan Savings Bank</t>
  </si>
  <si>
    <t>Skowhegan</t>
  </si>
  <si>
    <t>Camden</t>
  </si>
  <si>
    <t>Connecticut Banks</t>
  </si>
  <si>
    <t>Peer Data</t>
  </si>
  <si>
    <t>Name</t>
  </si>
  <si>
    <t>City</t>
  </si>
  <si>
    <t>State</t>
  </si>
  <si>
    <t>Report Date</t>
  </si>
  <si>
    <t>Total Assets</t>
  </si>
  <si>
    <t>Net Loans</t>
  </si>
  <si>
    <t>Allowance for Loan Losses</t>
  </si>
  <si>
    <t>OREO</t>
  </si>
  <si>
    <t>Total Equity</t>
  </si>
  <si>
    <t>Non-Performing Loans</t>
  </si>
  <si>
    <t>Loans Past Due 30-89 Days</t>
  </si>
  <si>
    <t>Loans Past Due Over 90 Days and Accruing</t>
  </si>
  <si>
    <t>Yield on Earning Assets</t>
  </si>
  <si>
    <t>Cost of Funds</t>
  </si>
  <si>
    <t>NIM</t>
  </si>
  <si>
    <t>ROA</t>
  </si>
  <si>
    <t>ROE</t>
  </si>
  <si>
    <t>Net Charge-offs to Loans</t>
  </si>
  <si>
    <t>Efficiency Ratio</t>
  </si>
  <si>
    <t>ALLL to Loans</t>
  </si>
  <si>
    <t>ALLL to NPLs</t>
  </si>
  <si>
    <t>NPAs to Assets</t>
  </si>
  <si>
    <t>NPLs to Loans</t>
  </si>
  <si>
    <t>Leverage Ratio</t>
  </si>
  <si>
    <t>Tier 1 Risk Based Ratio</t>
  </si>
  <si>
    <t>Total Risk Based Ratio</t>
  </si>
  <si>
    <t>Common Equity Tier 1 Ratio</t>
  </si>
  <si>
    <t>National Average $100 million to $1.0 Billion</t>
  </si>
  <si>
    <t>Connecticut Bank Average</t>
  </si>
  <si>
    <t>First Bank of Greenwich</t>
  </si>
  <si>
    <t>Guilford Savings Bank</t>
  </si>
  <si>
    <t>Milford Bank</t>
  </si>
  <si>
    <t>National Iron Bank</t>
  </si>
  <si>
    <t>Torrington Savings Bank</t>
  </si>
  <si>
    <t>Massachusetts Banks</t>
  </si>
  <si>
    <t>Bank of Canton</t>
  </si>
  <si>
    <t>Cape Cod Five Cents Savings Bank</t>
  </si>
  <si>
    <t>Cooperative Bank</t>
  </si>
  <si>
    <t>Lowell Five Cent Savings Bank</t>
  </si>
  <si>
    <t>National Grand Bank of Marblehead</t>
  </si>
  <si>
    <t>Provident Bank</t>
  </si>
  <si>
    <t>Village Bank</t>
  </si>
  <si>
    <t>Savings Bank</t>
  </si>
  <si>
    <t>Rhode Island Banks</t>
  </si>
  <si>
    <t>Rhode Island Bank Average</t>
  </si>
  <si>
    <t>Vermont Banks</t>
  </si>
  <si>
    <t>Vermont Bank Average</t>
  </si>
  <si>
    <t>Bank of Bennington</t>
  </si>
  <si>
    <t>First National Bank of Orwell</t>
  </si>
  <si>
    <t>National Bank of Middlebury</t>
  </si>
  <si>
    <t>New Hampshire Banks</t>
  </si>
  <si>
    <t>Leveraged Ratio</t>
  </si>
  <si>
    <t>New Hampshire Bank Average</t>
  </si>
  <si>
    <t>Maine Banks</t>
  </si>
  <si>
    <t>Maine Bank Average</t>
  </si>
  <si>
    <t>All New England Banks</t>
  </si>
  <si>
    <t>National Averages $1.0 Billion to $10.0 Billion</t>
  </si>
  <si>
    <t>Camden National Bank</t>
  </si>
  <si>
    <t>Massachusetts Bank Average</t>
  </si>
  <si>
    <t>New Valley Bank &amp; Trust</t>
  </si>
  <si>
    <t>Springfield</t>
  </si>
  <si>
    <t>Brattleboro Savings and Loan Association</t>
  </si>
  <si>
    <t>First Seacoast Bank</t>
  </si>
  <si>
    <t>Eastern Connecticut Savings Bank</t>
  </si>
  <si>
    <t>New Haven Bank</t>
  </si>
  <si>
    <t>Abington Bank</t>
  </si>
  <si>
    <t>Brookline Bank</t>
  </si>
  <si>
    <t>Groton</t>
  </si>
  <si>
    <t>Collinsville Bank</t>
  </si>
  <si>
    <t>DR Bank</t>
  </si>
  <si>
    <t>Ethic</t>
  </si>
  <si>
    <t>Pentucket Bank</t>
  </si>
  <si>
    <t>East Greenwich</t>
  </si>
  <si>
    <t>Portland</t>
  </si>
  <si>
    <t>Tewksbury</t>
  </si>
  <si>
    <t>Nashua</t>
  </si>
  <si>
    <t>Bankgloucester</t>
  </si>
  <si>
    <t>Banknewport</t>
  </si>
  <si>
    <t>Baycoast Bank</t>
  </si>
  <si>
    <t>Canton Co-Operative Bank</t>
  </si>
  <si>
    <t>Cape Cod Co-Operative Bank</t>
  </si>
  <si>
    <t>Commonwealth Co-Operative Bank</t>
  </si>
  <si>
    <t>Dean Co-Operative Bank</t>
  </si>
  <si>
    <t>Everett Co-Operative Bank</t>
  </si>
  <si>
    <t>Greenfield Co-Operative Bank</t>
  </si>
  <si>
    <t>Harborone Bank</t>
  </si>
  <si>
    <t>Independence Bank</t>
  </si>
  <si>
    <t>Maine Community Bank</t>
  </si>
  <si>
    <t>Methuen Co-Operative Bank</t>
  </si>
  <si>
    <t>Millyard Bank</t>
  </si>
  <si>
    <t>North Cambridge Co-Operative Bank</t>
  </si>
  <si>
    <t>Norwood Co-Operative Bank</t>
  </si>
  <si>
    <t>Partners Bank of New England</t>
  </si>
  <si>
    <t>Pittsfield Co-Operative Bank</t>
  </si>
  <si>
    <t>Reading Co-Operative Bank</t>
  </si>
  <si>
    <t>Salem Co-Operative Bank</t>
  </si>
  <si>
    <t>Savers Co-Operative Bank</t>
  </si>
  <si>
    <t>Stoughton Co-Operative Bank</t>
  </si>
  <si>
    <t>Unibank for Savings</t>
  </si>
  <si>
    <t>Wakefield Co-Operative Bank</t>
  </si>
  <si>
    <t>Walpole Co-Operative Bank</t>
  </si>
  <si>
    <t>Winchester Co-Operative Bank</t>
  </si>
  <si>
    <t>Wrentham Co-Operative Bank</t>
  </si>
  <si>
    <t>Operating Income to Assets</t>
  </si>
  <si>
    <t>All New England Bank Average</t>
  </si>
  <si>
    <t>Hyannis</t>
  </si>
  <si>
    <t>Fidelity Co-Operative Bank</t>
  </si>
  <si>
    <t>Leominster</t>
  </si>
  <si>
    <t>Saco &amp; Biddeford Savings Institution</t>
  </si>
  <si>
    <t>As of and for the 12-Month Period Ending December 31, 2020</t>
  </si>
  <si>
    <t>Aroostook County Federal Savings and Loan Association</t>
  </si>
  <si>
    <t>Bath Savings Institution</t>
  </si>
  <si>
    <t>Bluestone Bank</t>
  </si>
  <si>
    <t>Connecticut Community Bank, National Association</t>
  </si>
  <si>
    <t>Dedham Institution for Savings</t>
  </si>
  <si>
    <t>First Federal Savings and Loan Association of Bath</t>
  </si>
  <si>
    <t>Hingham Institution for Savings</t>
  </si>
  <si>
    <t>Home Loan Investment Bank, F.S.B.</t>
  </si>
  <si>
    <t>Institution for Savings In Newburyport and Its Vicinity</t>
  </si>
  <si>
    <t>Kennebec Federal Savings and Loan Association of Waterville</t>
  </si>
  <si>
    <t>Mountainone Bank</t>
  </si>
  <si>
    <t>Mutualone Bank</t>
  </si>
  <si>
    <t>North Shore Bank, A Co-Operative Bank</t>
  </si>
  <si>
    <t>Oneunited Bank</t>
  </si>
  <si>
    <t>People's United Bank, National Association</t>
  </si>
  <si>
    <t>Peoplesbank</t>
  </si>
  <si>
    <t>Stonehambank, A Co-Operative Bank</t>
  </si>
  <si>
    <t>Washington Trust Company, of Westerly</t>
  </si>
  <si>
    <t>Webster Bank, National Association</t>
  </si>
  <si>
    <t>Windsor Federal Savings and Loan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</si>
</sst>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CE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494529"/>
        <bgColor indexed="64"/>
      </patternFill>
    </fill>
    <fill>
      <patternFill patternType="solid">
        <fgColor rgb="FF4031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18" fillId="33" borderId="0" xfId="0" applyFont="1" applyFill="1" applyBorder="1"/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/>
    <xf numFmtId="0" fontId="24" fillId="0" borderId="0" xfId="0" applyFont="1"/>
    <xf numFmtId="0" fontId="21" fillId="33" borderId="0" xfId="0" applyFont="1" applyFill="1" applyBorder="1"/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/>
    <xf numFmtId="15" fontId="23" fillId="33" borderId="0" xfId="0" quotePrefix="1" applyNumberFormat="1" applyFont="1" applyFill="1" applyBorder="1"/>
    <xf numFmtId="0" fontId="25" fillId="34" borderId="0" xfId="0" applyFont="1" applyFill="1" applyBorder="1" applyAlignment="1">
      <alignment horizontal="center" wrapText="1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43" fontId="24" fillId="0" borderId="0" xfId="1" applyFont="1" applyBorder="1"/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right" wrapText="1"/>
    </xf>
    <xf numFmtId="43" fontId="24" fillId="0" borderId="0" xfId="0" applyNumberFormat="1" applyFont="1" applyBorder="1" applyAlignment="1">
      <alignment horizontal="right" wrapText="1"/>
    </xf>
    <xf numFmtId="0" fontId="24" fillId="0" borderId="0" xfId="0" applyFont="1" applyAlignment="1">
      <alignment horizontal="right"/>
    </xf>
    <xf numFmtId="0" fontId="26" fillId="0" borderId="0" xfId="0" applyFont="1" applyFill="1" applyBorder="1" applyAlignment="1"/>
    <xf numFmtId="0" fontId="24" fillId="0" borderId="0" xfId="0" applyFont="1" applyFill="1" applyBorder="1" applyAlignment="1"/>
    <xf numFmtId="43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Alignment="1"/>
    <xf numFmtId="0" fontId="24" fillId="0" borderId="0" xfId="0" applyFont="1" applyBorder="1" applyAlignment="1">
      <alignment horizontal="right"/>
    </xf>
    <xf numFmtId="0" fontId="25" fillId="35" borderId="0" xfId="0" applyFont="1" applyFill="1" applyBorder="1" applyAlignment="1">
      <alignment horizontal="center" wrapText="1"/>
    </xf>
    <xf numFmtId="43" fontId="24" fillId="0" borderId="0" xfId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/>
    <xf numFmtId="0" fontId="26" fillId="0" borderId="0" xfId="0" applyFont="1" applyFill="1" applyBorder="1" applyAlignment="1">
      <alignment horizontal="left" wrapText="1"/>
    </xf>
    <xf numFmtId="0" fontId="25" fillId="36" borderId="0" xfId="0" applyFont="1" applyFill="1" applyBorder="1" applyAlignment="1">
      <alignment horizontal="center" wrapText="1"/>
    </xf>
    <xf numFmtId="0" fontId="25" fillId="37" borderId="0" xfId="0" applyFont="1" applyFill="1" applyBorder="1" applyAlignment="1">
      <alignment horizontal="center" wrapText="1"/>
    </xf>
    <xf numFmtId="0" fontId="25" fillId="38" borderId="0" xfId="0" applyFont="1" applyFill="1" applyBorder="1" applyAlignment="1">
      <alignment horizontal="center" wrapText="1"/>
    </xf>
    <xf numFmtId="0" fontId="25" fillId="39" borderId="0" xfId="0" applyFont="1" applyFill="1" applyBorder="1" applyAlignment="1">
      <alignment horizontal="center" wrapText="1"/>
    </xf>
    <xf numFmtId="0" fontId="20" fillId="0" borderId="0" xfId="0" applyFont="1"/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5" fillId="4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right" wrapText="1"/>
    </xf>
    <xf numFmtId="164" fontId="24" fillId="0" borderId="0" xfId="0" applyNumberFormat="1" applyFont="1" applyFill="1" applyBorder="1" applyAlignment="1">
      <alignment horizontal="center" wrapText="1"/>
    </xf>
    <xf numFmtId="14" fontId="24" fillId="0" borderId="0" xfId="0" applyNumberFormat="1" applyFont="1"/>
    <xf numFmtId="43" fontId="24" fillId="0" borderId="0" xfId="1" applyFont="1"/>
    <xf numFmtId="164" fontId="24" fillId="0" borderId="0" xfId="1" applyNumberFormat="1" applyFont="1"/>
    <xf numFmtId="164" fontId="0" fillId="0" borderId="0" xfId="0" applyNumberFormat="1"/>
    <xf numFmtId="2" fontId="24" fillId="0" borderId="0" xfId="0" applyNumberFormat="1" applyFont="1" applyFill="1"/>
    <xf numFmtId="43" fontId="24" fillId="0" borderId="0" xfId="0" applyNumberFormat="1" applyFont="1" applyFill="1"/>
    <xf numFmtId="43" fontId="24" fillId="0" borderId="0" xfId="0" applyNumberFormat="1" applyFont="1" applyAlignment="1">
      <alignment horizontal="right" indent="1"/>
    </xf>
    <xf numFmtId="43" fontId="24" fillId="0" borderId="0" xfId="0" applyNumberFormat="1" applyFont="1"/>
    <xf numFmtId="43" fontId="24" fillId="0" borderId="0" xfId="1" applyNumberFormat="1" applyFont="1"/>
    <xf numFmtId="0" fontId="20" fillId="0" borderId="0" xfId="0" applyFont="1" applyAlignment="1">
      <alignment vertical="center"/>
    </xf>
    <xf numFmtId="11" fontId="24" fillId="0" borderId="0" xfId="0" applyNumberFormat="1" applyFont="1"/>
    <xf numFmtId="41" fontId="24" fillId="0" borderId="0" xfId="0" applyNumberFormat="1" applyFont="1"/>
    <xf numFmtId="41" fontId="24" fillId="0" borderId="0" xfId="1" applyNumberFormat="1" applyFont="1"/>
    <xf numFmtId="165" fontId="24" fillId="0" borderId="0" xfId="0" applyNumberFormat="1" applyFont="1"/>
    <xf numFmtId="43" fontId="24" fillId="0" borderId="0" xfId="1" applyFont="1" applyFill="1"/>
    <xf numFmtId="2" fontId="24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403151"/>
      <color rgb="FF494529"/>
      <color rgb="FFE26B0A"/>
      <color rgb="FF375923"/>
      <color rgb="FF31869B"/>
      <color rgb="FF963634"/>
      <color rgb="FF163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6345C"/>
  </sheetPr>
  <dimension ref="A1:AB225"/>
  <sheetViews>
    <sheetView workbookViewId="0">
      <pane xSplit="1" ySplit="5" topLeftCell="B10" activePane="bottomRight" state="frozen"/>
      <selection activeCell="P5" sqref="P5"/>
      <selection pane="topRight" activeCell="P5" sqref="P5"/>
      <selection pane="bottomLeft" activeCell="P5" sqref="P5"/>
      <selection pane="bottomRight" activeCell="A10" sqref="A10:XFD41"/>
    </sheetView>
  </sheetViews>
  <sheetFormatPr defaultRowHeight="15" x14ac:dyDescent="0.25"/>
  <cols>
    <col min="1" max="1" width="35.140625" customWidth="1"/>
    <col min="2" max="2" width="17.7109375" customWidth="1"/>
    <col min="4" max="4" width="11.7109375" customWidth="1"/>
    <col min="5" max="6" width="14" bestFit="1" customWidth="1"/>
    <col min="7" max="7" width="11.42578125" bestFit="1" customWidth="1"/>
    <col min="8" max="8" width="9.5703125" customWidth="1"/>
    <col min="9" max="9" width="12.85546875" bestFit="1" customWidth="1"/>
    <col min="10" max="11" width="11.42578125" bestFit="1" customWidth="1"/>
    <col min="12" max="12" width="10.85546875" bestFit="1" customWidth="1"/>
    <col min="13" max="13" width="11.7109375" bestFit="1" customWidth="1"/>
    <col min="14" max="28" width="9.5703125" bestFit="1" customWidth="1"/>
  </cols>
  <sheetData>
    <row r="1" spans="1:28" s="4" customFormat="1" ht="18.75" x14ac:dyDescent="0.3">
      <c r="A1" s="1" t="s">
        <v>274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4" customFormat="1" ht="15.75" x14ac:dyDescent="0.25">
      <c r="A2" s="5" t="s">
        <v>275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s="4" customFormat="1" x14ac:dyDescent="0.25">
      <c r="A3" s="8" t="s">
        <v>385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4" customFormat="1" ht="75" x14ac:dyDescent="0.25">
      <c r="A4" s="9" t="s">
        <v>276</v>
      </c>
      <c r="B4" s="9" t="s">
        <v>277</v>
      </c>
      <c r="C4" s="9" t="s">
        <v>278</v>
      </c>
      <c r="D4" s="9" t="s">
        <v>279</v>
      </c>
      <c r="E4" s="9" t="s">
        <v>280</v>
      </c>
      <c r="F4" s="9" t="s">
        <v>281</v>
      </c>
      <c r="G4" s="9" t="s">
        <v>282</v>
      </c>
      <c r="H4" s="9" t="s">
        <v>283</v>
      </c>
      <c r="I4" s="9" t="s">
        <v>284</v>
      </c>
      <c r="J4" s="9" t="s">
        <v>285</v>
      </c>
      <c r="K4" s="9" t="s">
        <v>286</v>
      </c>
      <c r="L4" s="9" t="s">
        <v>287</v>
      </c>
      <c r="M4" s="9" t="s">
        <v>288</v>
      </c>
      <c r="N4" s="9" t="s">
        <v>289</v>
      </c>
      <c r="O4" s="9" t="s">
        <v>290</v>
      </c>
      <c r="P4" s="9" t="s">
        <v>379</v>
      </c>
      <c r="Q4" s="9" t="s">
        <v>291</v>
      </c>
      <c r="R4" s="9" t="s">
        <v>292</v>
      </c>
      <c r="S4" s="9" t="s">
        <v>293</v>
      </c>
      <c r="T4" s="9" t="s">
        <v>294</v>
      </c>
      <c r="U4" s="9" t="s">
        <v>295</v>
      </c>
      <c r="V4" s="9" t="s">
        <v>296</v>
      </c>
      <c r="W4" s="9" t="s">
        <v>297</v>
      </c>
      <c r="X4" s="9" t="s">
        <v>298</v>
      </c>
      <c r="Y4" s="9" t="s">
        <v>299</v>
      </c>
      <c r="Z4" s="9" t="s">
        <v>300</v>
      </c>
      <c r="AA4" s="9" t="s">
        <v>301</v>
      </c>
      <c r="AB4" s="9" t="s">
        <v>302</v>
      </c>
    </row>
    <row r="5" spans="1:28" s="4" customFormat="1" x14ac:dyDescent="0.25">
      <c r="A5" s="10"/>
      <c r="B5" s="10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8" s="4" customFormat="1" x14ac:dyDescent="0.25">
      <c r="A6" s="13" t="s">
        <v>303</v>
      </c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24">
        <v>4.12</v>
      </c>
      <c r="N6" s="24">
        <v>0.63</v>
      </c>
      <c r="O6" s="49">
        <v>3.49</v>
      </c>
      <c r="P6" s="49">
        <v>1.17</v>
      </c>
      <c r="Q6" s="24">
        <v>1.21</v>
      </c>
      <c r="R6" s="24">
        <v>10.45</v>
      </c>
      <c r="S6" s="24">
        <v>0.12</v>
      </c>
      <c r="T6" s="24">
        <v>65.180000000000007</v>
      </c>
      <c r="U6" s="24">
        <v>1.35</v>
      </c>
      <c r="V6" s="24">
        <v>169.97</v>
      </c>
      <c r="W6" s="24">
        <v>0.6</v>
      </c>
      <c r="X6" s="24">
        <v>0.53</v>
      </c>
      <c r="Y6" s="24">
        <v>10.87</v>
      </c>
      <c r="Z6" s="24">
        <v>15.93</v>
      </c>
      <c r="AA6" s="24">
        <v>17.059999999999999</v>
      </c>
      <c r="AB6" s="24">
        <v>15.91</v>
      </c>
    </row>
    <row r="7" spans="1:28" s="4" customFormat="1" x14ac:dyDescent="0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6"/>
      <c r="N7" s="16"/>
      <c r="O7" s="16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7"/>
    </row>
    <row r="8" spans="1:28" s="21" customFormat="1" x14ac:dyDescent="0.25">
      <c r="A8" s="18" t="s">
        <v>304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>
        <f>AVERAGE(M10:M41)</f>
        <v>3.6631536435887613</v>
      </c>
      <c r="N8" s="20">
        <f t="shared" ref="N8:AB8" si="0">AVERAGE(N10:N41)</f>
        <v>0.58782613906055692</v>
      </c>
      <c r="O8" s="20">
        <f t="shared" si="0"/>
        <v>3.0753275045282042</v>
      </c>
      <c r="P8" s="20">
        <f t="shared" si="0"/>
        <v>0.46300916749601112</v>
      </c>
      <c r="Q8" s="20">
        <f t="shared" si="0"/>
        <v>0.60730452112977218</v>
      </c>
      <c r="R8" s="20">
        <f t="shared" si="0"/>
        <v>4.9559681012455314</v>
      </c>
      <c r="S8" s="20">
        <f t="shared" si="0"/>
        <v>6.2121935182783604E-2</v>
      </c>
      <c r="T8" s="20">
        <f t="shared" si="0"/>
        <v>78.748118727811558</v>
      </c>
      <c r="U8" s="20">
        <f t="shared" si="0"/>
        <v>1.1508738932909373</v>
      </c>
      <c r="V8" s="20">
        <f t="shared" si="0"/>
        <v>288.38308343833393</v>
      </c>
      <c r="W8" s="20">
        <f t="shared" si="0"/>
        <v>0.81744429428883769</v>
      </c>
      <c r="X8" s="20">
        <f t="shared" si="0"/>
        <v>1.079850153579146</v>
      </c>
      <c r="Y8" s="20">
        <f t="shared" si="0"/>
        <v>11.317904816834048</v>
      </c>
      <c r="Z8" s="20">
        <f t="shared" si="0"/>
        <v>16.128663937275494</v>
      </c>
      <c r="AA8" s="20">
        <f t="shared" si="0"/>
        <v>16.225872781987313</v>
      </c>
      <c r="AB8" s="20">
        <f t="shared" si="0"/>
        <v>17.353471869403361</v>
      </c>
    </row>
    <row r="10" spans="1:28" s="4" customFormat="1" x14ac:dyDescent="0.25">
      <c r="A10" s="4" t="s">
        <v>0</v>
      </c>
      <c r="B10" s="4" t="s">
        <v>1</v>
      </c>
      <c r="C10" s="4" t="s">
        <v>2</v>
      </c>
      <c r="D10" s="44">
        <v>44196</v>
      </c>
      <c r="E10" s="46">
        <v>2251445</v>
      </c>
      <c r="F10" s="46">
        <v>1601672</v>
      </c>
      <c r="G10" s="46">
        <v>21009</v>
      </c>
      <c r="H10" s="46">
        <v>0</v>
      </c>
      <c r="I10" s="46">
        <v>178652</v>
      </c>
      <c r="J10" s="46">
        <v>33370</v>
      </c>
      <c r="K10" s="46">
        <v>1844</v>
      </c>
      <c r="L10" s="46">
        <v>0</v>
      </c>
      <c r="M10" s="45">
        <v>3.9908973732605402</v>
      </c>
      <c r="N10" s="45">
        <v>1.0893114902430101</v>
      </c>
      <c r="O10" s="45">
        <v>2.9015858830175301</v>
      </c>
      <c r="P10" s="45">
        <v>0.48819643237911498</v>
      </c>
      <c r="Q10" s="45">
        <v>0.49025721198456901</v>
      </c>
      <c r="R10" s="45">
        <v>5.3759818417830596</v>
      </c>
      <c r="S10" s="45">
        <v>6.5629262032382198E-3</v>
      </c>
      <c r="T10" s="45">
        <v>65.253599644310697</v>
      </c>
      <c r="U10" s="45">
        <v>1.2947091880659201</v>
      </c>
      <c r="V10" s="45">
        <v>62.957746478873197</v>
      </c>
      <c r="W10" s="45">
        <v>1.4821592355131901</v>
      </c>
      <c r="X10" s="45">
        <v>2.05647320699509</v>
      </c>
      <c r="Y10" s="45">
        <v>8.4362921866351108</v>
      </c>
      <c r="Z10" s="45">
        <v>11.0633021917672</v>
      </c>
      <c r="AA10" s="45">
        <v>11.0633021917672</v>
      </c>
      <c r="AB10" s="45">
        <v>12.276529715383299</v>
      </c>
    </row>
    <row r="11" spans="1:28" s="4" customFormat="1" x14ac:dyDescent="0.25">
      <c r="A11" s="4" t="s">
        <v>3</v>
      </c>
      <c r="B11" s="4" t="s">
        <v>343</v>
      </c>
      <c r="C11" s="4" t="s">
        <v>2</v>
      </c>
      <c r="D11" s="44">
        <v>44196</v>
      </c>
      <c r="E11" s="46">
        <v>1445224</v>
      </c>
      <c r="F11" s="46">
        <v>988467</v>
      </c>
      <c r="G11" s="46">
        <v>8977</v>
      </c>
      <c r="H11" s="46">
        <v>92</v>
      </c>
      <c r="I11" s="46">
        <v>203711</v>
      </c>
      <c r="J11" s="46">
        <v>16843</v>
      </c>
      <c r="K11" s="46">
        <v>2317</v>
      </c>
      <c r="L11" s="46">
        <v>0</v>
      </c>
      <c r="M11" s="45">
        <v>3.4309582521311399</v>
      </c>
      <c r="N11" s="45">
        <v>0.201431147171512</v>
      </c>
      <c r="O11" s="45">
        <v>3.2295271049596299</v>
      </c>
      <c r="P11" s="45">
        <v>0.81109314108034103</v>
      </c>
      <c r="Q11" s="45">
        <v>0.99318860874279502</v>
      </c>
      <c r="R11" s="45">
        <v>6.7561491655202301</v>
      </c>
      <c r="S11" s="45">
        <v>8.3698906849897295E-3</v>
      </c>
      <c r="T11" s="45">
        <v>69.819905614458307</v>
      </c>
      <c r="U11" s="45">
        <v>0.90000040102501999</v>
      </c>
      <c r="V11" s="45">
        <v>53.2981060381167</v>
      </c>
      <c r="W11" s="45">
        <v>1.17179067051198</v>
      </c>
      <c r="X11" s="45">
        <v>1.6886161027586499</v>
      </c>
      <c r="Y11" s="45">
        <v>14.790714544795099</v>
      </c>
      <c r="Z11" s="45">
        <v>20.485157328500001</v>
      </c>
      <c r="AA11" s="45">
        <v>20.485157328500001</v>
      </c>
      <c r="AB11" s="45">
        <v>21.393621660072402</v>
      </c>
    </row>
    <row r="12" spans="1:28" s="4" customFormat="1" x14ac:dyDescent="0.25">
      <c r="A12" s="4" t="s">
        <v>344</v>
      </c>
      <c r="B12" s="4" t="s">
        <v>5</v>
      </c>
      <c r="C12" s="4" t="s">
        <v>2</v>
      </c>
      <c r="D12" s="44">
        <v>44196</v>
      </c>
      <c r="E12" s="46">
        <v>192106</v>
      </c>
      <c r="F12" s="46">
        <v>145859</v>
      </c>
      <c r="G12" s="46">
        <v>1463</v>
      </c>
      <c r="H12" s="46">
        <v>0</v>
      </c>
      <c r="I12" s="46">
        <v>15740</v>
      </c>
      <c r="J12" s="46">
        <v>1630</v>
      </c>
      <c r="K12" s="46">
        <v>2025</v>
      </c>
      <c r="L12" s="46">
        <v>0</v>
      </c>
      <c r="M12" s="45">
        <v>3.8593243546940901</v>
      </c>
      <c r="N12" s="45">
        <v>0.65046094106580599</v>
      </c>
      <c r="O12" s="45">
        <v>3.2088634136282899</v>
      </c>
      <c r="P12" s="45">
        <v>-4.1226261295790503E-2</v>
      </c>
      <c r="Q12" s="45">
        <v>-3.9946881444133699E-2</v>
      </c>
      <c r="R12" s="45">
        <v>-0.46682984682934198</v>
      </c>
      <c r="S12" s="45">
        <v>1.3353060254349099E-3</v>
      </c>
      <c r="T12" s="45">
        <v>91.834521227145999</v>
      </c>
      <c r="U12" s="45">
        <v>0.99306281478665803</v>
      </c>
      <c r="V12" s="45">
        <v>89.754601226993898</v>
      </c>
      <c r="W12" s="45">
        <v>0.84848989620313797</v>
      </c>
      <c r="X12" s="45">
        <v>1.10641995085595</v>
      </c>
      <c r="Y12" s="45">
        <v>8.1874155119972993</v>
      </c>
      <c r="Z12" s="45"/>
      <c r="AA12" s="45"/>
      <c r="AB12" s="45"/>
    </row>
    <row r="13" spans="1:28" s="4" customFormat="1" x14ac:dyDescent="0.25">
      <c r="A13" s="4" t="s">
        <v>389</v>
      </c>
      <c r="B13" s="4" t="s">
        <v>6</v>
      </c>
      <c r="C13" s="4" t="s">
        <v>2</v>
      </c>
      <c r="D13" s="44">
        <v>44196</v>
      </c>
      <c r="E13" s="46">
        <v>564923</v>
      </c>
      <c r="F13" s="46">
        <v>420351</v>
      </c>
      <c r="G13" s="46">
        <v>3419</v>
      </c>
      <c r="H13" s="46">
        <v>0</v>
      </c>
      <c r="I13" s="46">
        <v>52021</v>
      </c>
      <c r="J13" s="46">
        <v>6571</v>
      </c>
      <c r="K13" s="46">
        <v>3994</v>
      </c>
      <c r="L13" s="46">
        <v>1993</v>
      </c>
      <c r="M13" s="45">
        <v>3.8904637799528601</v>
      </c>
      <c r="N13" s="45">
        <v>0.249032543294953</v>
      </c>
      <c r="O13" s="45">
        <v>3.64143123665791</v>
      </c>
      <c r="P13" s="45">
        <v>0.28247456188522801</v>
      </c>
      <c r="Q13" s="45">
        <v>0.28247456188522801</v>
      </c>
      <c r="R13" s="45">
        <v>2.8683380063584401</v>
      </c>
      <c r="S13" s="45">
        <v>8.4018246786302098E-2</v>
      </c>
      <c r="T13" s="45">
        <v>91.842567059413398</v>
      </c>
      <c r="U13" s="45">
        <v>0.80680557849777002</v>
      </c>
      <c r="V13" s="45">
        <v>52.031654238319902</v>
      </c>
      <c r="W13" s="45">
        <v>1.1631673697123299</v>
      </c>
      <c r="X13" s="45">
        <v>1.55060528116667</v>
      </c>
      <c r="Y13" s="45">
        <v>8.6920641537996293</v>
      </c>
      <c r="Z13" s="45"/>
      <c r="AA13" s="45"/>
      <c r="AB13" s="45"/>
    </row>
    <row r="14" spans="1:28" s="4" customFormat="1" x14ac:dyDescent="0.25">
      <c r="A14" s="4" t="s">
        <v>7</v>
      </c>
      <c r="B14" s="4" t="s">
        <v>4</v>
      </c>
      <c r="C14" s="4" t="s">
        <v>2</v>
      </c>
      <c r="D14" s="44">
        <v>44196</v>
      </c>
      <c r="E14" s="46">
        <v>988299</v>
      </c>
      <c r="F14" s="46">
        <v>608931</v>
      </c>
      <c r="G14" s="46">
        <v>6858</v>
      </c>
      <c r="H14" s="46">
        <v>170</v>
      </c>
      <c r="I14" s="46">
        <v>109667</v>
      </c>
      <c r="J14" s="46">
        <v>4656</v>
      </c>
      <c r="K14" s="46">
        <v>2738</v>
      </c>
      <c r="L14" s="46">
        <v>0</v>
      </c>
      <c r="M14" s="45">
        <v>3.5637607391123698</v>
      </c>
      <c r="N14" s="45">
        <v>0.70700147106735001</v>
      </c>
      <c r="O14" s="45">
        <v>2.8567592680450198</v>
      </c>
      <c r="P14" s="45">
        <v>0.64971035984599701</v>
      </c>
      <c r="Q14" s="45">
        <v>0.66599551329338402</v>
      </c>
      <c r="R14" s="45">
        <v>5.9284982074889996</v>
      </c>
      <c r="S14" s="45">
        <v>2.7646312734475298E-3</v>
      </c>
      <c r="T14" s="45">
        <v>74.837351703023302</v>
      </c>
      <c r="U14" s="45">
        <v>1.1136931643793599</v>
      </c>
      <c r="V14" s="45">
        <v>147.29381443298999</v>
      </c>
      <c r="W14" s="45">
        <v>0.48831375929754101</v>
      </c>
      <c r="X14" s="45">
        <v>0.75610314572036896</v>
      </c>
      <c r="Y14" s="45">
        <v>11.712229719725901</v>
      </c>
      <c r="Z14" s="45">
        <v>19.451920518201401</v>
      </c>
      <c r="AA14" s="45">
        <v>19.451920518201401</v>
      </c>
      <c r="AB14" s="45">
        <v>20.606959878466601</v>
      </c>
    </row>
    <row r="15" spans="1:28" s="4" customFormat="1" x14ac:dyDescent="0.25">
      <c r="A15" s="4" t="s">
        <v>345</v>
      </c>
      <c r="B15" s="4" t="s">
        <v>20</v>
      </c>
      <c r="C15" s="4" t="s">
        <v>2</v>
      </c>
      <c r="D15" s="44">
        <v>44196</v>
      </c>
      <c r="E15" s="46">
        <v>438303</v>
      </c>
      <c r="F15" s="46">
        <v>314772</v>
      </c>
      <c r="G15" s="46">
        <v>3622</v>
      </c>
      <c r="H15" s="46">
        <v>0</v>
      </c>
      <c r="I15" s="46">
        <v>38233</v>
      </c>
      <c r="J15" s="46">
        <v>87</v>
      </c>
      <c r="K15" s="46">
        <v>381</v>
      </c>
      <c r="L15" s="46">
        <v>87</v>
      </c>
      <c r="M15" s="45">
        <v>4.0616619439232604</v>
      </c>
      <c r="N15" s="45">
        <v>1.1702963297023901</v>
      </c>
      <c r="O15" s="45">
        <v>2.8913656142208701</v>
      </c>
      <c r="P15" s="45">
        <v>-0.18954440866071501</v>
      </c>
      <c r="Q15" s="45">
        <v>-0.193636679375153</v>
      </c>
      <c r="R15" s="45">
        <v>-2.1127821977241199</v>
      </c>
      <c r="S15" s="45">
        <v>0.14051450032553101</v>
      </c>
      <c r="T15" s="45">
        <v>125.81388648804401</v>
      </c>
      <c r="U15" s="45">
        <v>1.1375842509595</v>
      </c>
      <c r="V15" s="45">
        <v>4163.2183908045999</v>
      </c>
      <c r="W15" s="45">
        <v>1.9849282345774499E-2</v>
      </c>
      <c r="X15" s="45">
        <v>2.7324635514488299E-2</v>
      </c>
      <c r="Y15" s="45">
        <v>9.6135728121679005</v>
      </c>
      <c r="Z15" s="45">
        <v>9.9561913672339202</v>
      </c>
      <c r="AA15" s="45">
        <v>12.0947859508939</v>
      </c>
      <c r="AB15" s="45">
        <v>13.239626267479199</v>
      </c>
    </row>
    <row r="16" spans="1:28" s="4" customFormat="1" x14ac:dyDescent="0.25">
      <c r="A16" s="4" t="s">
        <v>339</v>
      </c>
      <c r="B16" s="4" t="s">
        <v>4</v>
      </c>
      <c r="C16" s="4" t="s">
        <v>2</v>
      </c>
      <c r="D16" s="44">
        <v>44196</v>
      </c>
      <c r="E16" s="46">
        <v>222178</v>
      </c>
      <c r="F16" s="46">
        <v>191694</v>
      </c>
      <c r="G16" s="46">
        <v>1544</v>
      </c>
      <c r="H16" s="46">
        <v>0</v>
      </c>
      <c r="I16" s="46">
        <v>16243</v>
      </c>
      <c r="J16" s="46">
        <v>4152</v>
      </c>
      <c r="K16" s="46">
        <v>573</v>
      </c>
      <c r="L16" s="46">
        <v>0</v>
      </c>
      <c r="M16" s="45">
        <v>4.3134027042445604</v>
      </c>
      <c r="N16" s="45">
        <v>0.80310548153699401</v>
      </c>
      <c r="O16" s="45">
        <v>3.5102972227075702</v>
      </c>
      <c r="P16" s="45">
        <v>0.24452240811079901</v>
      </c>
      <c r="Q16" s="45">
        <v>0.24452240811079901</v>
      </c>
      <c r="R16" s="45">
        <v>3.1853148173794801</v>
      </c>
      <c r="S16" s="45">
        <v>4.0438772232659299E-2</v>
      </c>
      <c r="T16" s="45">
        <v>90.616375344986196</v>
      </c>
      <c r="U16" s="45">
        <v>0.79901468655233399</v>
      </c>
      <c r="V16" s="45">
        <v>37.186897880539497</v>
      </c>
      <c r="W16" s="45">
        <v>1.86877188560524</v>
      </c>
      <c r="X16" s="45">
        <v>2.14864571150602</v>
      </c>
      <c r="Y16" s="58">
        <v>7.12278826254403</v>
      </c>
      <c r="Z16" s="45">
        <v>10.402321857485999</v>
      </c>
      <c r="AA16" s="45">
        <v>10.402321857485999</v>
      </c>
      <c r="AB16" s="45">
        <v>11.4324793167868</v>
      </c>
    </row>
    <row r="17" spans="1:28" s="4" customFormat="1" x14ac:dyDescent="0.25">
      <c r="A17" s="4" t="s">
        <v>8</v>
      </c>
      <c r="B17" s="4" t="s">
        <v>9</v>
      </c>
      <c r="C17" s="4" t="s">
        <v>2</v>
      </c>
      <c r="D17" s="44">
        <v>44196</v>
      </c>
      <c r="E17" s="46">
        <v>485522</v>
      </c>
      <c r="F17" s="46">
        <v>327213</v>
      </c>
      <c r="G17" s="46">
        <v>2820</v>
      </c>
      <c r="H17" s="46">
        <v>0</v>
      </c>
      <c r="I17" s="46">
        <v>51806</v>
      </c>
      <c r="J17" s="46">
        <v>11292</v>
      </c>
      <c r="K17" s="46">
        <v>837</v>
      </c>
      <c r="L17" s="46">
        <v>0</v>
      </c>
      <c r="M17" s="45">
        <v>3.2691889734199702</v>
      </c>
      <c r="N17" s="45">
        <v>0.29890001914303499</v>
      </c>
      <c r="O17" s="45">
        <v>2.97028895427693</v>
      </c>
      <c r="P17" s="45">
        <v>0.197951521033945</v>
      </c>
      <c r="Q17" s="45">
        <v>0.197951521033945</v>
      </c>
      <c r="R17" s="45">
        <v>1.7453734982798701</v>
      </c>
      <c r="S17" s="45">
        <v>0.14827583011296799</v>
      </c>
      <c r="T17" s="45">
        <v>93.115096639387104</v>
      </c>
      <c r="U17" s="45">
        <v>0.85446000854460002</v>
      </c>
      <c r="V17" s="45">
        <v>24.9734325185972</v>
      </c>
      <c r="W17" s="45">
        <v>2.3257442505179999</v>
      </c>
      <c r="X17" s="45">
        <v>3.4214760342147601</v>
      </c>
      <c r="Y17" s="45">
        <v>9.1376286112424907</v>
      </c>
      <c r="Z17" s="45"/>
      <c r="AA17" s="45"/>
      <c r="AB17" s="45"/>
    </row>
    <row r="18" spans="1:28" s="4" customFormat="1" x14ac:dyDescent="0.25">
      <c r="A18" s="4" t="s">
        <v>10</v>
      </c>
      <c r="B18" s="4" t="s">
        <v>11</v>
      </c>
      <c r="C18" s="4" t="s">
        <v>2</v>
      </c>
      <c r="D18" s="44">
        <v>44196</v>
      </c>
      <c r="E18" s="46">
        <v>1717248</v>
      </c>
      <c r="F18" s="46">
        <v>1260462</v>
      </c>
      <c r="G18" s="46">
        <v>15424</v>
      </c>
      <c r="H18" s="46">
        <v>0</v>
      </c>
      <c r="I18" s="46">
        <v>229540</v>
      </c>
      <c r="J18" s="46">
        <v>5399</v>
      </c>
      <c r="K18" s="46">
        <v>5214</v>
      </c>
      <c r="L18" s="46">
        <v>0</v>
      </c>
      <c r="M18" s="45">
        <v>3.9507031561748001</v>
      </c>
      <c r="N18" s="45">
        <v>0.29057377383368299</v>
      </c>
      <c r="O18" s="45">
        <v>3.6601293823411098</v>
      </c>
      <c r="P18" s="45">
        <v>0.74126273664221598</v>
      </c>
      <c r="Q18" s="45">
        <v>0.76946671588437499</v>
      </c>
      <c r="R18" s="45">
        <v>5.7339336734465798</v>
      </c>
      <c r="S18" s="45">
        <v>3.9602161534469001E-2</v>
      </c>
      <c r="T18" s="45">
        <v>73.185110770369604</v>
      </c>
      <c r="U18" s="45">
        <v>1.2088854333380901</v>
      </c>
      <c r="V18" s="45">
        <v>285.68253380255601</v>
      </c>
      <c r="W18" s="45">
        <v>0.31439838625521799</v>
      </c>
      <c r="X18" s="45">
        <v>0.4231569278133</v>
      </c>
      <c r="Y18" s="45">
        <v>12.8887070615226</v>
      </c>
      <c r="Z18" s="45"/>
      <c r="AA18" s="45"/>
      <c r="AB18" s="45"/>
    </row>
    <row r="19" spans="1:28" s="4" customFormat="1" x14ac:dyDescent="0.25">
      <c r="A19" s="4" t="s">
        <v>12</v>
      </c>
      <c r="B19" s="4" t="s">
        <v>13</v>
      </c>
      <c r="C19" s="4" t="s">
        <v>2</v>
      </c>
      <c r="D19" s="44">
        <v>44196</v>
      </c>
      <c r="E19" s="46">
        <v>1025818</v>
      </c>
      <c r="F19" s="46">
        <v>799959</v>
      </c>
      <c r="G19" s="46">
        <v>7931</v>
      </c>
      <c r="H19" s="46">
        <v>0</v>
      </c>
      <c r="I19" s="46">
        <v>113399</v>
      </c>
      <c r="J19" s="46">
        <v>11271</v>
      </c>
      <c r="K19" s="46">
        <v>776</v>
      </c>
      <c r="L19" s="46">
        <v>0</v>
      </c>
      <c r="M19" s="45">
        <v>3.2307919187253402</v>
      </c>
      <c r="N19" s="45">
        <v>0.53959747014793402</v>
      </c>
      <c r="O19" s="45">
        <v>2.6911944485774</v>
      </c>
      <c r="P19" s="45">
        <v>0.239377266341016</v>
      </c>
      <c r="Q19" s="45">
        <v>0.239377266341016</v>
      </c>
      <c r="R19" s="45">
        <v>2.04382022270469</v>
      </c>
      <c r="S19" s="45">
        <v>0.122488205761321</v>
      </c>
      <c r="T19" s="45">
        <v>87.644486774319205</v>
      </c>
      <c r="U19" s="45">
        <v>0.98169305227196801</v>
      </c>
      <c r="V19" s="45">
        <v>70.366427113831904</v>
      </c>
      <c r="W19" s="45">
        <v>1.5578786880323801</v>
      </c>
      <c r="X19" s="45">
        <v>1.39511567168798</v>
      </c>
      <c r="Y19" s="45">
        <v>11.699602325515199</v>
      </c>
      <c r="Z19" s="45">
        <v>14.8660165137762</v>
      </c>
      <c r="AA19" s="45">
        <v>14.8660165137762</v>
      </c>
      <c r="AB19" s="45">
        <v>15.940135551249799</v>
      </c>
    </row>
    <row r="20" spans="1:28" s="4" customFormat="1" x14ac:dyDescent="0.25">
      <c r="A20" s="4" t="s">
        <v>305</v>
      </c>
      <c r="B20" s="4" t="s">
        <v>38</v>
      </c>
      <c r="C20" s="4" t="s">
        <v>2</v>
      </c>
      <c r="D20" s="44">
        <v>44196</v>
      </c>
      <c r="E20" s="46">
        <v>457535</v>
      </c>
      <c r="F20" s="46">
        <v>400491</v>
      </c>
      <c r="G20" s="46">
        <v>5103</v>
      </c>
      <c r="H20" s="46">
        <v>0</v>
      </c>
      <c r="I20" s="46">
        <v>40920</v>
      </c>
      <c r="J20" s="46">
        <v>1688</v>
      </c>
      <c r="K20" s="46">
        <v>0</v>
      </c>
      <c r="L20" s="46">
        <v>0</v>
      </c>
      <c r="M20" s="45">
        <v>4.2036126295774903</v>
      </c>
      <c r="N20" s="45">
        <v>1.0002833793443899</v>
      </c>
      <c r="O20" s="45">
        <v>3.2033292502331001</v>
      </c>
      <c r="P20" s="45">
        <v>0.61439603827997802</v>
      </c>
      <c r="Q20" s="45">
        <v>0.60949879406468199</v>
      </c>
      <c r="R20" s="45">
        <v>7.0248587628287202</v>
      </c>
      <c r="S20" s="45">
        <v>0</v>
      </c>
      <c r="T20" s="45">
        <v>64.288039585910496</v>
      </c>
      <c r="U20" s="45">
        <v>1.25815470643057</v>
      </c>
      <c r="V20" s="45">
        <v>302.31042654028403</v>
      </c>
      <c r="W20" s="45">
        <v>0.36893352421126302</v>
      </c>
      <c r="X20" s="45">
        <v>0.41617972652455398</v>
      </c>
      <c r="Y20" s="45">
        <v>8.5344274742032606</v>
      </c>
      <c r="Z20" s="45">
        <v>12.506914933742401</v>
      </c>
      <c r="AA20" s="45">
        <v>12.506914933742401</v>
      </c>
      <c r="AB20" s="45">
        <v>13.761346777640901</v>
      </c>
    </row>
    <row r="21" spans="1:28" s="4" customFormat="1" x14ac:dyDescent="0.25">
      <c r="A21" s="4" t="s">
        <v>14</v>
      </c>
      <c r="B21" s="4" t="s">
        <v>15</v>
      </c>
      <c r="C21" s="4" t="s">
        <v>2</v>
      </c>
      <c r="D21" s="44">
        <v>44196</v>
      </c>
      <c r="E21" s="46">
        <v>1966625</v>
      </c>
      <c r="F21" s="46">
        <v>1382613</v>
      </c>
      <c r="G21" s="46">
        <v>14436</v>
      </c>
      <c r="H21" s="46">
        <v>0</v>
      </c>
      <c r="I21" s="46">
        <v>160751</v>
      </c>
      <c r="J21" s="46">
        <v>18094</v>
      </c>
      <c r="K21" s="46">
        <v>3873</v>
      </c>
      <c r="L21" s="46">
        <v>23</v>
      </c>
      <c r="M21" s="45">
        <v>3.6808326165138099</v>
      </c>
      <c r="N21" s="45">
        <v>0.87090009160468995</v>
      </c>
      <c r="O21" s="45">
        <v>2.80993252490912</v>
      </c>
      <c r="P21" s="45">
        <v>0.42644704063068101</v>
      </c>
      <c r="Q21" s="45">
        <v>0.42153353201309701</v>
      </c>
      <c r="R21" s="45">
        <v>4.9538669172505596</v>
      </c>
      <c r="S21" s="45">
        <v>4.2519614786230897E-2</v>
      </c>
      <c r="T21" s="45">
        <v>76.0714347758109</v>
      </c>
      <c r="U21" s="45">
        <v>1.03332095008836</v>
      </c>
      <c r="V21" s="45">
        <v>79.783353597877706</v>
      </c>
      <c r="W21" s="45">
        <v>0.92005339096167305</v>
      </c>
      <c r="X21" s="45">
        <v>1.29515858069402</v>
      </c>
      <c r="Y21" s="45">
        <v>8.8190014607380594</v>
      </c>
      <c r="Z21" s="45">
        <v>15.579171632277101</v>
      </c>
      <c r="AA21" s="45">
        <v>15.579171632277101</v>
      </c>
      <c r="AB21" s="45">
        <v>16.829827815670502</v>
      </c>
    </row>
    <row r="22" spans="1:28" s="4" customFormat="1" x14ac:dyDescent="0.25">
      <c r="A22" s="4" t="s">
        <v>306</v>
      </c>
      <c r="B22" s="4" t="s">
        <v>39</v>
      </c>
      <c r="C22" s="4" t="s">
        <v>2</v>
      </c>
      <c r="D22" s="44">
        <v>44196</v>
      </c>
      <c r="E22" s="46">
        <v>970977</v>
      </c>
      <c r="F22" s="46">
        <v>686332</v>
      </c>
      <c r="G22" s="46">
        <v>7774</v>
      </c>
      <c r="H22" s="46">
        <v>0</v>
      </c>
      <c r="I22" s="46">
        <v>107541</v>
      </c>
      <c r="J22" s="46">
        <v>5264</v>
      </c>
      <c r="K22" s="46">
        <v>1972</v>
      </c>
      <c r="L22" s="46">
        <v>0</v>
      </c>
      <c r="M22" s="45">
        <v>3.67464321184042</v>
      </c>
      <c r="N22" s="45">
        <v>0.57949594423308803</v>
      </c>
      <c r="O22" s="45">
        <v>3.0951472676073299</v>
      </c>
      <c r="P22" s="45">
        <v>0.66600590667349902</v>
      </c>
      <c r="Q22" s="45">
        <v>0.68889857003062804</v>
      </c>
      <c r="R22" s="45">
        <v>6.0426732949265904</v>
      </c>
      <c r="S22" s="45">
        <v>4.3713508481754301E-2</v>
      </c>
      <c r="T22" s="45">
        <v>70.671979946652996</v>
      </c>
      <c r="U22" s="45">
        <v>1.12000184409874</v>
      </c>
      <c r="V22" s="45">
        <v>147.68237082066901</v>
      </c>
      <c r="W22" s="45">
        <v>0.54213436569558304</v>
      </c>
      <c r="X22" s="45">
        <v>0.75838560680933498</v>
      </c>
      <c r="Y22" s="45">
        <v>11.0810156685713</v>
      </c>
      <c r="Z22" s="45"/>
      <c r="AA22" s="45"/>
      <c r="AB22" s="45"/>
    </row>
    <row r="23" spans="1:28" s="4" customFormat="1" x14ac:dyDescent="0.25">
      <c r="A23" s="4" t="s">
        <v>16</v>
      </c>
      <c r="B23" s="4" t="s">
        <v>17</v>
      </c>
      <c r="C23" s="4" t="s">
        <v>2</v>
      </c>
      <c r="D23" s="44">
        <v>44196</v>
      </c>
      <c r="E23" s="46">
        <v>1661727</v>
      </c>
      <c r="F23" s="46">
        <v>1221182</v>
      </c>
      <c r="G23" s="46">
        <v>15613</v>
      </c>
      <c r="H23" s="46">
        <v>0</v>
      </c>
      <c r="I23" s="46">
        <v>131479</v>
      </c>
      <c r="J23" s="46">
        <v>16869</v>
      </c>
      <c r="K23" s="46">
        <v>1911</v>
      </c>
      <c r="L23" s="46">
        <v>0</v>
      </c>
      <c r="M23" s="45">
        <v>3.71989958431694</v>
      </c>
      <c r="N23" s="45">
        <v>0.45633483857774398</v>
      </c>
      <c r="O23" s="45">
        <v>3.2635647457391999</v>
      </c>
      <c r="P23" s="45">
        <v>0.42381596512498798</v>
      </c>
      <c r="Q23" s="45">
        <v>0.51093571881226196</v>
      </c>
      <c r="R23" s="45">
        <v>6.3593107934700299</v>
      </c>
      <c r="S23" s="45">
        <v>0.123481928375306</v>
      </c>
      <c r="T23" s="45">
        <v>78.391875866446199</v>
      </c>
      <c r="U23" s="45">
        <v>1.2623757372887201</v>
      </c>
      <c r="V23" s="45">
        <v>92.554389708933499</v>
      </c>
      <c r="W23" s="45">
        <v>1.0151486977102699</v>
      </c>
      <c r="X23" s="45">
        <v>1.36392854110827</v>
      </c>
      <c r="Y23" s="45">
        <v>9.1034631027265203</v>
      </c>
      <c r="Z23" s="45">
        <v>13.049412666991801</v>
      </c>
      <c r="AA23" s="45">
        <v>13.049412666991801</v>
      </c>
      <c r="AB23" s="45">
        <v>14.3007729839949</v>
      </c>
    </row>
    <row r="24" spans="1:28" s="4" customFormat="1" x14ac:dyDescent="0.25">
      <c r="A24" s="4" t="s">
        <v>18</v>
      </c>
      <c r="B24" s="4" t="s">
        <v>19</v>
      </c>
      <c r="C24" s="4" t="s">
        <v>2</v>
      </c>
      <c r="D24" s="44">
        <v>44196</v>
      </c>
      <c r="E24" s="46">
        <v>362312</v>
      </c>
      <c r="F24" s="46">
        <v>262976</v>
      </c>
      <c r="G24" s="46">
        <v>2964</v>
      </c>
      <c r="H24" s="46">
        <v>303</v>
      </c>
      <c r="I24" s="46">
        <v>51011</v>
      </c>
      <c r="J24" s="46">
        <v>2761</v>
      </c>
      <c r="K24" s="46">
        <v>959</v>
      </c>
      <c r="L24" s="46">
        <v>0</v>
      </c>
      <c r="M24" s="45">
        <v>4.1114195013004702</v>
      </c>
      <c r="N24" s="45">
        <v>0.47811782372055101</v>
      </c>
      <c r="O24" s="45">
        <v>3.6333016775799201</v>
      </c>
      <c r="P24" s="45">
        <v>0.33818987095932401</v>
      </c>
      <c r="Q24" s="45">
        <v>0.51108790170757501</v>
      </c>
      <c r="R24" s="45">
        <v>3.4135175294164899</v>
      </c>
      <c r="S24" s="45">
        <v>5.0124348483718398E-2</v>
      </c>
      <c r="T24" s="45">
        <v>82.403533240353298</v>
      </c>
      <c r="U24" s="45">
        <v>1.11453711363465</v>
      </c>
      <c r="V24" s="45">
        <v>107.352408547628</v>
      </c>
      <c r="W24" s="45">
        <v>0.845679966437766</v>
      </c>
      <c r="X24" s="45">
        <v>1.0382041061893701</v>
      </c>
      <c r="Y24" s="45">
        <v>14.0217946534991</v>
      </c>
      <c r="Z24" s="45">
        <v>20.663092479989299</v>
      </c>
      <c r="AA24" s="45">
        <v>20.663092479989299</v>
      </c>
      <c r="AB24" s="45">
        <v>21.902627110847199</v>
      </c>
    </row>
    <row r="25" spans="1:28" s="4" customFormat="1" x14ac:dyDescent="0.25">
      <c r="A25" s="4" t="s">
        <v>21</v>
      </c>
      <c r="B25" s="4" t="s">
        <v>22</v>
      </c>
      <c r="C25" s="4" t="s">
        <v>2</v>
      </c>
      <c r="D25" s="44">
        <v>44196</v>
      </c>
      <c r="E25" s="46">
        <v>6973520</v>
      </c>
      <c r="F25" s="46">
        <v>4469911</v>
      </c>
      <c r="G25" s="46">
        <v>81807</v>
      </c>
      <c r="H25" s="46">
        <v>0</v>
      </c>
      <c r="I25" s="46">
        <v>846589</v>
      </c>
      <c r="J25" s="46">
        <v>19506</v>
      </c>
      <c r="K25" s="46">
        <v>11733</v>
      </c>
      <c r="L25" s="46">
        <v>0</v>
      </c>
      <c r="M25" s="45">
        <v>3.2186707090675899</v>
      </c>
      <c r="N25" s="45">
        <v>0.68528305810526802</v>
      </c>
      <c r="O25" s="45">
        <v>2.5333876509623199</v>
      </c>
      <c r="P25" s="45">
        <v>5.6817907106799799E-2</v>
      </c>
      <c r="Q25" s="45">
        <v>0.57551048390486004</v>
      </c>
      <c r="R25" s="45">
        <v>4.5622811946498798</v>
      </c>
      <c r="S25" s="45">
        <v>0.10414124257926501</v>
      </c>
      <c r="T25" s="45">
        <v>72.004778197262894</v>
      </c>
      <c r="U25" s="45">
        <v>1.79727742360137</v>
      </c>
      <c r="V25" s="45">
        <v>419.39403260535198</v>
      </c>
      <c r="W25" s="45">
        <v>0.27971526574814398</v>
      </c>
      <c r="X25" s="45">
        <v>0.42854148697261102</v>
      </c>
      <c r="Y25" s="45">
        <v>11.7208669806637</v>
      </c>
      <c r="Z25" s="45">
        <v>13.8286597784018</v>
      </c>
      <c r="AA25" s="45">
        <v>13.8286597784018</v>
      </c>
      <c r="AB25" s="45">
        <v>15.080662995633899</v>
      </c>
    </row>
    <row r="26" spans="1:28" s="4" customFormat="1" x14ac:dyDescent="0.25">
      <c r="A26" s="4" t="s">
        <v>23</v>
      </c>
      <c r="B26" s="4" t="s">
        <v>24</v>
      </c>
      <c r="C26" s="4" t="s">
        <v>2</v>
      </c>
      <c r="D26" s="44">
        <v>44196</v>
      </c>
      <c r="E26" s="46">
        <v>310866</v>
      </c>
      <c r="F26" s="46">
        <v>210796</v>
      </c>
      <c r="G26" s="46">
        <v>2025</v>
      </c>
      <c r="H26" s="46">
        <v>0</v>
      </c>
      <c r="I26" s="46">
        <v>20915</v>
      </c>
      <c r="J26" s="46">
        <v>1454</v>
      </c>
      <c r="K26" s="46">
        <v>1573</v>
      </c>
      <c r="L26" s="46">
        <v>0</v>
      </c>
      <c r="M26" s="45">
        <v>3.5467922316121001</v>
      </c>
      <c r="N26" s="45">
        <v>0.387046248631569</v>
      </c>
      <c r="O26" s="45">
        <v>3.1597459829805299</v>
      </c>
      <c r="P26" s="45">
        <v>0.16351356219156399</v>
      </c>
      <c r="Q26" s="45">
        <v>0.31519037498649199</v>
      </c>
      <c r="R26" s="45">
        <v>4.2119552136785003</v>
      </c>
      <c r="S26" s="45">
        <v>2.3971065964538199E-3</v>
      </c>
      <c r="T26" s="45">
        <v>90.672167438116304</v>
      </c>
      <c r="U26" s="45">
        <v>0.951503845955051</v>
      </c>
      <c r="V26" s="45">
        <v>139.270976616231</v>
      </c>
      <c r="W26" s="45">
        <v>0.46772564384654503</v>
      </c>
      <c r="X26" s="45">
        <v>0.68320325531784898</v>
      </c>
      <c r="Y26" s="45">
        <v>7.4274027000285496</v>
      </c>
      <c r="Z26" s="45">
        <v>12.0071280581409</v>
      </c>
      <c r="AA26" s="45">
        <v>12.0071280581409</v>
      </c>
      <c r="AB26" s="45">
        <v>13.1219606453898</v>
      </c>
    </row>
    <row r="27" spans="1:28" s="4" customFormat="1" x14ac:dyDescent="0.25">
      <c r="A27" s="4" t="s">
        <v>307</v>
      </c>
      <c r="B27" s="4" t="s">
        <v>40</v>
      </c>
      <c r="C27" s="4" t="s">
        <v>2</v>
      </c>
      <c r="D27" s="44">
        <v>44196</v>
      </c>
      <c r="E27" s="46">
        <v>482224</v>
      </c>
      <c r="F27" s="46">
        <v>406755</v>
      </c>
      <c r="G27" s="46">
        <v>4331</v>
      </c>
      <c r="H27" s="46">
        <v>0</v>
      </c>
      <c r="I27" s="46">
        <v>48983</v>
      </c>
      <c r="J27" s="46">
        <v>1542</v>
      </c>
      <c r="K27" s="46">
        <v>436</v>
      </c>
      <c r="L27" s="46">
        <v>0</v>
      </c>
      <c r="M27" s="45">
        <v>3.8798935758937398</v>
      </c>
      <c r="N27" s="45">
        <v>0.36198055334699802</v>
      </c>
      <c r="O27" s="45">
        <v>3.5179130225467401</v>
      </c>
      <c r="P27" s="45">
        <v>0.220258133954781</v>
      </c>
      <c r="Q27" s="45">
        <v>0.22990968317768201</v>
      </c>
      <c r="R27" s="45">
        <v>2.2397386559093202</v>
      </c>
      <c r="S27" s="45">
        <v>2.6998463051130699E-3</v>
      </c>
      <c r="T27" s="45">
        <v>86.844640934081497</v>
      </c>
      <c r="U27" s="45">
        <v>1.05355083851068</v>
      </c>
      <c r="V27" s="45">
        <v>280.86900129701701</v>
      </c>
      <c r="W27" s="45">
        <v>0.31976840638375498</v>
      </c>
      <c r="X27" s="45">
        <v>0.375103992838482</v>
      </c>
      <c r="Y27" s="45">
        <v>10.362786840149599</v>
      </c>
      <c r="Z27" s="45">
        <v>15.405626461091501</v>
      </c>
      <c r="AA27" s="45">
        <v>15.405626461091501</v>
      </c>
      <c r="AB27" s="45">
        <v>16.656595435596</v>
      </c>
    </row>
    <row r="28" spans="1:28" s="4" customFormat="1" x14ac:dyDescent="0.25">
      <c r="A28" s="4" t="s">
        <v>308</v>
      </c>
      <c r="B28" s="4" t="s">
        <v>41</v>
      </c>
      <c r="C28" s="4" t="s">
        <v>2</v>
      </c>
      <c r="D28" s="44">
        <v>44196</v>
      </c>
      <c r="E28" s="46">
        <v>196618</v>
      </c>
      <c r="F28" s="46">
        <v>156106</v>
      </c>
      <c r="G28" s="46">
        <v>590</v>
      </c>
      <c r="H28" s="46">
        <v>0</v>
      </c>
      <c r="I28" s="46">
        <v>15362</v>
      </c>
      <c r="J28" s="46">
        <v>0</v>
      </c>
      <c r="K28" s="46">
        <v>148</v>
      </c>
      <c r="L28" s="46">
        <v>0</v>
      </c>
      <c r="M28" s="45">
        <v>3.3253436490466699</v>
      </c>
      <c r="N28" s="45">
        <v>0.34370945255359803</v>
      </c>
      <c r="O28" s="45">
        <v>2.9816341964930801</v>
      </c>
      <c r="P28" s="45">
        <v>0.43868664149259201</v>
      </c>
      <c r="Q28" s="45">
        <v>0.43868664149259201</v>
      </c>
      <c r="R28" s="45">
        <v>5.6587479546694102</v>
      </c>
      <c r="S28" s="45">
        <v>1.16994641645413E-2</v>
      </c>
      <c r="T28" s="45">
        <v>81.728123280132095</v>
      </c>
      <c r="U28" s="45">
        <v>0.37652524633685602</v>
      </c>
      <c r="V28" s="45"/>
      <c r="W28" s="45">
        <v>0</v>
      </c>
      <c r="X28" s="45">
        <v>0</v>
      </c>
      <c r="Y28" s="45">
        <v>7.6895993958536399</v>
      </c>
      <c r="Z28" s="45">
        <v>15.756016979277801</v>
      </c>
      <c r="AA28" s="45">
        <v>15.756016979277801</v>
      </c>
      <c r="AB28" s="45">
        <v>16.378102586621502</v>
      </c>
    </row>
    <row r="29" spans="1:28" s="4" customFormat="1" x14ac:dyDescent="0.25">
      <c r="A29" s="4" t="s">
        <v>340</v>
      </c>
      <c r="B29" s="4" t="s">
        <v>37</v>
      </c>
      <c r="C29" s="4" t="s">
        <v>2</v>
      </c>
      <c r="D29" s="44">
        <v>44196</v>
      </c>
      <c r="E29" s="46">
        <v>156437</v>
      </c>
      <c r="F29" s="46">
        <v>130078</v>
      </c>
      <c r="G29" s="46">
        <v>1770</v>
      </c>
      <c r="H29" s="46">
        <v>0</v>
      </c>
      <c r="I29" s="46">
        <v>18161</v>
      </c>
      <c r="J29" s="46">
        <v>0</v>
      </c>
      <c r="K29" s="46">
        <v>541</v>
      </c>
      <c r="L29" s="46">
        <v>0</v>
      </c>
      <c r="M29" s="45">
        <v>4.2527871470104497</v>
      </c>
      <c r="N29" s="45">
        <v>1.1544355385380201</v>
      </c>
      <c r="O29" s="45">
        <v>3.0983516084724299</v>
      </c>
      <c r="P29" s="45">
        <v>1.2198642803451001</v>
      </c>
      <c r="Q29" s="45">
        <v>1.2198642803451001</v>
      </c>
      <c r="R29" s="45">
        <v>11.1204637873597</v>
      </c>
      <c r="S29" s="45">
        <v>1.5078794239297399E-2</v>
      </c>
      <c r="T29" s="45">
        <v>81.720647773279396</v>
      </c>
      <c r="U29" s="45">
        <v>1.34245494812208</v>
      </c>
      <c r="V29" s="45"/>
      <c r="W29" s="45">
        <v>0</v>
      </c>
      <c r="X29" s="45">
        <v>0</v>
      </c>
      <c r="Y29" s="45">
        <v>9.7803526513510501</v>
      </c>
      <c r="Z29" s="45">
        <v>14.230208382332201</v>
      </c>
      <c r="AA29" s="45">
        <v>14.230208382332201</v>
      </c>
      <c r="AB29" s="45">
        <v>15.485206265581599</v>
      </c>
    </row>
    <row r="30" spans="1:28" s="4" customFormat="1" x14ac:dyDescent="0.25">
      <c r="A30" s="4" t="s">
        <v>25</v>
      </c>
      <c r="B30" s="4" t="s">
        <v>26</v>
      </c>
      <c r="C30" s="4" t="s">
        <v>2</v>
      </c>
      <c r="D30" s="44">
        <v>44196</v>
      </c>
      <c r="E30" s="46">
        <v>1573156</v>
      </c>
      <c r="F30" s="46">
        <v>1030599</v>
      </c>
      <c r="G30" s="46">
        <v>20770</v>
      </c>
      <c r="H30" s="46">
        <v>391</v>
      </c>
      <c r="I30" s="46">
        <v>118688</v>
      </c>
      <c r="J30" s="46">
        <v>6604</v>
      </c>
      <c r="K30" s="46">
        <v>3070</v>
      </c>
      <c r="L30" s="46">
        <v>0</v>
      </c>
      <c r="M30" s="45">
        <v>3.5323963156753799</v>
      </c>
      <c r="N30" s="45">
        <v>0.566253961354238</v>
      </c>
      <c r="O30" s="45">
        <v>2.96614235432114</v>
      </c>
      <c r="P30" s="45">
        <v>0.58181093508394</v>
      </c>
      <c r="Q30" s="45">
        <v>0.58641684299725505</v>
      </c>
      <c r="R30" s="45">
        <v>7.8040444819096502</v>
      </c>
      <c r="S30" s="45">
        <v>0.107563566317603</v>
      </c>
      <c r="T30" s="45">
        <v>66.557928764373301</v>
      </c>
      <c r="U30" s="45">
        <v>1.9755195369085401</v>
      </c>
      <c r="V30" s="45">
        <v>314.50635978194998</v>
      </c>
      <c r="W30" s="45">
        <v>0.44464757468426502</v>
      </c>
      <c r="X30" s="45">
        <v>0.62813341462417105</v>
      </c>
      <c r="Y30" s="45">
        <v>7.7840875325649597</v>
      </c>
      <c r="Z30" s="45">
        <v>14.0394085831281</v>
      </c>
      <c r="AA30" s="45">
        <v>14.0394085831281</v>
      </c>
      <c r="AB30" s="45">
        <v>15.3035857730797</v>
      </c>
    </row>
    <row r="31" spans="1:28" s="4" customFormat="1" x14ac:dyDescent="0.25">
      <c r="A31" s="4" t="s">
        <v>27</v>
      </c>
      <c r="B31" s="4" t="s">
        <v>28</v>
      </c>
      <c r="C31" s="4" t="s">
        <v>2</v>
      </c>
      <c r="D31" s="44">
        <v>44196</v>
      </c>
      <c r="E31" s="46">
        <v>411839</v>
      </c>
      <c r="F31" s="46">
        <v>305168</v>
      </c>
      <c r="G31" s="46">
        <v>3855</v>
      </c>
      <c r="H31" s="46">
        <v>0</v>
      </c>
      <c r="I31" s="46">
        <v>50345</v>
      </c>
      <c r="J31" s="46">
        <v>1130</v>
      </c>
      <c r="K31" s="46">
        <v>1498</v>
      </c>
      <c r="L31" s="46">
        <v>0</v>
      </c>
      <c r="M31" s="45">
        <v>3.60325697518036</v>
      </c>
      <c r="N31" s="45">
        <v>0.56679880205762101</v>
      </c>
      <c r="O31" s="45">
        <v>3.0364581731227398</v>
      </c>
      <c r="P31" s="45">
        <v>0.45926636182227198</v>
      </c>
      <c r="Q31" s="45">
        <v>0.57976735293029202</v>
      </c>
      <c r="R31" s="45">
        <v>4.7943001969507897</v>
      </c>
      <c r="S31" s="45">
        <v>1.5837008047100501E-3</v>
      </c>
      <c r="T31" s="45">
        <v>76.094589752776798</v>
      </c>
      <c r="U31" s="45">
        <v>1.2474799610384999</v>
      </c>
      <c r="V31" s="45">
        <v>341.15044247787603</v>
      </c>
      <c r="W31" s="45">
        <v>0.274379065605734</v>
      </c>
      <c r="X31" s="45">
        <v>0.36566857483100002</v>
      </c>
      <c r="Y31" s="45">
        <v>11.4324911125426</v>
      </c>
      <c r="Z31" s="45"/>
      <c r="AA31" s="45"/>
      <c r="AB31" s="45"/>
    </row>
    <row r="32" spans="1:28" s="4" customFormat="1" x14ac:dyDescent="0.25">
      <c r="A32" s="4" t="s">
        <v>29</v>
      </c>
      <c r="B32" s="4" t="s">
        <v>15</v>
      </c>
      <c r="C32" s="4" t="s">
        <v>2</v>
      </c>
      <c r="D32" s="44">
        <v>44196</v>
      </c>
      <c r="E32" s="46">
        <v>883185</v>
      </c>
      <c r="F32" s="46">
        <v>722135</v>
      </c>
      <c r="G32" s="46">
        <v>10584</v>
      </c>
      <c r="H32" s="46">
        <v>1906</v>
      </c>
      <c r="I32" s="46">
        <v>93490</v>
      </c>
      <c r="J32" s="46">
        <v>20718</v>
      </c>
      <c r="K32" s="46">
        <v>9157</v>
      </c>
      <c r="L32" s="46">
        <v>713</v>
      </c>
      <c r="M32" s="45">
        <v>4.3181792807143502</v>
      </c>
      <c r="N32" s="45">
        <v>1.34935270033456</v>
      </c>
      <c r="O32" s="45">
        <v>2.96882658037979</v>
      </c>
      <c r="P32" s="45">
        <v>-2.7172960826662301E-2</v>
      </c>
      <c r="Q32" s="45">
        <v>-2.7172960826662301E-2</v>
      </c>
      <c r="R32" s="45">
        <v>-0.275875291586336</v>
      </c>
      <c r="S32" s="45">
        <v>0.215033210684761</v>
      </c>
      <c r="T32" s="45">
        <v>98.745098039215705</v>
      </c>
      <c r="U32" s="45">
        <v>1.4444828099175799</v>
      </c>
      <c r="V32" s="45">
        <v>51.0860121633362</v>
      </c>
      <c r="W32" s="45">
        <v>2.5616377089737701</v>
      </c>
      <c r="X32" s="45">
        <v>2.8275505343794798</v>
      </c>
      <c r="Y32" s="45">
        <v>9.8018834816468896</v>
      </c>
      <c r="Z32" s="45">
        <v>11.1774849511798</v>
      </c>
      <c r="AA32" s="45">
        <v>11.1774849511798</v>
      </c>
      <c r="AB32" s="45">
        <v>12.3915866803125</v>
      </c>
    </row>
    <row r="33" spans="1:28" s="4" customFormat="1" x14ac:dyDescent="0.25">
      <c r="A33" s="4" t="s">
        <v>400</v>
      </c>
      <c r="B33" s="4" t="s">
        <v>30</v>
      </c>
      <c r="C33" s="4" t="s">
        <v>2</v>
      </c>
      <c r="D33" s="44">
        <v>44196</v>
      </c>
      <c r="E33" s="46">
        <v>63216459</v>
      </c>
      <c r="F33" s="46">
        <v>43551951</v>
      </c>
      <c r="G33" s="46">
        <v>425100</v>
      </c>
      <c r="H33" s="46">
        <v>6816</v>
      </c>
      <c r="I33" s="46">
        <v>7953340</v>
      </c>
      <c r="J33" s="46">
        <v>330251</v>
      </c>
      <c r="K33" s="46">
        <v>137402</v>
      </c>
      <c r="L33" s="46">
        <v>0</v>
      </c>
      <c r="M33" s="45">
        <v>3.4538096684244701</v>
      </c>
      <c r="N33" s="45">
        <v>0.40595138426669097</v>
      </c>
      <c r="O33" s="45">
        <v>3.0478582841577802</v>
      </c>
      <c r="P33" s="45">
        <v>0.97851669143953102</v>
      </c>
      <c r="Q33" s="45">
        <v>0.97851669143953102</v>
      </c>
      <c r="R33" s="45">
        <v>7.5596596557221796</v>
      </c>
      <c r="S33" s="45">
        <v>0.11163152517810999</v>
      </c>
      <c r="T33" s="45">
        <v>55.584656179883098</v>
      </c>
      <c r="U33" s="45">
        <v>0.96664053258141402</v>
      </c>
      <c r="V33" s="45">
        <v>128.720276395832</v>
      </c>
      <c r="W33" s="45">
        <v>0.53319500226989902</v>
      </c>
      <c r="X33" s="45">
        <v>0.75096213249951704</v>
      </c>
      <c r="Y33" s="45">
        <v>8.7093387829337701</v>
      </c>
      <c r="Z33" s="45">
        <v>11.4813207642985</v>
      </c>
      <c r="AA33" s="45">
        <v>11.4813207642985</v>
      </c>
      <c r="AB33" s="45">
        <v>12.7623816821351</v>
      </c>
    </row>
    <row r="34" spans="1:28" s="4" customFormat="1" x14ac:dyDescent="0.25">
      <c r="A34" s="4" t="s">
        <v>31</v>
      </c>
      <c r="B34" s="4" t="s">
        <v>32</v>
      </c>
      <c r="C34" s="4" t="s">
        <v>2</v>
      </c>
      <c r="D34" s="44">
        <v>44196</v>
      </c>
      <c r="E34" s="46">
        <v>1293663</v>
      </c>
      <c r="F34" s="46">
        <v>1030473</v>
      </c>
      <c r="G34" s="46">
        <v>13754</v>
      </c>
      <c r="H34" s="46">
        <v>0</v>
      </c>
      <c r="I34" s="46">
        <v>132407</v>
      </c>
      <c r="J34" s="46">
        <v>5637</v>
      </c>
      <c r="K34" s="46">
        <v>6839</v>
      </c>
      <c r="L34" s="46">
        <v>1</v>
      </c>
      <c r="M34" s="45">
        <v>3.7706195174572401</v>
      </c>
      <c r="N34" s="45">
        <v>0.40593583053898002</v>
      </c>
      <c r="O34" s="45">
        <v>3.3646836869182599</v>
      </c>
      <c r="P34" s="45">
        <v>1.0272499249807601</v>
      </c>
      <c r="Q34" s="45">
        <v>1.0416258953383699</v>
      </c>
      <c r="R34" s="45">
        <v>10.0929174172751</v>
      </c>
      <c r="S34" s="45">
        <v>1.77347019371248E-2</v>
      </c>
      <c r="T34" s="45">
        <v>57.668963254593201</v>
      </c>
      <c r="U34" s="45">
        <v>1.3171465591293801</v>
      </c>
      <c r="V34" s="45">
        <v>243.99503281887499</v>
      </c>
      <c r="W34" s="45">
        <v>0.43573944682656901</v>
      </c>
      <c r="X34" s="45">
        <v>0.53982515296003697</v>
      </c>
      <c r="Y34" s="45">
        <v>8.9007648294064392</v>
      </c>
      <c r="Z34" s="45">
        <v>12.314290923164</v>
      </c>
      <c r="AA34" s="45">
        <v>12.314290923164</v>
      </c>
      <c r="AB34" s="45">
        <v>13.5671175392528</v>
      </c>
    </row>
    <row r="35" spans="1:28" s="4" customFormat="1" x14ac:dyDescent="0.25">
      <c r="A35" s="4" t="s">
        <v>33</v>
      </c>
      <c r="B35" s="4" t="s">
        <v>34</v>
      </c>
      <c r="C35" s="4" t="s">
        <v>2</v>
      </c>
      <c r="D35" s="44">
        <v>44196</v>
      </c>
      <c r="E35" s="46">
        <v>1262604</v>
      </c>
      <c r="F35" s="46">
        <v>1039887</v>
      </c>
      <c r="G35" s="46">
        <v>12491</v>
      </c>
      <c r="H35" s="46">
        <v>149</v>
      </c>
      <c r="I35" s="46">
        <v>145600</v>
      </c>
      <c r="J35" s="46">
        <v>33401</v>
      </c>
      <c r="K35" s="46">
        <v>17564</v>
      </c>
      <c r="L35" s="46">
        <v>2485</v>
      </c>
      <c r="M35" s="45">
        <v>3.9337972983770899</v>
      </c>
      <c r="N35" s="45">
        <v>0.71931788370279204</v>
      </c>
      <c r="O35" s="45">
        <v>3.2144794146743001</v>
      </c>
      <c r="P35" s="45">
        <v>0.74397979511715295</v>
      </c>
      <c r="Q35" s="45">
        <v>0.81052921122604604</v>
      </c>
      <c r="R35" s="45">
        <v>6.9019362898188596</v>
      </c>
      <c r="S35" s="45">
        <v>0.20917703046762101</v>
      </c>
      <c r="T35" s="45">
        <v>61.953933459441402</v>
      </c>
      <c r="U35" s="45">
        <v>1.18693093166144</v>
      </c>
      <c r="V35" s="45">
        <v>37.397083919643102</v>
      </c>
      <c r="W35" s="45">
        <v>2.65720685187121</v>
      </c>
      <c r="X35" s="45">
        <v>3.1738595827734901</v>
      </c>
      <c r="Y35" s="45">
        <v>11.727104738677699</v>
      </c>
      <c r="Z35" s="45"/>
      <c r="AA35" s="45"/>
      <c r="AB35" s="45"/>
    </row>
    <row r="36" spans="1:28" s="4" customFormat="1" x14ac:dyDescent="0.25">
      <c r="A36" s="4" t="s">
        <v>35</v>
      </c>
      <c r="B36" s="4" t="s">
        <v>36</v>
      </c>
      <c r="C36" s="4" t="s">
        <v>2</v>
      </c>
      <c r="D36" s="44">
        <v>44196</v>
      </c>
      <c r="E36" s="46">
        <v>339934</v>
      </c>
      <c r="F36" s="46">
        <v>67017</v>
      </c>
      <c r="G36" s="46">
        <v>1258</v>
      </c>
      <c r="H36" s="46">
        <v>0</v>
      </c>
      <c r="I36" s="46">
        <v>139300</v>
      </c>
      <c r="J36" s="46">
        <v>412</v>
      </c>
      <c r="K36" s="46">
        <v>166</v>
      </c>
      <c r="L36" s="46">
        <v>0</v>
      </c>
      <c r="M36" s="45">
        <v>2.3353295391109898</v>
      </c>
      <c r="N36" s="45">
        <v>0.23485421531936501</v>
      </c>
      <c r="O36" s="45">
        <v>2.1004753237916201</v>
      </c>
      <c r="P36" s="45">
        <v>-3.3280070773131498E-2</v>
      </c>
      <c r="Q36" s="45">
        <v>3.54598628260685</v>
      </c>
      <c r="R36" s="45">
        <v>8.8171109163551193</v>
      </c>
      <c r="S36" s="45">
        <v>4.9954893669539598E-2</v>
      </c>
      <c r="T36" s="45">
        <v>91.708943325119606</v>
      </c>
      <c r="U36" s="45">
        <v>1.8425485170267299</v>
      </c>
      <c r="V36" s="45">
        <v>305.33980582524299</v>
      </c>
      <c r="W36" s="45">
        <v>0.121199997646602</v>
      </c>
      <c r="X36" s="45">
        <v>0.60344196265104399</v>
      </c>
      <c r="Y36" s="45">
        <v>43.438197748725798</v>
      </c>
      <c r="Z36" s="45">
        <v>31.090341992439399</v>
      </c>
      <c r="AA36" s="45">
        <v>31.090341992439399</v>
      </c>
      <c r="AB36" s="45">
        <v>31.367639116969599</v>
      </c>
    </row>
    <row r="37" spans="1:28" s="4" customFormat="1" x14ac:dyDescent="0.25">
      <c r="A37" s="4" t="s">
        <v>43</v>
      </c>
      <c r="B37" s="4" t="s">
        <v>44</v>
      </c>
      <c r="C37" s="4" t="s">
        <v>2</v>
      </c>
      <c r="D37" s="44">
        <v>44196</v>
      </c>
      <c r="E37" s="46">
        <v>1369376</v>
      </c>
      <c r="F37" s="46">
        <v>881728</v>
      </c>
      <c r="G37" s="46">
        <v>9407</v>
      </c>
      <c r="H37" s="46">
        <v>0</v>
      </c>
      <c r="I37" s="46">
        <v>124170</v>
      </c>
      <c r="J37" s="46">
        <v>7189</v>
      </c>
      <c r="K37" s="46">
        <v>2187</v>
      </c>
      <c r="L37" s="46">
        <v>0</v>
      </c>
      <c r="M37" s="45">
        <v>3.75402149520664</v>
      </c>
      <c r="N37" s="45">
        <v>0.62559911635938703</v>
      </c>
      <c r="O37" s="45">
        <v>3.1284223788472501</v>
      </c>
      <c r="P37" s="45">
        <v>0.60202334302663096</v>
      </c>
      <c r="Q37" s="45">
        <v>0.63353081460706395</v>
      </c>
      <c r="R37" s="45">
        <v>6.65963593319574</v>
      </c>
      <c r="S37" s="45">
        <v>1.48825545532827E-2</v>
      </c>
      <c r="T37" s="45">
        <v>75.1671400480664</v>
      </c>
      <c r="U37" s="45">
        <v>1.0556200800103199</v>
      </c>
      <c r="V37" s="45">
        <v>130.852691612185</v>
      </c>
      <c r="W37" s="45">
        <v>0.52498364218446902</v>
      </c>
      <c r="X37" s="45">
        <v>0.80672400926907795</v>
      </c>
      <c r="Y37" s="45">
        <v>10.0053827314002</v>
      </c>
      <c r="Z37" s="45"/>
      <c r="AA37" s="45"/>
      <c r="AB37" s="45"/>
    </row>
    <row r="38" spans="1:28" s="4" customFormat="1" x14ac:dyDescent="0.25">
      <c r="A38" s="4" t="s">
        <v>309</v>
      </c>
      <c r="B38" s="4" t="s">
        <v>42</v>
      </c>
      <c r="C38" s="4" t="s">
        <v>2</v>
      </c>
      <c r="D38" s="44">
        <v>44196</v>
      </c>
      <c r="E38" s="46">
        <v>894378</v>
      </c>
      <c r="F38" s="46">
        <v>523973</v>
      </c>
      <c r="G38" s="46">
        <v>5286</v>
      </c>
      <c r="H38" s="46">
        <v>0</v>
      </c>
      <c r="I38" s="46">
        <v>171546</v>
      </c>
      <c r="J38" s="46">
        <v>3979</v>
      </c>
      <c r="K38" s="46">
        <v>2369</v>
      </c>
      <c r="L38" s="46">
        <v>0</v>
      </c>
      <c r="M38" s="45">
        <v>3.19302757315445</v>
      </c>
      <c r="N38" s="45">
        <v>0.66189513474155504</v>
      </c>
      <c r="O38" s="45">
        <v>2.5311324384129001</v>
      </c>
      <c r="P38" s="45">
        <v>0.398569233249707</v>
      </c>
      <c r="Q38" s="45">
        <v>2.0241621782137901E-2</v>
      </c>
      <c r="R38" s="45">
        <v>0.102702683448958</v>
      </c>
      <c r="S38" s="45">
        <v>3.52917400982522E-3</v>
      </c>
      <c r="T38" s="45">
        <v>80.289527452940902</v>
      </c>
      <c r="U38" s="45">
        <v>0.99875486293100402</v>
      </c>
      <c r="V38" s="45">
        <v>132.847449107816</v>
      </c>
      <c r="W38" s="45">
        <v>0.44489019184282302</v>
      </c>
      <c r="X38" s="45">
        <v>0.75180582663686402</v>
      </c>
      <c r="Y38" s="45">
        <v>19.662579145628001</v>
      </c>
      <c r="Z38" s="45">
        <v>43.0150162185179</v>
      </c>
      <c r="AA38" s="45">
        <v>43.0150162185179</v>
      </c>
      <c r="AB38" s="45">
        <v>44.265908550102097</v>
      </c>
    </row>
    <row r="39" spans="1:28" s="4" customFormat="1" x14ac:dyDescent="0.25">
      <c r="A39" s="4" t="s">
        <v>45</v>
      </c>
      <c r="B39" s="4" t="s">
        <v>34</v>
      </c>
      <c r="C39" s="4" t="s">
        <v>2</v>
      </c>
      <c r="D39" s="44">
        <v>44196</v>
      </c>
      <c r="E39" s="46">
        <v>2735497</v>
      </c>
      <c r="F39" s="46">
        <v>1828522</v>
      </c>
      <c r="G39" s="46">
        <v>17102</v>
      </c>
      <c r="H39" s="46">
        <v>66</v>
      </c>
      <c r="I39" s="46">
        <v>307049</v>
      </c>
      <c r="J39" s="46">
        <v>34033</v>
      </c>
      <c r="K39" s="46">
        <v>4212</v>
      </c>
      <c r="L39" s="46">
        <v>0</v>
      </c>
      <c r="M39" s="45">
        <v>3.2412505213453802</v>
      </c>
      <c r="N39" s="45">
        <v>0.311068339631841</v>
      </c>
      <c r="O39" s="45">
        <v>2.9301821817135401</v>
      </c>
      <c r="P39" s="45">
        <v>0.69852347294091299</v>
      </c>
      <c r="Q39" s="45">
        <v>0.69852347294091299</v>
      </c>
      <c r="R39" s="45">
        <v>6.0186384953336098</v>
      </c>
      <c r="S39" s="45">
        <v>4.60005488727291E-2</v>
      </c>
      <c r="T39" s="45">
        <v>70.752578750173498</v>
      </c>
      <c r="U39" s="45">
        <v>0.92662427450011497</v>
      </c>
      <c r="V39" s="45">
        <v>50.251226750506902</v>
      </c>
      <c r="W39" s="45">
        <v>1.24653764928274</v>
      </c>
      <c r="X39" s="45">
        <v>1.8439833898995699</v>
      </c>
      <c r="Y39" s="45">
        <v>11.006295760785999</v>
      </c>
      <c r="Z39" s="45"/>
      <c r="AA39" s="45"/>
      <c r="AB39" s="45"/>
    </row>
    <row r="40" spans="1:28" s="4" customFormat="1" x14ac:dyDescent="0.25">
      <c r="A40" s="4" t="s">
        <v>404</v>
      </c>
      <c r="B40" s="4" t="s">
        <v>46</v>
      </c>
      <c r="C40" s="4" t="s">
        <v>2</v>
      </c>
      <c r="D40" s="44">
        <v>44196</v>
      </c>
      <c r="E40" s="46">
        <v>32623400</v>
      </c>
      <c r="F40" s="46">
        <v>21300514</v>
      </c>
      <c r="G40" s="46">
        <v>359431</v>
      </c>
      <c r="H40" s="46">
        <v>2134</v>
      </c>
      <c r="I40" s="46">
        <v>3338715</v>
      </c>
      <c r="J40" s="46">
        <v>168416</v>
      </c>
      <c r="K40" s="46">
        <v>32537</v>
      </c>
      <c r="L40" s="46">
        <v>445</v>
      </c>
      <c r="M40" s="45">
        <v>3.3813403906081301</v>
      </c>
      <c r="N40" s="45">
        <v>0.31689476107873099</v>
      </c>
      <c r="O40" s="45">
        <v>3.0644456295293998</v>
      </c>
      <c r="P40" s="45">
        <v>0.76424881211584805</v>
      </c>
      <c r="Q40" s="45">
        <v>0.76426850654518497</v>
      </c>
      <c r="R40" s="45">
        <v>7.6559246604270799</v>
      </c>
      <c r="S40" s="45">
        <v>0.211867479511652</v>
      </c>
      <c r="T40" s="45">
        <v>62.071800401233098</v>
      </c>
      <c r="U40" s="45">
        <v>1.6594271130420699</v>
      </c>
      <c r="V40" s="45">
        <v>213.418558806764</v>
      </c>
      <c r="W40" s="45">
        <v>0.52278425915140703</v>
      </c>
      <c r="X40" s="45">
        <v>0.77754583402681798</v>
      </c>
      <c r="Y40" s="45">
        <v>8.6462519472832309</v>
      </c>
      <c r="Z40" s="45">
        <v>12.461602038123701</v>
      </c>
      <c r="AA40" s="45">
        <v>12.461602038123701</v>
      </c>
      <c r="AB40" s="45">
        <v>13.7117067786077</v>
      </c>
    </row>
    <row r="41" spans="1:28" s="4" customFormat="1" x14ac:dyDescent="0.25">
      <c r="A41" s="53" t="s">
        <v>405</v>
      </c>
      <c r="B41" s="4" t="s">
        <v>47</v>
      </c>
      <c r="C41" s="4" t="s">
        <v>2</v>
      </c>
      <c r="D41" s="44">
        <v>44196</v>
      </c>
      <c r="E41" s="55">
        <v>655774</v>
      </c>
      <c r="F41" s="55">
        <v>460217</v>
      </c>
      <c r="G41" s="55">
        <v>3745</v>
      </c>
      <c r="H41" s="55">
        <v>0</v>
      </c>
      <c r="I41" s="55">
        <v>68818</v>
      </c>
      <c r="J41" s="55">
        <v>2566</v>
      </c>
      <c r="K41" s="55">
        <v>91</v>
      </c>
      <c r="L41" s="55">
        <v>1</v>
      </c>
      <c r="M41" s="57">
        <v>3.5288399677672699</v>
      </c>
      <c r="N41" s="57">
        <v>0.329216724689472</v>
      </c>
      <c r="O41" s="57">
        <v>3.1996232430777898</v>
      </c>
      <c r="P41" s="57">
        <v>0.63074471757393602</v>
      </c>
      <c r="Q41" s="57">
        <v>0.63074471757393602</v>
      </c>
      <c r="R41" s="57">
        <v>5.8147723084391396</v>
      </c>
      <c r="S41" s="57">
        <v>8.7172148900759201E-3</v>
      </c>
      <c r="T41" s="57">
        <v>74.584517558649296</v>
      </c>
      <c r="U41" s="57">
        <v>0.80717817407460102</v>
      </c>
      <c r="V41" s="57">
        <v>145.946999220577</v>
      </c>
      <c r="W41" s="57">
        <v>0.39129334191352499</v>
      </c>
      <c r="X41" s="57">
        <v>0.55306253529383897</v>
      </c>
      <c r="Y41" s="57">
        <v>10.236850209364</v>
      </c>
      <c r="Z41" s="57"/>
      <c r="AA41" s="45"/>
      <c r="AB41" s="45"/>
    </row>
    <row r="42" spans="1:28" s="4" customFormat="1" x14ac:dyDescent="0.25">
      <c r="D42" s="44"/>
      <c r="E42" s="46"/>
      <c r="F42" s="46"/>
      <c r="G42" s="46"/>
      <c r="H42" s="46"/>
      <c r="I42" s="46"/>
      <c r="J42" s="46"/>
      <c r="K42" s="46"/>
      <c r="L42" s="46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8" s="4" customFormat="1" x14ac:dyDescent="0.25">
      <c r="D43" s="44"/>
      <c r="E43" s="46"/>
      <c r="F43" s="46"/>
      <c r="G43" s="46"/>
      <c r="H43" s="46"/>
      <c r="I43" s="46"/>
      <c r="J43" s="46"/>
      <c r="K43" s="46"/>
      <c r="L43" s="46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8" s="4" customFormat="1" x14ac:dyDescent="0.25">
      <c r="D44" s="44"/>
      <c r="E44" s="46"/>
      <c r="F44" s="46"/>
      <c r="G44" s="46"/>
      <c r="H44" s="46"/>
      <c r="I44" s="46"/>
      <c r="J44" s="46"/>
      <c r="K44" s="46"/>
      <c r="L44" s="46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8" x14ac:dyDescent="0.25">
      <c r="E45" s="47"/>
      <c r="F45" s="47"/>
      <c r="G45" s="47"/>
      <c r="H45" s="47"/>
      <c r="I45" s="47"/>
      <c r="J45" s="47"/>
      <c r="K45" s="47"/>
      <c r="L45" s="47"/>
    </row>
    <row r="46" spans="1:28" x14ac:dyDescent="0.25">
      <c r="E46" s="47"/>
      <c r="F46" s="47"/>
      <c r="G46" s="47"/>
      <c r="H46" s="47"/>
      <c r="I46" s="47"/>
      <c r="J46" s="47"/>
      <c r="K46" s="47"/>
      <c r="L46" s="47"/>
    </row>
    <row r="47" spans="1:28" x14ac:dyDescent="0.25">
      <c r="E47" s="47"/>
      <c r="F47" s="47"/>
      <c r="G47" s="47"/>
      <c r="H47" s="47"/>
      <c r="I47" s="47"/>
      <c r="J47" s="47"/>
      <c r="K47" s="47"/>
      <c r="L47" s="47"/>
    </row>
    <row r="48" spans="1:28" x14ac:dyDescent="0.25">
      <c r="E48" s="47"/>
      <c r="F48" s="47"/>
      <c r="G48" s="47"/>
      <c r="H48" s="47"/>
      <c r="I48" s="47"/>
      <c r="J48" s="47"/>
      <c r="K48" s="47"/>
      <c r="L48" s="47"/>
    </row>
    <row r="49" spans="5:12" x14ac:dyDescent="0.25">
      <c r="E49" s="47"/>
      <c r="F49" s="47"/>
      <c r="G49" s="47"/>
      <c r="H49" s="47"/>
      <c r="I49" s="47"/>
      <c r="J49" s="47"/>
      <c r="K49" s="47"/>
      <c r="L49" s="47"/>
    </row>
    <row r="50" spans="5:12" x14ac:dyDescent="0.25">
      <c r="E50" s="47"/>
      <c r="F50" s="47"/>
      <c r="G50" s="47"/>
      <c r="H50" s="47"/>
      <c r="I50" s="47"/>
      <c r="J50" s="47"/>
      <c r="K50" s="47"/>
      <c r="L50" s="47"/>
    </row>
    <row r="51" spans="5:12" x14ac:dyDescent="0.25">
      <c r="E51" s="47"/>
      <c r="F51" s="47"/>
      <c r="G51" s="47"/>
      <c r="H51" s="47"/>
      <c r="I51" s="47"/>
      <c r="J51" s="47"/>
      <c r="K51" s="47"/>
      <c r="L51" s="47"/>
    </row>
    <row r="52" spans="5:12" x14ac:dyDescent="0.25">
      <c r="E52" s="47"/>
      <c r="F52" s="47"/>
      <c r="G52" s="47"/>
      <c r="H52" s="47"/>
      <c r="I52" s="47"/>
      <c r="J52" s="47"/>
      <c r="K52" s="47"/>
      <c r="L52" s="47"/>
    </row>
    <row r="53" spans="5:12" x14ac:dyDescent="0.25">
      <c r="E53" s="47"/>
      <c r="F53" s="47"/>
      <c r="G53" s="47"/>
      <c r="H53" s="47"/>
      <c r="I53" s="47"/>
      <c r="J53" s="47"/>
      <c r="K53" s="47"/>
      <c r="L53" s="47"/>
    </row>
    <row r="54" spans="5:12" x14ac:dyDescent="0.25">
      <c r="E54" s="47"/>
      <c r="F54" s="47"/>
      <c r="G54" s="47"/>
      <c r="H54" s="47"/>
      <c r="I54" s="47"/>
      <c r="J54" s="47"/>
      <c r="K54" s="47"/>
      <c r="L54" s="47"/>
    </row>
    <row r="55" spans="5:12" x14ac:dyDescent="0.25">
      <c r="E55" s="47"/>
      <c r="F55" s="47"/>
      <c r="G55" s="47"/>
      <c r="H55" s="47"/>
      <c r="I55" s="47"/>
      <c r="J55" s="47"/>
      <c r="K55" s="47"/>
      <c r="L55" s="47"/>
    </row>
    <row r="56" spans="5:12" x14ac:dyDescent="0.25">
      <c r="E56" s="47"/>
      <c r="F56" s="47"/>
      <c r="G56" s="47"/>
      <c r="H56" s="47"/>
      <c r="I56" s="47"/>
      <c r="J56" s="47"/>
      <c r="K56" s="47"/>
      <c r="L56" s="47"/>
    </row>
    <row r="57" spans="5:12" x14ac:dyDescent="0.25">
      <c r="E57" s="47"/>
      <c r="F57" s="47"/>
      <c r="G57" s="47"/>
      <c r="H57" s="47"/>
      <c r="I57" s="47"/>
      <c r="J57" s="47"/>
      <c r="K57" s="47"/>
      <c r="L57" s="47"/>
    </row>
    <row r="58" spans="5:12" x14ac:dyDescent="0.25">
      <c r="E58" s="47"/>
      <c r="F58" s="47"/>
      <c r="G58" s="47"/>
      <c r="H58" s="47"/>
      <c r="I58" s="47"/>
      <c r="J58" s="47"/>
      <c r="K58" s="47"/>
      <c r="L58" s="47"/>
    </row>
    <row r="59" spans="5:12" x14ac:dyDescent="0.25">
      <c r="E59" s="47"/>
      <c r="F59" s="47"/>
      <c r="G59" s="47"/>
      <c r="H59" s="47"/>
      <c r="I59" s="47"/>
      <c r="J59" s="47"/>
      <c r="K59" s="47"/>
      <c r="L59" s="47"/>
    </row>
    <row r="60" spans="5:12" x14ac:dyDescent="0.25">
      <c r="E60" s="47"/>
      <c r="F60" s="47"/>
      <c r="G60" s="47"/>
      <c r="H60" s="47"/>
      <c r="I60" s="47"/>
      <c r="J60" s="47"/>
      <c r="K60" s="47"/>
      <c r="L60" s="47"/>
    </row>
    <row r="61" spans="5:12" x14ac:dyDescent="0.25">
      <c r="E61" s="47"/>
      <c r="F61" s="47"/>
      <c r="G61" s="47"/>
      <c r="H61" s="47"/>
      <c r="I61" s="47"/>
      <c r="J61" s="47"/>
      <c r="K61" s="47"/>
      <c r="L61" s="47"/>
    </row>
    <row r="62" spans="5:12" x14ac:dyDescent="0.25">
      <c r="E62" s="47"/>
      <c r="F62" s="47"/>
      <c r="G62" s="47"/>
      <c r="H62" s="47"/>
      <c r="I62" s="47"/>
      <c r="J62" s="47"/>
      <c r="K62" s="47"/>
      <c r="L62" s="47"/>
    </row>
    <row r="63" spans="5:12" x14ac:dyDescent="0.25">
      <c r="E63" s="47"/>
      <c r="F63" s="47"/>
      <c r="G63" s="47"/>
      <c r="H63" s="47"/>
      <c r="I63" s="47"/>
      <c r="J63" s="47"/>
      <c r="K63" s="47"/>
      <c r="L63" s="47"/>
    </row>
    <row r="64" spans="5:12" x14ac:dyDescent="0.25">
      <c r="E64" s="47"/>
      <c r="F64" s="47"/>
      <c r="G64" s="47"/>
      <c r="H64" s="47"/>
      <c r="I64" s="47"/>
      <c r="J64" s="47"/>
      <c r="K64" s="47"/>
      <c r="L64" s="47"/>
    </row>
    <row r="65" spans="5:12" x14ac:dyDescent="0.25">
      <c r="E65" s="47"/>
      <c r="F65" s="47"/>
      <c r="G65" s="47"/>
      <c r="H65" s="47"/>
      <c r="I65" s="47"/>
      <c r="J65" s="47"/>
      <c r="K65" s="47"/>
      <c r="L65" s="47"/>
    </row>
    <row r="66" spans="5:12" x14ac:dyDescent="0.25">
      <c r="E66" s="47"/>
      <c r="F66" s="47"/>
      <c r="G66" s="47"/>
      <c r="H66" s="47"/>
      <c r="I66" s="47"/>
      <c r="J66" s="47"/>
      <c r="K66" s="47"/>
      <c r="L66" s="47"/>
    </row>
    <row r="67" spans="5:12" x14ac:dyDescent="0.25">
      <c r="E67" s="47"/>
      <c r="F67" s="47"/>
      <c r="G67" s="47"/>
      <c r="H67" s="47"/>
      <c r="I67" s="47"/>
      <c r="J67" s="47"/>
      <c r="K67" s="47"/>
      <c r="L67" s="47"/>
    </row>
    <row r="68" spans="5:12" x14ac:dyDescent="0.25">
      <c r="E68" s="47"/>
      <c r="F68" s="47"/>
      <c r="G68" s="47"/>
      <c r="H68" s="47"/>
      <c r="I68" s="47"/>
      <c r="J68" s="47"/>
      <c r="K68" s="47"/>
      <c r="L68" s="47"/>
    </row>
    <row r="69" spans="5:12" x14ac:dyDescent="0.25">
      <c r="E69" s="47"/>
      <c r="F69" s="47"/>
      <c r="G69" s="47"/>
      <c r="H69" s="47"/>
      <c r="I69" s="47"/>
      <c r="J69" s="47"/>
      <c r="K69" s="47"/>
      <c r="L69" s="47"/>
    </row>
    <row r="70" spans="5:12" x14ac:dyDescent="0.25">
      <c r="E70" s="47"/>
      <c r="F70" s="47"/>
      <c r="G70" s="47"/>
      <c r="H70" s="47"/>
      <c r="I70" s="47"/>
      <c r="J70" s="47"/>
      <c r="K70" s="47"/>
      <c r="L70" s="47"/>
    </row>
    <row r="71" spans="5:12" x14ac:dyDescent="0.25">
      <c r="E71" s="47"/>
      <c r="F71" s="47"/>
      <c r="G71" s="47"/>
      <c r="H71" s="47"/>
      <c r="I71" s="47"/>
      <c r="J71" s="47"/>
      <c r="K71" s="47"/>
      <c r="L71" s="47"/>
    </row>
    <row r="72" spans="5:12" x14ac:dyDescent="0.25">
      <c r="E72" s="47"/>
      <c r="F72" s="47"/>
      <c r="G72" s="47"/>
      <c r="H72" s="47"/>
      <c r="I72" s="47"/>
      <c r="J72" s="47"/>
      <c r="K72" s="47"/>
      <c r="L72" s="47"/>
    </row>
    <row r="73" spans="5:12" x14ac:dyDescent="0.25">
      <c r="E73" s="47"/>
      <c r="F73" s="47"/>
      <c r="G73" s="47"/>
      <c r="H73" s="47"/>
      <c r="I73" s="47"/>
      <c r="J73" s="47"/>
      <c r="K73" s="47"/>
      <c r="L73" s="47"/>
    </row>
    <row r="74" spans="5:12" x14ac:dyDescent="0.25">
      <c r="E74" s="47"/>
      <c r="F74" s="47"/>
      <c r="G74" s="47"/>
      <c r="H74" s="47"/>
      <c r="I74" s="47"/>
      <c r="J74" s="47"/>
      <c r="K74" s="47"/>
      <c r="L74" s="47"/>
    </row>
    <row r="75" spans="5:12" x14ac:dyDescent="0.25">
      <c r="E75" s="47"/>
      <c r="F75" s="47"/>
      <c r="G75" s="47"/>
      <c r="H75" s="47"/>
      <c r="I75" s="47"/>
      <c r="J75" s="47"/>
      <c r="K75" s="47"/>
      <c r="L75" s="47"/>
    </row>
    <row r="76" spans="5:12" x14ac:dyDescent="0.25">
      <c r="E76" s="47"/>
      <c r="F76" s="47"/>
      <c r="G76" s="47"/>
      <c r="H76" s="47"/>
      <c r="I76" s="47"/>
      <c r="J76" s="47"/>
      <c r="K76" s="47"/>
      <c r="L76" s="47"/>
    </row>
    <row r="77" spans="5:12" x14ac:dyDescent="0.25">
      <c r="E77" s="47"/>
      <c r="F77" s="47"/>
      <c r="G77" s="47"/>
      <c r="H77" s="47"/>
      <c r="I77" s="47"/>
      <c r="J77" s="47"/>
      <c r="K77" s="47"/>
      <c r="L77" s="47"/>
    </row>
    <row r="78" spans="5:12" x14ac:dyDescent="0.25">
      <c r="E78" s="47"/>
      <c r="F78" s="47"/>
      <c r="G78" s="47"/>
      <c r="H78" s="47"/>
      <c r="I78" s="47"/>
      <c r="J78" s="47"/>
      <c r="K78" s="47"/>
      <c r="L78" s="47"/>
    </row>
    <row r="79" spans="5:12" x14ac:dyDescent="0.25">
      <c r="E79" s="47"/>
      <c r="F79" s="47"/>
      <c r="G79" s="47"/>
      <c r="H79" s="47"/>
      <c r="I79" s="47"/>
      <c r="J79" s="47"/>
      <c r="K79" s="47"/>
      <c r="L79" s="47"/>
    </row>
    <row r="80" spans="5:12" x14ac:dyDescent="0.25">
      <c r="E80" s="47"/>
      <c r="F80" s="47"/>
      <c r="G80" s="47"/>
      <c r="H80" s="47"/>
      <c r="I80" s="47"/>
      <c r="J80" s="47"/>
      <c r="K80" s="47"/>
      <c r="L80" s="47"/>
    </row>
    <row r="81" spans="5:12" x14ac:dyDescent="0.25">
      <c r="E81" s="47"/>
      <c r="F81" s="47"/>
      <c r="G81" s="47"/>
      <c r="H81" s="47"/>
      <c r="I81" s="47"/>
      <c r="J81" s="47"/>
      <c r="K81" s="47"/>
      <c r="L81" s="47"/>
    </row>
    <row r="82" spans="5:12" x14ac:dyDescent="0.25">
      <c r="E82" s="47"/>
      <c r="F82" s="47"/>
      <c r="G82" s="47"/>
      <c r="H82" s="47"/>
      <c r="I82" s="47"/>
      <c r="J82" s="47"/>
      <c r="K82" s="47"/>
      <c r="L82" s="47"/>
    </row>
    <row r="83" spans="5:12" x14ac:dyDescent="0.25">
      <c r="E83" s="47"/>
      <c r="F83" s="47"/>
      <c r="G83" s="47"/>
      <c r="H83" s="47"/>
      <c r="I83" s="47"/>
      <c r="J83" s="47"/>
      <c r="K83" s="47"/>
      <c r="L83" s="47"/>
    </row>
    <row r="84" spans="5:12" x14ac:dyDescent="0.25">
      <c r="E84" s="47"/>
      <c r="F84" s="47"/>
      <c r="G84" s="47"/>
      <c r="H84" s="47"/>
      <c r="I84" s="47"/>
      <c r="J84" s="47"/>
      <c r="K84" s="47"/>
      <c r="L84" s="47"/>
    </row>
    <row r="85" spans="5:12" x14ac:dyDescent="0.25">
      <c r="E85" s="47"/>
      <c r="F85" s="47"/>
      <c r="G85" s="47"/>
      <c r="H85" s="47"/>
      <c r="I85" s="47"/>
      <c r="J85" s="47"/>
      <c r="K85" s="47"/>
      <c r="L85" s="47"/>
    </row>
    <row r="86" spans="5:12" x14ac:dyDescent="0.25">
      <c r="E86" s="47"/>
      <c r="F86" s="47"/>
      <c r="G86" s="47"/>
      <c r="H86" s="47"/>
      <c r="I86" s="47"/>
      <c r="J86" s="47"/>
      <c r="K86" s="47"/>
      <c r="L86" s="47"/>
    </row>
    <row r="87" spans="5:12" x14ac:dyDescent="0.25">
      <c r="E87" s="47"/>
      <c r="F87" s="47"/>
      <c r="G87" s="47"/>
      <c r="H87" s="47"/>
      <c r="I87" s="47"/>
      <c r="J87" s="47"/>
      <c r="K87" s="47"/>
      <c r="L87" s="47"/>
    </row>
    <row r="88" spans="5:12" x14ac:dyDescent="0.25">
      <c r="E88" s="47"/>
      <c r="F88" s="47"/>
      <c r="G88" s="47"/>
      <c r="H88" s="47"/>
      <c r="I88" s="47"/>
      <c r="J88" s="47"/>
      <c r="K88" s="47"/>
      <c r="L88" s="47"/>
    </row>
    <row r="89" spans="5:12" x14ac:dyDescent="0.25">
      <c r="E89" s="47"/>
      <c r="F89" s="47"/>
      <c r="G89" s="47"/>
      <c r="H89" s="47"/>
      <c r="I89" s="47"/>
      <c r="J89" s="47"/>
      <c r="K89" s="47"/>
      <c r="L89" s="47"/>
    </row>
    <row r="90" spans="5:12" x14ac:dyDescent="0.25">
      <c r="E90" s="47"/>
      <c r="F90" s="47"/>
      <c r="G90" s="47"/>
      <c r="H90" s="47"/>
      <c r="I90" s="47"/>
      <c r="J90" s="47"/>
      <c r="K90" s="47"/>
      <c r="L90" s="47"/>
    </row>
    <row r="91" spans="5:12" x14ac:dyDescent="0.25">
      <c r="E91" s="47"/>
      <c r="F91" s="47"/>
      <c r="G91" s="47"/>
      <c r="H91" s="47"/>
      <c r="I91" s="47"/>
      <c r="J91" s="47"/>
      <c r="K91" s="47"/>
      <c r="L91" s="47"/>
    </row>
    <row r="92" spans="5:12" x14ac:dyDescent="0.25">
      <c r="E92" s="47"/>
      <c r="F92" s="47"/>
      <c r="G92" s="47"/>
      <c r="H92" s="47"/>
      <c r="I92" s="47"/>
      <c r="J92" s="47"/>
      <c r="K92" s="47"/>
      <c r="L92" s="47"/>
    </row>
    <row r="93" spans="5:12" x14ac:dyDescent="0.25">
      <c r="E93" s="47"/>
      <c r="F93" s="47"/>
      <c r="G93" s="47"/>
      <c r="H93" s="47"/>
      <c r="I93" s="47"/>
      <c r="J93" s="47"/>
      <c r="K93" s="47"/>
      <c r="L93" s="47"/>
    </row>
    <row r="94" spans="5:12" x14ac:dyDescent="0.25">
      <c r="E94" s="47"/>
      <c r="F94" s="47"/>
      <c r="G94" s="47"/>
      <c r="H94" s="47"/>
      <c r="I94" s="47"/>
      <c r="J94" s="47"/>
      <c r="K94" s="47"/>
      <c r="L94" s="47"/>
    </row>
    <row r="95" spans="5:12" x14ac:dyDescent="0.25">
      <c r="E95" s="47"/>
      <c r="F95" s="47"/>
      <c r="G95" s="47"/>
      <c r="H95" s="47"/>
      <c r="I95" s="47"/>
      <c r="J95" s="47"/>
      <c r="K95" s="47"/>
      <c r="L95" s="47"/>
    </row>
    <row r="96" spans="5:12" x14ac:dyDescent="0.25">
      <c r="E96" s="47"/>
      <c r="F96" s="47"/>
      <c r="G96" s="47"/>
      <c r="H96" s="47"/>
      <c r="I96" s="47"/>
      <c r="J96" s="47"/>
      <c r="K96" s="47"/>
      <c r="L96" s="47"/>
    </row>
    <row r="97" spans="5:12" x14ac:dyDescent="0.25">
      <c r="E97" s="47"/>
      <c r="F97" s="47"/>
      <c r="G97" s="47"/>
      <c r="H97" s="47"/>
      <c r="I97" s="47"/>
      <c r="J97" s="47"/>
      <c r="K97" s="47"/>
      <c r="L97" s="47"/>
    </row>
    <row r="98" spans="5:12" x14ac:dyDescent="0.25">
      <c r="E98" s="47"/>
      <c r="F98" s="47"/>
      <c r="G98" s="47"/>
      <c r="H98" s="47"/>
      <c r="I98" s="47"/>
      <c r="J98" s="47"/>
      <c r="K98" s="47"/>
      <c r="L98" s="47"/>
    </row>
    <row r="99" spans="5:12" x14ac:dyDescent="0.25">
      <c r="E99" s="47"/>
      <c r="F99" s="47"/>
      <c r="G99" s="47"/>
      <c r="H99" s="47"/>
      <c r="I99" s="47"/>
      <c r="J99" s="47"/>
      <c r="K99" s="47"/>
      <c r="L99" s="47"/>
    </row>
    <row r="100" spans="5:12" x14ac:dyDescent="0.25">
      <c r="E100" s="47"/>
      <c r="F100" s="47"/>
      <c r="G100" s="47"/>
      <c r="H100" s="47"/>
      <c r="I100" s="47"/>
      <c r="J100" s="47"/>
      <c r="K100" s="47"/>
      <c r="L100" s="47"/>
    </row>
    <row r="101" spans="5:12" x14ac:dyDescent="0.25">
      <c r="E101" s="47"/>
      <c r="F101" s="47"/>
      <c r="G101" s="47"/>
      <c r="H101" s="47"/>
      <c r="I101" s="47"/>
      <c r="J101" s="47"/>
      <c r="K101" s="47"/>
      <c r="L101" s="47"/>
    </row>
    <row r="102" spans="5:12" x14ac:dyDescent="0.25">
      <c r="E102" s="47"/>
      <c r="F102" s="47"/>
      <c r="G102" s="47"/>
      <c r="H102" s="47"/>
      <c r="I102" s="47"/>
      <c r="J102" s="47"/>
      <c r="K102" s="47"/>
      <c r="L102" s="47"/>
    </row>
    <row r="103" spans="5:12" x14ac:dyDescent="0.25">
      <c r="E103" s="47"/>
      <c r="F103" s="47"/>
      <c r="G103" s="47"/>
      <c r="H103" s="47"/>
      <c r="I103" s="47"/>
      <c r="J103" s="47"/>
      <c r="K103" s="47"/>
      <c r="L103" s="47"/>
    </row>
    <row r="104" spans="5:12" x14ac:dyDescent="0.25">
      <c r="E104" s="47"/>
      <c r="F104" s="47"/>
      <c r="G104" s="47"/>
      <c r="H104" s="47"/>
      <c r="I104" s="47"/>
      <c r="J104" s="47"/>
      <c r="K104" s="47"/>
      <c r="L104" s="47"/>
    </row>
    <row r="105" spans="5:12" x14ac:dyDescent="0.25">
      <c r="E105" s="47"/>
      <c r="F105" s="47"/>
      <c r="G105" s="47"/>
      <c r="H105" s="47"/>
      <c r="I105" s="47"/>
      <c r="J105" s="47"/>
      <c r="K105" s="47"/>
      <c r="L105" s="47"/>
    </row>
    <row r="106" spans="5:12" x14ac:dyDescent="0.25">
      <c r="E106" s="47"/>
      <c r="F106" s="47"/>
      <c r="G106" s="47"/>
      <c r="H106" s="47"/>
      <c r="I106" s="47"/>
      <c r="J106" s="47"/>
      <c r="K106" s="47"/>
      <c r="L106" s="47"/>
    </row>
    <row r="107" spans="5:12" x14ac:dyDescent="0.25">
      <c r="E107" s="47"/>
      <c r="F107" s="47"/>
      <c r="G107" s="47"/>
      <c r="H107" s="47"/>
      <c r="I107" s="47"/>
      <c r="J107" s="47"/>
      <c r="K107" s="47"/>
      <c r="L107" s="47"/>
    </row>
    <row r="108" spans="5:12" x14ac:dyDescent="0.25">
      <c r="E108" s="47"/>
      <c r="F108" s="47"/>
      <c r="G108" s="47"/>
      <c r="H108" s="47"/>
      <c r="I108" s="47"/>
      <c r="J108" s="47"/>
      <c r="K108" s="47"/>
      <c r="L108" s="47"/>
    </row>
    <row r="109" spans="5:12" x14ac:dyDescent="0.25">
      <c r="E109" s="47"/>
      <c r="F109" s="47"/>
      <c r="G109" s="47"/>
      <c r="H109" s="47"/>
      <c r="I109" s="47"/>
      <c r="J109" s="47"/>
      <c r="K109" s="47"/>
      <c r="L109" s="47"/>
    </row>
    <row r="110" spans="5:12" x14ac:dyDescent="0.25">
      <c r="E110" s="47"/>
      <c r="F110" s="47"/>
      <c r="G110" s="47"/>
      <c r="H110" s="47"/>
      <c r="I110" s="47"/>
      <c r="J110" s="47"/>
      <c r="K110" s="47"/>
      <c r="L110" s="47"/>
    </row>
    <row r="111" spans="5:12" x14ac:dyDescent="0.25">
      <c r="E111" s="47"/>
      <c r="F111" s="47"/>
      <c r="G111" s="47"/>
      <c r="H111" s="47"/>
      <c r="I111" s="47"/>
      <c r="J111" s="47"/>
      <c r="K111" s="47"/>
      <c r="L111" s="47"/>
    </row>
    <row r="112" spans="5:12" x14ac:dyDescent="0.25">
      <c r="E112" s="47"/>
      <c r="F112" s="47"/>
      <c r="G112" s="47"/>
      <c r="H112" s="47"/>
      <c r="I112" s="47"/>
      <c r="J112" s="47"/>
      <c r="K112" s="47"/>
      <c r="L112" s="47"/>
    </row>
    <row r="113" spans="5:12" x14ac:dyDescent="0.25">
      <c r="E113" s="47"/>
      <c r="F113" s="47"/>
      <c r="G113" s="47"/>
      <c r="H113" s="47"/>
      <c r="I113" s="47"/>
      <c r="J113" s="47"/>
      <c r="K113" s="47"/>
      <c r="L113" s="47"/>
    </row>
    <row r="114" spans="5:12" x14ac:dyDescent="0.25">
      <c r="E114" s="47"/>
      <c r="F114" s="47"/>
      <c r="G114" s="47"/>
      <c r="H114" s="47"/>
      <c r="I114" s="47"/>
      <c r="J114" s="47"/>
      <c r="K114" s="47"/>
      <c r="L114" s="47"/>
    </row>
    <row r="115" spans="5:12" x14ac:dyDescent="0.25">
      <c r="E115" s="47"/>
      <c r="F115" s="47"/>
      <c r="G115" s="47"/>
      <c r="H115" s="47"/>
      <c r="I115" s="47"/>
      <c r="J115" s="47"/>
      <c r="K115" s="47"/>
      <c r="L115" s="47"/>
    </row>
    <row r="116" spans="5:12" x14ac:dyDescent="0.25">
      <c r="E116" s="47"/>
      <c r="F116" s="47"/>
      <c r="G116" s="47"/>
      <c r="H116" s="47"/>
      <c r="I116" s="47"/>
      <c r="J116" s="47"/>
      <c r="K116" s="47"/>
      <c r="L116" s="47"/>
    </row>
    <row r="117" spans="5:12" x14ac:dyDescent="0.25">
      <c r="E117" s="47"/>
      <c r="F117" s="47"/>
      <c r="G117" s="47"/>
      <c r="H117" s="47"/>
      <c r="I117" s="47"/>
      <c r="J117" s="47"/>
      <c r="K117" s="47"/>
      <c r="L117" s="47"/>
    </row>
    <row r="118" spans="5:12" x14ac:dyDescent="0.25">
      <c r="E118" s="47"/>
      <c r="F118" s="47"/>
      <c r="G118" s="47"/>
      <c r="H118" s="47"/>
      <c r="I118" s="47"/>
      <c r="J118" s="47"/>
      <c r="K118" s="47"/>
      <c r="L118" s="47"/>
    </row>
    <row r="119" spans="5:12" x14ac:dyDescent="0.25">
      <c r="E119" s="47"/>
      <c r="F119" s="47"/>
      <c r="G119" s="47"/>
      <c r="H119" s="47"/>
      <c r="I119" s="47"/>
      <c r="J119" s="47"/>
      <c r="K119" s="47"/>
      <c r="L119" s="47"/>
    </row>
    <row r="120" spans="5:12" x14ac:dyDescent="0.25">
      <c r="E120" s="47"/>
      <c r="F120" s="47"/>
      <c r="G120" s="47"/>
      <c r="H120" s="47"/>
      <c r="I120" s="47"/>
      <c r="J120" s="47"/>
      <c r="K120" s="47"/>
      <c r="L120" s="47"/>
    </row>
    <row r="121" spans="5:12" x14ac:dyDescent="0.25">
      <c r="E121" s="47"/>
      <c r="F121" s="47"/>
      <c r="G121" s="47"/>
      <c r="H121" s="47"/>
      <c r="I121" s="47"/>
      <c r="J121" s="47"/>
      <c r="K121" s="47"/>
      <c r="L121" s="47"/>
    </row>
    <row r="122" spans="5:12" x14ac:dyDescent="0.25">
      <c r="E122" s="47"/>
      <c r="F122" s="47"/>
      <c r="G122" s="47"/>
      <c r="H122" s="47"/>
      <c r="I122" s="47"/>
      <c r="J122" s="47"/>
      <c r="K122" s="47"/>
      <c r="L122" s="47"/>
    </row>
    <row r="123" spans="5:12" x14ac:dyDescent="0.25">
      <c r="E123" s="47"/>
      <c r="F123" s="47"/>
      <c r="G123" s="47"/>
      <c r="H123" s="47"/>
      <c r="I123" s="47"/>
      <c r="J123" s="47"/>
      <c r="K123" s="47"/>
      <c r="L123" s="47"/>
    </row>
    <row r="124" spans="5:12" x14ac:dyDescent="0.25">
      <c r="E124" s="47"/>
      <c r="F124" s="47"/>
      <c r="G124" s="47"/>
      <c r="H124" s="47"/>
      <c r="I124" s="47"/>
      <c r="J124" s="47"/>
      <c r="K124" s="47"/>
      <c r="L124" s="47"/>
    </row>
    <row r="125" spans="5:12" x14ac:dyDescent="0.25">
      <c r="E125" s="47"/>
      <c r="F125" s="47"/>
      <c r="G125" s="47"/>
      <c r="H125" s="47"/>
      <c r="I125" s="47"/>
      <c r="J125" s="47"/>
      <c r="K125" s="47"/>
      <c r="L125" s="47"/>
    </row>
    <row r="126" spans="5:12" x14ac:dyDescent="0.25">
      <c r="E126" s="47"/>
      <c r="F126" s="47"/>
      <c r="G126" s="47"/>
      <c r="H126" s="47"/>
      <c r="I126" s="47"/>
      <c r="J126" s="47"/>
      <c r="K126" s="47"/>
      <c r="L126" s="47"/>
    </row>
    <row r="127" spans="5:12" x14ac:dyDescent="0.25">
      <c r="E127" s="47"/>
      <c r="F127" s="47"/>
      <c r="G127" s="47"/>
      <c r="H127" s="47"/>
      <c r="I127" s="47"/>
      <c r="J127" s="47"/>
      <c r="K127" s="47"/>
      <c r="L127" s="47"/>
    </row>
    <row r="128" spans="5:12" x14ac:dyDescent="0.25">
      <c r="E128" s="47"/>
      <c r="F128" s="47"/>
      <c r="G128" s="47"/>
      <c r="H128" s="47"/>
      <c r="I128" s="47"/>
      <c r="J128" s="47"/>
      <c r="K128" s="47"/>
      <c r="L128" s="47"/>
    </row>
    <row r="129" spans="5:12" x14ac:dyDescent="0.25">
      <c r="E129" s="47"/>
      <c r="F129" s="47"/>
      <c r="G129" s="47"/>
      <c r="H129" s="47"/>
      <c r="I129" s="47"/>
      <c r="J129" s="47"/>
      <c r="K129" s="47"/>
      <c r="L129" s="47"/>
    </row>
    <row r="130" spans="5:12" x14ac:dyDescent="0.25">
      <c r="E130" s="47"/>
      <c r="F130" s="47"/>
      <c r="G130" s="47"/>
      <c r="H130" s="47"/>
      <c r="I130" s="47"/>
      <c r="J130" s="47"/>
      <c r="K130" s="47"/>
      <c r="L130" s="47"/>
    </row>
    <row r="131" spans="5:12" x14ac:dyDescent="0.25">
      <c r="E131" s="47"/>
      <c r="F131" s="47"/>
      <c r="G131" s="47"/>
      <c r="H131" s="47"/>
      <c r="I131" s="47"/>
      <c r="J131" s="47"/>
      <c r="K131" s="47"/>
      <c r="L131" s="47"/>
    </row>
    <row r="132" spans="5:12" x14ac:dyDescent="0.25">
      <c r="E132" s="47"/>
      <c r="F132" s="47"/>
      <c r="G132" s="47"/>
      <c r="H132" s="47"/>
      <c r="I132" s="47"/>
      <c r="J132" s="47"/>
      <c r="K132" s="47"/>
      <c r="L132" s="47"/>
    </row>
    <row r="133" spans="5:12" x14ac:dyDescent="0.25">
      <c r="E133" s="47"/>
      <c r="F133" s="47"/>
      <c r="G133" s="47"/>
      <c r="H133" s="47"/>
      <c r="I133" s="47"/>
      <c r="J133" s="47"/>
      <c r="K133" s="47"/>
      <c r="L133" s="47"/>
    </row>
    <row r="134" spans="5:12" x14ac:dyDescent="0.25">
      <c r="E134" s="47"/>
      <c r="F134" s="47"/>
      <c r="G134" s="47"/>
      <c r="H134" s="47"/>
      <c r="I134" s="47"/>
      <c r="J134" s="47"/>
      <c r="K134" s="47"/>
      <c r="L134" s="47"/>
    </row>
    <row r="135" spans="5:12" x14ac:dyDescent="0.25">
      <c r="E135" s="47"/>
      <c r="F135" s="47"/>
      <c r="G135" s="47"/>
      <c r="H135" s="47"/>
      <c r="I135" s="47"/>
      <c r="J135" s="47"/>
      <c r="K135" s="47"/>
      <c r="L135" s="47"/>
    </row>
    <row r="136" spans="5:12" x14ac:dyDescent="0.25">
      <c r="E136" s="47"/>
      <c r="F136" s="47"/>
      <c r="G136" s="47"/>
      <c r="H136" s="47"/>
      <c r="I136" s="47"/>
      <c r="J136" s="47"/>
      <c r="K136" s="47"/>
      <c r="L136" s="47"/>
    </row>
    <row r="137" spans="5:12" x14ac:dyDescent="0.25">
      <c r="E137" s="47"/>
      <c r="F137" s="47"/>
      <c r="G137" s="47"/>
      <c r="H137" s="47"/>
      <c r="I137" s="47"/>
      <c r="J137" s="47"/>
      <c r="K137" s="47"/>
      <c r="L137" s="47"/>
    </row>
    <row r="138" spans="5:12" x14ac:dyDescent="0.25">
      <c r="E138" s="47"/>
      <c r="F138" s="47"/>
      <c r="G138" s="47"/>
      <c r="H138" s="47"/>
      <c r="I138" s="47"/>
      <c r="J138" s="47"/>
      <c r="K138" s="47"/>
      <c r="L138" s="47"/>
    </row>
    <row r="139" spans="5:12" x14ac:dyDescent="0.25">
      <c r="E139" s="47"/>
      <c r="F139" s="47"/>
      <c r="G139" s="47"/>
      <c r="H139" s="47"/>
      <c r="I139" s="47"/>
      <c r="J139" s="47"/>
      <c r="K139" s="47"/>
      <c r="L139" s="47"/>
    </row>
    <row r="140" spans="5:12" x14ac:dyDescent="0.25">
      <c r="E140" s="47"/>
      <c r="F140" s="47"/>
      <c r="G140" s="47"/>
      <c r="H140" s="47"/>
      <c r="I140" s="47"/>
      <c r="J140" s="47"/>
      <c r="K140" s="47"/>
      <c r="L140" s="47"/>
    </row>
    <row r="141" spans="5:12" x14ac:dyDescent="0.25">
      <c r="E141" s="47"/>
      <c r="F141" s="47"/>
      <c r="G141" s="47"/>
      <c r="H141" s="47"/>
      <c r="I141" s="47"/>
      <c r="J141" s="47"/>
      <c r="K141" s="47"/>
      <c r="L141" s="47"/>
    </row>
    <row r="142" spans="5:12" x14ac:dyDescent="0.25">
      <c r="E142" s="47"/>
      <c r="F142" s="47"/>
      <c r="G142" s="47"/>
      <c r="H142" s="47"/>
      <c r="I142" s="47"/>
      <c r="J142" s="47"/>
      <c r="K142" s="47"/>
      <c r="L142" s="47"/>
    </row>
    <row r="143" spans="5:12" x14ac:dyDescent="0.25">
      <c r="E143" s="47"/>
      <c r="F143" s="47"/>
      <c r="G143" s="47"/>
      <c r="H143" s="47"/>
      <c r="I143" s="47"/>
      <c r="J143" s="47"/>
      <c r="K143" s="47"/>
      <c r="L143" s="47"/>
    </row>
    <row r="144" spans="5:12" x14ac:dyDescent="0.25">
      <c r="E144" s="47"/>
      <c r="F144" s="47"/>
      <c r="G144" s="47"/>
      <c r="H144" s="47"/>
      <c r="I144" s="47"/>
      <c r="J144" s="47"/>
      <c r="K144" s="47"/>
      <c r="L144" s="47"/>
    </row>
    <row r="145" spans="5:12" x14ac:dyDescent="0.25">
      <c r="E145" s="47"/>
      <c r="F145" s="47"/>
      <c r="G145" s="47"/>
      <c r="H145" s="47"/>
      <c r="I145" s="47"/>
      <c r="J145" s="47"/>
      <c r="K145" s="47"/>
      <c r="L145" s="47"/>
    </row>
    <row r="146" spans="5:12" x14ac:dyDescent="0.25">
      <c r="E146" s="47"/>
      <c r="F146" s="47"/>
      <c r="G146" s="47"/>
      <c r="H146" s="47"/>
      <c r="I146" s="47"/>
      <c r="J146" s="47"/>
      <c r="K146" s="47"/>
      <c r="L146" s="47"/>
    </row>
    <row r="147" spans="5:12" x14ac:dyDescent="0.25">
      <c r="E147" s="47"/>
      <c r="F147" s="47"/>
      <c r="G147" s="47"/>
      <c r="H147" s="47"/>
      <c r="I147" s="47"/>
      <c r="J147" s="47"/>
      <c r="K147" s="47"/>
      <c r="L147" s="47"/>
    </row>
    <row r="148" spans="5:12" x14ac:dyDescent="0.25">
      <c r="E148" s="47"/>
      <c r="F148" s="47"/>
      <c r="G148" s="47"/>
      <c r="H148" s="47"/>
      <c r="I148" s="47"/>
      <c r="J148" s="47"/>
      <c r="K148" s="47"/>
      <c r="L148" s="47"/>
    </row>
    <row r="149" spans="5:12" x14ac:dyDescent="0.25">
      <c r="E149" s="47"/>
      <c r="F149" s="47"/>
      <c r="G149" s="47"/>
      <c r="H149" s="47"/>
      <c r="I149" s="47"/>
      <c r="J149" s="47"/>
      <c r="K149" s="47"/>
      <c r="L149" s="47"/>
    </row>
    <row r="150" spans="5:12" x14ac:dyDescent="0.25">
      <c r="E150" s="47"/>
      <c r="F150" s="47"/>
      <c r="G150" s="47"/>
      <c r="H150" s="47"/>
      <c r="I150" s="47"/>
      <c r="J150" s="47"/>
      <c r="K150" s="47"/>
      <c r="L150" s="47"/>
    </row>
    <row r="151" spans="5:12" x14ac:dyDescent="0.25">
      <c r="E151" s="47"/>
      <c r="F151" s="47"/>
      <c r="G151" s="47"/>
      <c r="H151" s="47"/>
      <c r="I151" s="47"/>
      <c r="J151" s="47"/>
      <c r="K151" s="47"/>
      <c r="L151" s="47"/>
    </row>
    <row r="152" spans="5:12" x14ac:dyDescent="0.25">
      <c r="E152" s="47"/>
      <c r="F152" s="47"/>
      <c r="G152" s="47"/>
      <c r="H152" s="47"/>
      <c r="I152" s="47"/>
      <c r="J152" s="47"/>
      <c r="K152" s="47"/>
      <c r="L152" s="47"/>
    </row>
    <row r="153" spans="5:12" x14ac:dyDescent="0.25">
      <c r="E153" s="47"/>
      <c r="F153" s="47"/>
      <c r="G153" s="47"/>
      <c r="H153" s="47"/>
      <c r="I153" s="47"/>
      <c r="J153" s="47"/>
      <c r="K153" s="47"/>
      <c r="L153" s="47"/>
    </row>
    <row r="154" spans="5:12" x14ac:dyDescent="0.25">
      <c r="E154" s="47"/>
      <c r="F154" s="47"/>
      <c r="G154" s="47"/>
      <c r="H154" s="47"/>
      <c r="I154" s="47"/>
      <c r="J154" s="47"/>
      <c r="K154" s="47"/>
      <c r="L154" s="47"/>
    </row>
    <row r="155" spans="5:12" x14ac:dyDescent="0.25">
      <c r="E155" s="47"/>
      <c r="F155" s="47"/>
      <c r="G155" s="47"/>
      <c r="H155" s="47"/>
      <c r="I155" s="47"/>
      <c r="J155" s="47"/>
      <c r="K155" s="47"/>
      <c r="L155" s="47"/>
    </row>
    <row r="156" spans="5:12" x14ac:dyDescent="0.25">
      <c r="E156" s="47"/>
      <c r="F156" s="47"/>
      <c r="G156" s="47"/>
      <c r="H156" s="47"/>
      <c r="I156" s="47"/>
      <c r="J156" s="47"/>
      <c r="K156" s="47"/>
      <c r="L156" s="47"/>
    </row>
    <row r="157" spans="5:12" x14ac:dyDescent="0.25">
      <c r="E157" s="47"/>
      <c r="F157" s="47"/>
      <c r="G157" s="47"/>
      <c r="H157" s="47"/>
      <c r="I157" s="47"/>
      <c r="J157" s="47"/>
      <c r="K157" s="47"/>
      <c r="L157" s="47"/>
    </row>
    <row r="158" spans="5:12" x14ac:dyDescent="0.25">
      <c r="E158" s="47"/>
      <c r="F158" s="47"/>
      <c r="G158" s="47"/>
      <c r="H158" s="47"/>
      <c r="I158" s="47"/>
      <c r="J158" s="47"/>
      <c r="K158" s="47"/>
      <c r="L158" s="47"/>
    </row>
    <row r="159" spans="5:12" x14ac:dyDescent="0.25">
      <c r="E159" s="47"/>
      <c r="F159" s="47"/>
      <c r="G159" s="47"/>
      <c r="H159" s="47"/>
      <c r="I159" s="47"/>
      <c r="J159" s="47"/>
      <c r="K159" s="47"/>
      <c r="L159" s="47"/>
    </row>
    <row r="160" spans="5:12" x14ac:dyDescent="0.25">
      <c r="E160" s="47"/>
      <c r="F160" s="47"/>
      <c r="G160" s="47"/>
      <c r="H160" s="47"/>
      <c r="I160" s="47"/>
      <c r="J160" s="47"/>
      <c r="K160" s="47"/>
      <c r="L160" s="47"/>
    </row>
    <row r="161" spans="5:12" x14ac:dyDescent="0.25">
      <c r="E161" s="47"/>
      <c r="F161" s="47"/>
      <c r="G161" s="47"/>
      <c r="H161" s="47"/>
      <c r="I161" s="47"/>
      <c r="J161" s="47"/>
      <c r="K161" s="47"/>
      <c r="L161" s="47"/>
    </row>
    <row r="162" spans="5:12" x14ac:dyDescent="0.25">
      <c r="E162" s="47"/>
      <c r="F162" s="47"/>
      <c r="G162" s="47"/>
      <c r="H162" s="47"/>
      <c r="I162" s="47"/>
      <c r="J162" s="47"/>
      <c r="K162" s="47"/>
      <c r="L162" s="47"/>
    </row>
    <row r="163" spans="5:12" x14ac:dyDescent="0.25">
      <c r="E163" s="47"/>
      <c r="F163" s="47"/>
      <c r="G163" s="47"/>
      <c r="H163" s="47"/>
      <c r="I163" s="47"/>
      <c r="J163" s="47"/>
      <c r="K163" s="47"/>
      <c r="L163" s="47"/>
    </row>
    <row r="164" spans="5:12" x14ac:dyDescent="0.25">
      <c r="E164" s="47"/>
      <c r="F164" s="47"/>
      <c r="G164" s="47"/>
      <c r="H164" s="47"/>
      <c r="I164" s="47"/>
      <c r="J164" s="47"/>
      <c r="K164" s="47"/>
      <c r="L164" s="47"/>
    </row>
    <row r="165" spans="5:12" x14ac:dyDescent="0.25">
      <c r="E165" s="47"/>
      <c r="F165" s="47"/>
      <c r="G165" s="47"/>
      <c r="H165" s="47"/>
      <c r="I165" s="47"/>
      <c r="J165" s="47"/>
      <c r="K165" s="47"/>
      <c r="L165" s="47"/>
    </row>
    <row r="166" spans="5:12" x14ac:dyDescent="0.25">
      <c r="E166" s="47"/>
      <c r="F166" s="47"/>
      <c r="G166" s="47"/>
      <c r="H166" s="47"/>
      <c r="I166" s="47"/>
      <c r="J166" s="47"/>
      <c r="K166" s="47"/>
      <c r="L166" s="47"/>
    </row>
    <row r="167" spans="5:12" x14ac:dyDescent="0.25">
      <c r="E167" s="47"/>
      <c r="F167" s="47"/>
      <c r="G167" s="47"/>
      <c r="H167" s="47"/>
      <c r="I167" s="47"/>
      <c r="J167" s="47"/>
      <c r="K167" s="47"/>
      <c r="L167" s="47"/>
    </row>
    <row r="168" spans="5:12" x14ac:dyDescent="0.25">
      <c r="E168" s="47"/>
      <c r="F168" s="47"/>
      <c r="G168" s="47"/>
      <c r="H168" s="47"/>
      <c r="I168" s="47"/>
      <c r="J168" s="47"/>
      <c r="K168" s="47"/>
      <c r="L168" s="47"/>
    </row>
    <row r="169" spans="5:12" x14ac:dyDescent="0.25">
      <c r="E169" s="47"/>
      <c r="F169" s="47"/>
      <c r="G169" s="47"/>
      <c r="H169" s="47"/>
      <c r="I169" s="47"/>
      <c r="J169" s="47"/>
      <c r="K169" s="47"/>
      <c r="L169" s="47"/>
    </row>
    <row r="170" spans="5:12" x14ac:dyDescent="0.25">
      <c r="E170" s="47"/>
      <c r="F170" s="47"/>
      <c r="G170" s="47"/>
      <c r="H170" s="47"/>
      <c r="I170" s="47"/>
      <c r="J170" s="47"/>
      <c r="K170" s="47"/>
      <c r="L170" s="47"/>
    </row>
    <row r="171" spans="5:12" x14ac:dyDescent="0.25">
      <c r="E171" s="47"/>
      <c r="F171" s="47"/>
      <c r="G171" s="47"/>
      <c r="H171" s="47"/>
      <c r="I171" s="47"/>
      <c r="J171" s="47"/>
      <c r="K171" s="47"/>
      <c r="L171" s="47"/>
    </row>
    <row r="172" spans="5:12" x14ac:dyDescent="0.25">
      <c r="E172" s="47"/>
      <c r="F172" s="47"/>
      <c r="G172" s="47"/>
      <c r="H172" s="47"/>
      <c r="I172" s="47"/>
      <c r="J172" s="47"/>
      <c r="K172" s="47"/>
      <c r="L172" s="47"/>
    </row>
    <row r="173" spans="5:12" x14ac:dyDescent="0.25">
      <c r="E173" s="47"/>
      <c r="F173" s="47"/>
      <c r="G173" s="47"/>
      <c r="H173" s="47"/>
      <c r="I173" s="47"/>
      <c r="J173" s="47"/>
      <c r="K173" s="47"/>
      <c r="L173" s="47"/>
    </row>
    <row r="174" spans="5:12" x14ac:dyDescent="0.25">
      <c r="E174" s="47"/>
      <c r="F174" s="47"/>
      <c r="G174" s="47"/>
      <c r="H174" s="47"/>
      <c r="I174" s="47"/>
      <c r="J174" s="47"/>
      <c r="K174" s="47"/>
      <c r="L174" s="47"/>
    </row>
    <row r="175" spans="5:12" x14ac:dyDescent="0.25">
      <c r="E175" s="47"/>
      <c r="F175" s="47"/>
      <c r="G175" s="47"/>
      <c r="H175" s="47"/>
      <c r="I175" s="47"/>
      <c r="J175" s="47"/>
      <c r="K175" s="47"/>
      <c r="L175" s="47"/>
    </row>
    <row r="176" spans="5:12" x14ac:dyDescent="0.25">
      <c r="E176" s="47"/>
      <c r="F176" s="47"/>
      <c r="G176" s="47"/>
      <c r="H176" s="47"/>
      <c r="I176" s="47"/>
      <c r="J176" s="47"/>
      <c r="K176" s="47"/>
      <c r="L176" s="47"/>
    </row>
    <row r="177" spans="5:12" x14ac:dyDescent="0.25">
      <c r="E177" s="47"/>
      <c r="F177" s="47"/>
      <c r="G177" s="47"/>
      <c r="H177" s="47"/>
      <c r="I177" s="47"/>
      <c r="J177" s="47"/>
      <c r="K177" s="47"/>
      <c r="L177" s="47"/>
    </row>
    <row r="178" spans="5:12" x14ac:dyDescent="0.25">
      <c r="E178" s="47"/>
      <c r="F178" s="47"/>
      <c r="G178" s="47"/>
      <c r="H178" s="47"/>
      <c r="I178" s="47"/>
      <c r="J178" s="47"/>
      <c r="K178" s="47"/>
      <c r="L178" s="47"/>
    </row>
    <row r="179" spans="5:12" x14ac:dyDescent="0.25">
      <c r="E179" s="47"/>
      <c r="F179" s="47"/>
      <c r="G179" s="47"/>
      <c r="H179" s="47"/>
      <c r="I179" s="47"/>
      <c r="J179" s="47"/>
      <c r="K179" s="47"/>
      <c r="L179" s="47"/>
    </row>
    <row r="180" spans="5:12" x14ac:dyDescent="0.25">
      <c r="E180" s="47"/>
      <c r="F180" s="47"/>
      <c r="G180" s="47"/>
      <c r="H180" s="47"/>
      <c r="I180" s="47"/>
      <c r="J180" s="47"/>
      <c r="K180" s="47"/>
      <c r="L180" s="47"/>
    </row>
    <row r="181" spans="5:12" x14ac:dyDescent="0.25">
      <c r="E181" s="47"/>
      <c r="F181" s="47"/>
      <c r="G181" s="47"/>
      <c r="H181" s="47"/>
      <c r="I181" s="47"/>
      <c r="J181" s="47"/>
      <c r="K181" s="47"/>
      <c r="L181" s="47"/>
    </row>
    <row r="182" spans="5:12" x14ac:dyDescent="0.25">
      <c r="E182" s="47"/>
      <c r="F182" s="47"/>
      <c r="G182" s="47"/>
      <c r="H182" s="47"/>
      <c r="I182" s="47"/>
      <c r="J182" s="47"/>
      <c r="K182" s="47"/>
      <c r="L182" s="47"/>
    </row>
    <row r="183" spans="5:12" x14ac:dyDescent="0.25">
      <c r="E183" s="47"/>
      <c r="F183" s="47"/>
      <c r="G183" s="47"/>
      <c r="H183" s="47"/>
      <c r="I183" s="47"/>
      <c r="J183" s="47"/>
      <c r="K183" s="47"/>
      <c r="L183" s="47"/>
    </row>
    <row r="184" spans="5:12" x14ac:dyDescent="0.25">
      <c r="E184" s="47"/>
      <c r="F184" s="47"/>
      <c r="G184" s="47"/>
      <c r="H184" s="47"/>
      <c r="I184" s="47"/>
      <c r="J184" s="47"/>
      <c r="K184" s="47"/>
      <c r="L184" s="47"/>
    </row>
    <row r="185" spans="5:12" x14ac:dyDescent="0.25">
      <c r="E185" s="47"/>
      <c r="F185" s="47"/>
      <c r="G185" s="47"/>
      <c r="H185" s="47"/>
      <c r="I185" s="47"/>
      <c r="J185" s="47"/>
      <c r="K185" s="47"/>
      <c r="L185" s="47"/>
    </row>
    <row r="186" spans="5:12" x14ac:dyDescent="0.25">
      <c r="E186" s="47"/>
      <c r="F186" s="47"/>
      <c r="G186" s="47"/>
      <c r="H186" s="47"/>
      <c r="I186" s="47"/>
      <c r="J186" s="47"/>
      <c r="K186" s="47"/>
      <c r="L186" s="47"/>
    </row>
    <row r="187" spans="5:12" x14ac:dyDescent="0.25">
      <c r="E187" s="47"/>
      <c r="F187" s="47"/>
      <c r="G187" s="47"/>
      <c r="H187" s="47"/>
      <c r="I187" s="47"/>
      <c r="J187" s="47"/>
      <c r="K187" s="47"/>
      <c r="L187" s="47"/>
    </row>
    <row r="188" spans="5:12" x14ac:dyDescent="0.25">
      <c r="E188" s="47"/>
      <c r="F188" s="47"/>
      <c r="G188" s="47"/>
      <c r="H188" s="47"/>
      <c r="I188" s="47"/>
      <c r="J188" s="47"/>
      <c r="K188" s="47"/>
      <c r="L188" s="47"/>
    </row>
    <row r="189" spans="5:12" x14ac:dyDescent="0.25">
      <c r="E189" s="47"/>
      <c r="F189" s="47"/>
      <c r="G189" s="47"/>
      <c r="H189" s="47"/>
      <c r="I189" s="47"/>
      <c r="J189" s="47"/>
      <c r="K189" s="47"/>
      <c r="L189" s="47"/>
    </row>
    <row r="190" spans="5:12" x14ac:dyDescent="0.25">
      <c r="E190" s="47"/>
      <c r="F190" s="47"/>
      <c r="G190" s="47"/>
      <c r="H190" s="47"/>
      <c r="I190" s="47"/>
      <c r="J190" s="47"/>
      <c r="K190" s="47"/>
      <c r="L190" s="47"/>
    </row>
    <row r="191" spans="5:12" x14ac:dyDescent="0.25">
      <c r="E191" s="47"/>
      <c r="F191" s="47"/>
      <c r="G191" s="47"/>
      <c r="H191" s="47"/>
      <c r="I191" s="47"/>
      <c r="J191" s="47"/>
      <c r="K191" s="47"/>
      <c r="L191" s="47"/>
    </row>
    <row r="192" spans="5:12" x14ac:dyDescent="0.25">
      <c r="E192" s="47"/>
      <c r="F192" s="47"/>
      <c r="G192" s="47"/>
      <c r="H192" s="47"/>
      <c r="I192" s="47"/>
      <c r="J192" s="47"/>
      <c r="K192" s="47"/>
      <c r="L192" s="47"/>
    </row>
    <row r="193" spans="5:12" x14ac:dyDescent="0.25">
      <c r="E193" s="47"/>
      <c r="F193" s="47"/>
      <c r="G193" s="47"/>
      <c r="H193" s="47"/>
      <c r="I193" s="47"/>
      <c r="J193" s="47"/>
      <c r="K193" s="47"/>
      <c r="L193" s="47"/>
    </row>
    <row r="194" spans="5:12" x14ac:dyDescent="0.25">
      <c r="E194" s="47"/>
      <c r="F194" s="47"/>
      <c r="G194" s="47"/>
      <c r="H194" s="47"/>
      <c r="I194" s="47"/>
      <c r="J194" s="47"/>
      <c r="K194" s="47"/>
      <c r="L194" s="47"/>
    </row>
    <row r="195" spans="5:12" x14ac:dyDescent="0.25">
      <c r="E195" s="47"/>
      <c r="F195" s="47"/>
      <c r="G195" s="47"/>
      <c r="H195" s="47"/>
      <c r="I195" s="47"/>
      <c r="J195" s="47"/>
      <c r="K195" s="47"/>
      <c r="L195" s="47"/>
    </row>
    <row r="196" spans="5:12" x14ac:dyDescent="0.25">
      <c r="E196" s="47"/>
      <c r="F196" s="47"/>
      <c r="G196" s="47"/>
      <c r="H196" s="47"/>
      <c r="I196" s="47"/>
      <c r="J196" s="47"/>
      <c r="K196" s="47"/>
      <c r="L196" s="47"/>
    </row>
    <row r="197" spans="5:12" x14ac:dyDescent="0.25">
      <c r="E197" s="47"/>
      <c r="F197" s="47"/>
      <c r="G197" s="47"/>
      <c r="H197" s="47"/>
      <c r="I197" s="47"/>
      <c r="J197" s="47"/>
      <c r="K197" s="47"/>
      <c r="L197" s="47"/>
    </row>
    <row r="198" spans="5:12" x14ac:dyDescent="0.25">
      <c r="E198" s="47"/>
      <c r="F198" s="47"/>
      <c r="G198" s="47"/>
      <c r="H198" s="47"/>
      <c r="I198" s="47"/>
      <c r="J198" s="47"/>
      <c r="K198" s="47"/>
      <c r="L198" s="47"/>
    </row>
    <row r="199" spans="5:12" x14ac:dyDescent="0.25">
      <c r="E199" s="47"/>
      <c r="F199" s="47"/>
      <c r="G199" s="47"/>
      <c r="H199" s="47"/>
      <c r="I199" s="47"/>
      <c r="J199" s="47"/>
      <c r="K199" s="47"/>
      <c r="L199" s="47"/>
    </row>
    <row r="200" spans="5:12" x14ac:dyDescent="0.25">
      <c r="E200" s="47"/>
      <c r="F200" s="47"/>
      <c r="G200" s="47"/>
      <c r="H200" s="47"/>
      <c r="I200" s="47"/>
      <c r="J200" s="47"/>
      <c r="K200" s="47"/>
      <c r="L200" s="47"/>
    </row>
    <row r="201" spans="5:12" x14ac:dyDescent="0.25">
      <c r="E201" s="47"/>
      <c r="F201" s="47"/>
      <c r="G201" s="47"/>
      <c r="H201" s="47"/>
      <c r="I201" s="47"/>
      <c r="J201" s="47"/>
      <c r="K201" s="47"/>
      <c r="L201" s="47"/>
    </row>
    <row r="202" spans="5:12" x14ac:dyDescent="0.25">
      <c r="E202" s="47"/>
      <c r="F202" s="47"/>
      <c r="G202" s="47"/>
      <c r="H202" s="47"/>
      <c r="I202" s="47"/>
      <c r="J202" s="47"/>
      <c r="K202" s="47"/>
      <c r="L202" s="47"/>
    </row>
    <row r="203" spans="5:12" x14ac:dyDescent="0.25">
      <c r="E203" s="47"/>
      <c r="F203" s="47"/>
      <c r="G203" s="47"/>
      <c r="H203" s="47"/>
      <c r="I203" s="47"/>
      <c r="J203" s="47"/>
      <c r="K203" s="47"/>
      <c r="L203" s="47"/>
    </row>
    <row r="204" spans="5:12" x14ac:dyDescent="0.25">
      <c r="E204" s="47"/>
      <c r="F204" s="47"/>
      <c r="G204" s="47"/>
      <c r="H204" s="47"/>
      <c r="I204" s="47"/>
      <c r="J204" s="47"/>
      <c r="K204" s="47"/>
      <c r="L204" s="47"/>
    </row>
    <row r="205" spans="5:12" x14ac:dyDescent="0.25">
      <c r="E205" s="47"/>
      <c r="F205" s="47"/>
      <c r="G205" s="47"/>
      <c r="H205" s="47"/>
      <c r="I205" s="47"/>
      <c r="J205" s="47"/>
      <c r="K205" s="47"/>
      <c r="L205" s="47"/>
    </row>
    <row r="206" spans="5:12" x14ac:dyDescent="0.25">
      <c r="E206" s="47"/>
      <c r="F206" s="47"/>
      <c r="G206" s="47"/>
      <c r="H206" s="47"/>
      <c r="I206" s="47"/>
      <c r="J206" s="47"/>
      <c r="K206" s="47"/>
      <c r="L206" s="47"/>
    </row>
    <row r="207" spans="5:12" x14ac:dyDescent="0.25">
      <c r="E207" s="47"/>
      <c r="F207" s="47"/>
      <c r="G207" s="47"/>
      <c r="H207" s="47"/>
      <c r="I207" s="47"/>
      <c r="J207" s="47"/>
      <c r="K207" s="47"/>
      <c r="L207" s="47"/>
    </row>
    <row r="208" spans="5:12" x14ac:dyDescent="0.25">
      <c r="E208" s="47"/>
      <c r="F208" s="47"/>
      <c r="G208" s="47"/>
      <c r="H208" s="47"/>
      <c r="I208" s="47"/>
      <c r="J208" s="47"/>
      <c r="K208" s="47"/>
      <c r="L208" s="47"/>
    </row>
    <row r="209" spans="5:12" x14ac:dyDescent="0.25">
      <c r="E209" s="47"/>
      <c r="F209" s="47"/>
      <c r="G209" s="47"/>
      <c r="H209" s="47"/>
      <c r="I209" s="47"/>
      <c r="J209" s="47"/>
      <c r="K209" s="47"/>
      <c r="L209" s="47"/>
    </row>
    <row r="210" spans="5:12" x14ac:dyDescent="0.25">
      <c r="E210" s="47"/>
      <c r="F210" s="47"/>
      <c r="G210" s="47"/>
      <c r="H210" s="47"/>
      <c r="I210" s="47"/>
      <c r="J210" s="47"/>
      <c r="K210" s="47"/>
      <c r="L210" s="47"/>
    </row>
    <row r="211" spans="5:12" x14ac:dyDescent="0.25">
      <c r="E211" s="47"/>
      <c r="F211" s="47"/>
      <c r="G211" s="47"/>
      <c r="H211" s="47"/>
      <c r="I211" s="47"/>
      <c r="J211" s="47"/>
      <c r="K211" s="47"/>
      <c r="L211" s="47"/>
    </row>
    <row r="212" spans="5:12" x14ac:dyDescent="0.25">
      <c r="E212" s="47"/>
      <c r="F212" s="47"/>
      <c r="G212" s="47"/>
      <c r="H212" s="47"/>
      <c r="I212" s="47"/>
      <c r="J212" s="47"/>
      <c r="K212" s="47"/>
      <c r="L212" s="47"/>
    </row>
    <row r="213" spans="5:12" x14ac:dyDescent="0.25">
      <c r="E213" s="47"/>
      <c r="F213" s="47"/>
      <c r="G213" s="47"/>
      <c r="H213" s="47"/>
      <c r="I213" s="47"/>
      <c r="J213" s="47"/>
      <c r="K213" s="47"/>
      <c r="L213" s="47"/>
    </row>
    <row r="214" spans="5:12" x14ac:dyDescent="0.25">
      <c r="E214" s="47"/>
      <c r="F214" s="47"/>
      <c r="G214" s="47"/>
      <c r="H214" s="47"/>
      <c r="I214" s="47"/>
      <c r="J214" s="47"/>
      <c r="K214" s="47"/>
      <c r="L214" s="47"/>
    </row>
    <row r="215" spans="5:12" x14ac:dyDescent="0.25">
      <c r="E215" s="47"/>
      <c r="F215" s="47"/>
      <c r="G215" s="47"/>
      <c r="H215" s="47"/>
      <c r="I215" s="47"/>
      <c r="J215" s="47"/>
      <c r="K215" s="47"/>
      <c r="L215" s="47"/>
    </row>
    <row r="216" spans="5:12" x14ac:dyDescent="0.25">
      <c r="E216" s="47"/>
      <c r="F216" s="47"/>
      <c r="G216" s="47"/>
      <c r="H216" s="47"/>
      <c r="I216" s="47"/>
      <c r="J216" s="47"/>
      <c r="K216" s="47"/>
      <c r="L216" s="47"/>
    </row>
    <row r="217" spans="5:12" x14ac:dyDescent="0.25">
      <c r="E217" s="47"/>
      <c r="F217" s="47"/>
      <c r="G217" s="47"/>
      <c r="H217" s="47"/>
      <c r="I217" s="47"/>
      <c r="J217" s="47"/>
      <c r="K217" s="47"/>
      <c r="L217" s="47"/>
    </row>
    <row r="218" spans="5:12" x14ac:dyDescent="0.25">
      <c r="E218" s="47"/>
      <c r="F218" s="47"/>
      <c r="G218" s="47"/>
      <c r="H218" s="47"/>
      <c r="I218" s="47"/>
      <c r="J218" s="47"/>
      <c r="K218" s="47"/>
      <c r="L218" s="47"/>
    </row>
    <row r="219" spans="5:12" x14ac:dyDescent="0.25">
      <c r="E219" s="47"/>
      <c r="F219" s="47"/>
      <c r="G219" s="47"/>
      <c r="H219" s="47"/>
      <c r="I219" s="47"/>
      <c r="J219" s="47"/>
      <c r="K219" s="47"/>
      <c r="L219" s="47"/>
    </row>
    <row r="220" spans="5:12" x14ac:dyDescent="0.25">
      <c r="E220" s="47"/>
      <c r="F220" s="47"/>
      <c r="G220" s="47"/>
      <c r="H220" s="47"/>
      <c r="I220" s="47"/>
      <c r="J220" s="47"/>
      <c r="K220" s="47"/>
      <c r="L220" s="47"/>
    </row>
    <row r="221" spans="5:12" x14ac:dyDescent="0.25">
      <c r="E221" s="47"/>
      <c r="F221" s="47"/>
      <c r="G221" s="47"/>
      <c r="H221" s="47"/>
      <c r="I221" s="47"/>
      <c r="J221" s="47"/>
      <c r="K221" s="47"/>
      <c r="L221" s="47"/>
    </row>
    <row r="222" spans="5:12" x14ac:dyDescent="0.25">
      <c r="E222" s="47"/>
      <c r="F222" s="47"/>
      <c r="G222" s="47"/>
      <c r="H222" s="47"/>
      <c r="I222" s="47"/>
      <c r="J222" s="47"/>
      <c r="K222" s="47"/>
      <c r="L222" s="47"/>
    </row>
    <row r="223" spans="5:12" x14ac:dyDescent="0.25">
      <c r="E223" s="47"/>
      <c r="F223" s="47"/>
      <c r="G223" s="47"/>
      <c r="H223" s="47"/>
      <c r="I223" s="47"/>
      <c r="J223" s="47"/>
      <c r="K223" s="47"/>
      <c r="L223" s="47"/>
    </row>
    <row r="224" spans="5:12" x14ac:dyDescent="0.25">
      <c r="E224" s="47"/>
      <c r="F224" s="47"/>
      <c r="G224" s="47"/>
      <c r="H224" s="47"/>
      <c r="I224" s="47"/>
      <c r="J224" s="47"/>
      <c r="K224" s="47"/>
      <c r="L224" s="47"/>
    </row>
    <row r="225" spans="5:12" x14ac:dyDescent="0.25">
      <c r="E225" s="47"/>
      <c r="F225" s="47"/>
      <c r="G225" s="47"/>
      <c r="H225" s="47"/>
      <c r="I225" s="47"/>
      <c r="J225" s="47"/>
      <c r="K225" s="47"/>
      <c r="L225" s="47"/>
    </row>
  </sheetData>
  <sortState xmlns:xlrd2="http://schemas.microsoft.com/office/spreadsheetml/2017/richdata2" ref="A10:AB43">
    <sortCondition ref="A1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63634"/>
  </sheetPr>
  <dimension ref="A1:AB224"/>
  <sheetViews>
    <sheetView workbookViewId="0">
      <pane xSplit="1" ySplit="5" topLeftCell="B10" activePane="bottomRight" state="frozen"/>
      <selection activeCell="A4" sqref="A4"/>
      <selection pane="topRight" activeCell="A4" sqref="A4"/>
      <selection pane="bottomLeft" activeCell="A4" sqref="A4"/>
      <selection pane="bottomRight" activeCell="A10" sqref="A10:AB115"/>
    </sheetView>
  </sheetViews>
  <sheetFormatPr defaultRowHeight="15" x14ac:dyDescent="0.25"/>
  <cols>
    <col min="1" max="1" width="35" customWidth="1"/>
    <col min="2" max="2" width="16.85546875" customWidth="1"/>
    <col min="4" max="4" width="10.28515625" customWidth="1"/>
    <col min="5" max="5" width="11.5703125" bestFit="1" customWidth="1"/>
    <col min="6" max="6" width="11.42578125" bestFit="1" customWidth="1"/>
    <col min="7" max="7" width="10" bestFit="1" customWidth="1"/>
    <col min="8" max="8" width="8" bestFit="1" customWidth="1"/>
    <col min="9" max="9" width="11.140625" bestFit="1" customWidth="1"/>
    <col min="10" max="11" width="10.42578125" bestFit="1" customWidth="1"/>
    <col min="12" max="12" width="10.7109375" bestFit="1" customWidth="1"/>
    <col min="13" max="19" width="9.5703125" bestFit="1" customWidth="1"/>
    <col min="20" max="20" width="11.42578125" customWidth="1"/>
    <col min="21" max="21" width="11.42578125" bestFit="1" customWidth="1"/>
    <col min="22" max="22" width="11.5703125" customWidth="1"/>
    <col min="23" max="23" width="10.42578125" customWidth="1"/>
    <col min="24" max="24" width="12.28515625" customWidth="1"/>
    <col min="25" max="25" width="11.42578125" customWidth="1"/>
    <col min="26" max="26" width="11.85546875" customWidth="1"/>
    <col min="27" max="27" width="9.28515625" bestFit="1" customWidth="1"/>
  </cols>
  <sheetData>
    <row r="1" spans="1:28" s="4" customFormat="1" ht="18.75" x14ac:dyDescent="0.3">
      <c r="A1" s="1" t="s">
        <v>310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4" customFormat="1" ht="15.75" x14ac:dyDescent="0.25">
      <c r="A2" s="5" t="s">
        <v>275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s="4" customFormat="1" x14ac:dyDescent="0.25">
      <c r="A3" s="8" t="s">
        <v>385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4" customFormat="1" ht="75" x14ac:dyDescent="0.25">
      <c r="A4" s="23" t="s">
        <v>276</v>
      </c>
      <c r="B4" s="23" t="s">
        <v>277</v>
      </c>
      <c r="C4" s="23" t="s">
        <v>278</v>
      </c>
      <c r="D4" s="23" t="s">
        <v>279</v>
      </c>
      <c r="E4" s="23" t="s">
        <v>280</v>
      </c>
      <c r="F4" s="23" t="s">
        <v>281</v>
      </c>
      <c r="G4" s="23" t="s">
        <v>282</v>
      </c>
      <c r="H4" s="23" t="s">
        <v>283</v>
      </c>
      <c r="I4" s="23" t="s">
        <v>284</v>
      </c>
      <c r="J4" s="23" t="s">
        <v>285</v>
      </c>
      <c r="K4" s="23" t="s">
        <v>286</v>
      </c>
      <c r="L4" s="23" t="s">
        <v>287</v>
      </c>
      <c r="M4" s="23" t="s">
        <v>288</v>
      </c>
      <c r="N4" s="23" t="s">
        <v>289</v>
      </c>
      <c r="O4" s="23" t="s">
        <v>290</v>
      </c>
      <c r="P4" s="23" t="s">
        <v>379</v>
      </c>
      <c r="Q4" s="23" t="s">
        <v>291</v>
      </c>
      <c r="R4" s="23" t="s">
        <v>292</v>
      </c>
      <c r="S4" s="23" t="s">
        <v>293</v>
      </c>
      <c r="T4" s="23" t="s">
        <v>294</v>
      </c>
      <c r="U4" s="23" t="s">
        <v>295</v>
      </c>
      <c r="V4" s="23" t="s">
        <v>296</v>
      </c>
      <c r="W4" s="23" t="s">
        <v>297</v>
      </c>
      <c r="X4" s="23" t="s">
        <v>298</v>
      </c>
      <c r="Y4" s="23" t="s">
        <v>299</v>
      </c>
      <c r="Z4" s="23" t="s">
        <v>300</v>
      </c>
      <c r="AA4" s="23" t="s">
        <v>301</v>
      </c>
      <c r="AB4" s="23" t="s">
        <v>302</v>
      </c>
    </row>
    <row r="5" spans="1:28" s="4" customFormat="1" x14ac:dyDescent="0.25">
      <c r="A5" s="10"/>
      <c r="B5" s="10"/>
      <c r="C5" s="10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8" s="4" customFormat="1" x14ac:dyDescent="0.25">
      <c r="A6" s="13" t="s">
        <v>303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4">
        <f>CT!M6</f>
        <v>4.12</v>
      </c>
      <c r="N6" s="24">
        <f>CT!N6</f>
        <v>0.63</v>
      </c>
      <c r="O6" s="24">
        <f>CT!O6</f>
        <v>3.49</v>
      </c>
      <c r="P6" s="24">
        <f>CT!P6</f>
        <v>1.17</v>
      </c>
      <c r="Q6" s="24">
        <f>CT!Q6</f>
        <v>1.21</v>
      </c>
      <c r="R6" s="24">
        <f>CT!R6</f>
        <v>10.45</v>
      </c>
      <c r="S6" s="24">
        <f>CT!S6</f>
        <v>0.12</v>
      </c>
      <c r="T6" s="24">
        <f>CT!T6</f>
        <v>65.180000000000007</v>
      </c>
      <c r="U6" s="24">
        <f>CT!U6</f>
        <v>1.35</v>
      </c>
      <c r="V6" s="24">
        <f>CT!V6</f>
        <v>169.97</v>
      </c>
      <c r="W6" s="24">
        <f>CT!W6</f>
        <v>0.6</v>
      </c>
      <c r="X6" s="24">
        <f>CT!X6</f>
        <v>0.53</v>
      </c>
      <c r="Y6" s="24">
        <f>CT!Y6</f>
        <v>10.87</v>
      </c>
      <c r="Z6" s="24">
        <f>CT!Z6</f>
        <v>15.93</v>
      </c>
      <c r="AA6" s="24">
        <f>CT!AA6</f>
        <v>17.059999999999999</v>
      </c>
      <c r="AB6" s="24">
        <f>CT!AB6</f>
        <v>15.91</v>
      </c>
    </row>
    <row r="7" spans="1:28" s="26" customForma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8" s="26" customFormat="1" x14ac:dyDescent="0.25">
      <c r="A8" s="27" t="s">
        <v>334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0">
        <f>AVERAGE(M10:M115)</f>
        <v>3.7564676324770385</v>
      </c>
      <c r="N8" s="20">
        <f t="shared" ref="N8:AB8" si="0">AVERAGE(N10:N115)</f>
        <v>0.69788929413464618</v>
      </c>
      <c r="O8" s="20">
        <f t="shared" si="0"/>
        <v>3.0585783383423908</v>
      </c>
      <c r="P8" s="20">
        <f t="shared" si="0"/>
        <v>0.58412877445458378</v>
      </c>
      <c r="Q8" s="20">
        <f t="shared" si="0"/>
        <v>0.63222360973900127</v>
      </c>
      <c r="R8" s="20">
        <f t="shared" si="0"/>
        <v>5.8068040208358322</v>
      </c>
      <c r="S8" s="20">
        <f t="shared" si="0"/>
        <v>4.1359404668208997E-2</v>
      </c>
      <c r="T8" s="20">
        <f t="shared" si="0"/>
        <v>72.440840225039238</v>
      </c>
      <c r="U8" s="20">
        <f t="shared" si="0"/>
        <v>1.0188120094647293</v>
      </c>
      <c r="V8" s="20">
        <f t="shared" si="0"/>
        <v>353.70941516533998</v>
      </c>
      <c r="W8" s="20">
        <f t="shared" si="0"/>
        <v>0.43877594430768246</v>
      </c>
      <c r="X8" s="20">
        <f t="shared" si="0"/>
        <v>0.59113637576280631</v>
      </c>
      <c r="Y8" s="20">
        <f t="shared" si="0"/>
        <v>11.020018208967816</v>
      </c>
      <c r="Z8" s="20">
        <f t="shared" si="0"/>
        <v>16.176219433573745</v>
      </c>
      <c r="AA8" s="20">
        <f t="shared" si="0"/>
        <v>16.230005779653631</v>
      </c>
      <c r="AB8" s="20">
        <f t="shared" si="0"/>
        <v>17.289821710143414</v>
      </c>
    </row>
    <row r="10" spans="1:28" s="4" customFormat="1" x14ac:dyDescent="0.25">
      <c r="A10" s="4" t="s">
        <v>341</v>
      </c>
      <c r="B10" s="4" t="s">
        <v>48</v>
      </c>
      <c r="C10" s="4" t="s">
        <v>49</v>
      </c>
      <c r="D10" s="44">
        <v>44196</v>
      </c>
      <c r="E10" s="46">
        <v>573495</v>
      </c>
      <c r="F10" s="46">
        <v>394916</v>
      </c>
      <c r="G10" s="46">
        <v>2180</v>
      </c>
      <c r="H10" s="46">
        <v>0</v>
      </c>
      <c r="I10" s="46">
        <v>93043</v>
      </c>
      <c r="J10" s="46">
        <v>1264</v>
      </c>
      <c r="K10" s="46">
        <v>488</v>
      </c>
      <c r="L10" s="46">
        <v>0</v>
      </c>
      <c r="M10" s="45">
        <v>4.4958149008500596</v>
      </c>
      <c r="N10" s="45">
        <v>0.96278944675030698</v>
      </c>
      <c r="O10" s="45">
        <v>3.5330254540997501</v>
      </c>
      <c r="P10" s="45">
        <v>0.58531771712939895</v>
      </c>
      <c r="Q10" s="45">
        <v>0.58831711621411598</v>
      </c>
      <c r="R10" s="45">
        <v>3.7408590917470699</v>
      </c>
      <c r="S10" s="45">
        <v>2.4002699823676199E-2</v>
      </c>
      <c r="T10" s="45">
        <v>65.554072096128195</v>
      </c>
      <c r="U10" s="45">
        <v>0.54898563571529302</v>
      </c>
      <c r="V10" s="45">
        <v>172.46835443038</v>
      </c>
      <c r="W10" s="45">
        <v>0.22040296776780999</v>
      </c>
      <c r="X10" s="45">
        <v>0.31831093740556399</v>
      </c>
      <c r="Y10" s="45">
        <v>11.987782063628</v>
      </c>
      <c r="Z10" s="45">
        <v>17.567697994297699</v>
      </c>
      <c r="AA10" s="45">
        <v>17.567697994297699</v>
      </c>
      <c r="AB10" s="45">
        <v>18.221135912478399</v>
      </c>
    </row>
    <row r="11" spans="1:28" s="4" customFormat="1" x14ac:dyDescent="0.25">
      <c r="A11" s="4" t="s">
        <v>50</v>
      </c>
      <c r="B11" s="4" t="s">
        <v>51</v>
      </c>
      <c r="C11" s="4" t="s">
        <v>49</v>
      </c>
      <c r="D11" s="44">
        <v>44196</v>
      </c>
      <c r="E11" s="46">
        <v>727104</v>
      </c>
      <c r="F11" s="46">
        <v>589647</v>
      </c>
      <c r="G11" s="46">
        <v>4933</v>
      </c>
      <c r="H11" s="46">
        <v>0</v>
      </c>
      <c r="I11" s="46">
        <v>62455</v>
      </c>
      <c r="J11" s="46">
        <v>7255</v>
      </c>
      <c r="K11" s="46">
        <v>851</v>
      </c>
      <c r="L11" s="46">
        <v>0</v>
      </c>
      <c r="M11" s="45">
        <v>3.8991398835040498</v>
      </c>
      <c r="N11" s="45">
        <v>0.87018819185503804</v>
      </c>
      <c r="O11" s="45">
        <v>3.0289516916490098</v>
      </c>
      <c r="P11" s="45">
        <v>0.55279640002588104</v>
      </c>
      <c r="Q11" s="45">
        <v>0.55618075623446905</v>
      </c>
      <c r="R11" s="45">
        <v>6.2501245044721996</v>
      </c>
      <c r="S11" s="45">
        <v>8.2706989198115307E-3</v>
      </c>
      <c r="T11" s="45">
        <v>73.408687943262393</v>
      </c>
      <c r="U11" s="45">
        <v>0.829661273503986</v>
      </c>
      <c r="V11" s="45">
        <v>67.994486560992399</v>
      </c>
      <c r="W11" s="45">
        <v>0.99779398820526399</v>
      </c>
      <c r="X11" s="45">
        <v>1.2201890410037299</v>
      </c>
      <c r="Y11" s="45">
        <v>8.0244814205029797</v>
      </c>
      <c r="Z11" s="45">
        <v>13.739325349933599</v>
      </c>
      <c r="AA11" s="45">
        <v>13.739325349933599</v>
      </c>
      <c r="AB11" s="45">
        <v>14.9412208997771</v>
      </c>
    </row>
    <row r="12" spans="1:28" s="4" customFormat="1" x14ac:dyDescent="0.25">
      <c r="A12" s="4" t="s">
        <v>53</v>
      </c>
      <c r="B12" s="4" t="s">
        <v>54</v>
      </c>
      <c r="C12" s="4" t="s">
        <v>49</v>
      </c>
      <c r="D12" s="44">
        <v>44196</v>
      </c>
      <c r="E12" s="46">
        <v>516786</v>
      </c>
      <c r="F12" s="46">
        <v>296417</v>
      </c>
      <c r="G12" s="46">
        <v>4387</v>
      </c>
      <c r="H12" s="46">
        <v>0</v>
      </c>
      <c r="I12" s="46">
        <v>63105</v>
      </c>
      <c r="J12" s="46">
        <v>1854</v>
      </c>
      <c r="K12" s="46">
        <v>132</v>
      </c>
      <c r="L12" s="46">
        <v>7</v>
      </c>
      <c r="M12" s="45">
        <v>3.2164437206709602</v>
      </c>
      <c r="N12" s="45">
        <v>0.62799425733653302</v>
      </c>
      <c r="O12" s="45">
        <v>2.5884494633344302</v>
      </c>
      <c r="P12" s="45">
        <v>0.23840085639202699</v>
      </c>
      <c r="Q12" s="45">
        <v>0.41320419721300899</v>
      </c>
      <c r="R12" s="45">
        <v>3.2477334034493199</v>
      </c>
      <c r="S12" s="45">
        <v>2.6018403684206E-2</v>
      </c>
      <c r="T12" s="45">
        <v>84.861736334405194</v>
      </c>
      <c r="U12" s="45">
        <v>1.45842475498996</v>
      </c>
      <c r="V12" s="45">
        <v>236.62351672060399</v>
      </c>
      <c r="W12" s="45">
        <v>0.358755848649151</v>
      </c>
      <c r="X12" s="45">
        <v>0.616348186859217</v>
      </c>
      <c r="Y12" s="45">
        <v>12.6377985921867</v>
      </c>
      <c r="Z12" s="45">
        <v>20.203450133420201</v>
      </c>
      <c r="AA12" s="45">
        <v>20.203450133420201</v>
      </c>
      <c r="AB12" s="45">
        <v>21.454969119176202</v>
      </c>
    </row>
    <row r="13" spans="1:28" s="4" customFormat="1" x14ac:dyDescent="0.25">
      <c r="A13" s="4" t="s">
        <v>55</v>
      </c>
      <c r="B13" s="4" t="s">
        <v>56</v>
      </c>
      <c r="C13" s="4" t="s">
        <v>49</v>
      </c>
      <c r="D13" s="44">
        <v>44196</v>
      </c>
      <c r="E13" s="46">
        <v>2023820</v>
      </c>
      <c r="F13" s="46">
        <v>1525172</v>
      </c>
      <c r="G13" s="46">
        <v>16652</v>
      </c>
      <c r="H13" s="46">
        <v>0</v>
      </c>
      <c r="I13" s="46">
        <v>192112</v>
      </c>
      <c r="J13" s="46">
        <v>15035</v>
      </c>
      <c r="K13" s="46">
        <v>1848</v>
      </c>
      <c r="L13" s="46">
        <v>0</v>
      </c>
      <c r="M13" s="45">
        <v>4.0288936448707497</v>
      </c>
      <c r="N13" s="45">
        <v>0.42451784046636198</v>
      </c>
      <c r="O13" s="45">
        <v>3.6043758044043899</v>
      </c>
      <c r="P13" s="45">
        <v>0.53851177405522999</v>
      </c>
      <c r="Q13" s="45">
        <v>0.67519598190308605</v>
      </c>
      <c r="R13" s="45">
        <v>6.9670250266084697</v>
      </c>
      <c r="S13" s="45">
        <v>0.111979603352449</v>
      </c>
      <c r="T13" s="45">
        <v>76.776901490226393</v>
      </c>
      <c r="U13" s="45">
        <v>1.08001950936034</v>
      </c>
      <c r="V13" s="45">
        <v>110.75490522115101</v>
      </c>
      <c r="W13" s="45">
        <v>0.74290203674239796</v>
      </c>
      <c r="X13" s="45">
        <v>0.97514372587273301</v>
      </c>
      <c r="Y13" s="45">
        <v>8.6391096460128391</v>
      </c>
      <c r="Z13" s="45">
        <v>12.0358887215246</v>
      </c>
      <c r="AA13" s="45">
        <v>12.0358887215246</v>
      </c>
      <c r="AB13" s="45">
        <v>13.183831462262001</v>
      </c>
    </row>
    <row r="14" spans="1:28" s="4" customFormat="1" x14ac:dyDescent="0.25">
      <c r="A14" s="4" t="s">
        <v>311</v>
      </c>
      <c r="B14" s="4" t="s">
        <v>5</v>
      </c>
      <c r="C14" s="4" t="s">
        <v>49</v>
      </c>
      <c r="D14" s="44">
        <v>44196</v>
      </c>
      <c r="E14" s="46">
        <v>767827</v>
      </c>
      <c r="F14" s="46">
        <v>544124</v>
      </c>
      <c r="G14" s="46">
        <v>6949</v>
      </c>
      <c r="H14" s="46">
        <v>0</v>
      </c>
      <c r="I14" s="46">
        <v>76500</v>
      </c>
      <c r="J14" s="46">
        <v>2843</v>
      </c>
      <c r="K14" s="46">
        <v>2774</v>
      </c>
      <c r="L14" s="46">
        <v>0</v>
      </c>
      <c r="M14" s="45">
        <v>3.7921599962689401</v>
      </c>
      <c r="N14" s="45">
        <v>0.45472269590194597</v>
      </c>
      <c r="O14" s="45">
        <v>3.3374373003670001</v>
      </c>
      <c r="P14" s="45">
        <v>0.83116372075389</v>
      </c>
      <c r="Q14" s="45">
        <v>0.83728314084975597</v>
      </c>
      <c r="R14" s="45">
        <v>7.9063420965837201</v>
      </c>
      <c r="S14" s="45">
        <v>-1.0599425793773301E-3</v>
      </c>
      <c r="T14" s="45">
        <v>73.122324555714101</v>
      </c>
      <c r="U14" s="45">
        <v>1.2609944598991401</v>
      </c>
      <c r="V14" s="45">
        <v>244.42490327119199</v>
      </c>
      <c r="W14" s="45">
        <v>0.37026569787204699</v>
      </c>
      <c r="X14" s="45">
        <v>0.51590261181368002</v>
      </c>
      <c r="Y14" s="45">
        <v>11.379240328126301</v>
      </c>
      <c r="Z14" s="45">
        <v>17.0369079298038</v>
      </c>
      <c r="AA14" s="45">
        <v>17.0369079298038</v>
      </c>
      <c r="AB14" s="45">
        <v>18.289195548592801</v>
      </c>
    </row>
    <row r="15" spans="1:28" s="4" customFormat="1" x14ac:dyDescent="0.25">
      <c r="A15" s="4" t="s">
        <v>57</v>
      </c>
      <c r="B15" s="4" t="s">
        <v>58</v>
      </c>
      <c r="C15" s="4" t="s">
        <v>49</v>
      </c>
      <c r="D15" s="44">
        <v>44196</v>
      </c>
      <c r="E15" s="46">
        <v>182460</v>
      </c>
      <c r="F15" s="46">
        <v>87641</v>
      </c>
      <c r="G15" s="46">
        <v>520</v>
      </c>
      <c r="H15" s="46">
        <v>0</v>
      </c>
      <c r="I15" s="46">
        <v>19664</v>
      </c>
      <c r="J15" s="46">
        <v>383</v>
      </c>
      <c r="K15" s="46">
        <v>230</v>
      </c>
      <c r="L15" s="46">
        <v>1</v>
      </c>
      <c r="M15" s="45">
        <v>2.7294665480370099</v>
      </c>
      <c r="N15" s="45">
        <v>0.686058431258176</v>
      </c>
      <c r="O15" s="45">
        <v>2.0434081167788398</v>
      </c>
      <c r="P15" s="45">
        <v>0.57672886142838997</v>
      </c>
      <c r="Q15" s="45">
        <v>0.58318534786217902</v>
      </c>
      <c r="R15" s="45">
        <v>5.2455263378980099</v>
      </c>
      <c r="S15" s="45">
        <v>-3.3836367327603699E-3</v>
      </c>
      <c r="T15" s="45">
        <v>65.376344086021504</v>
      </c>
      <c r="U15" s="45">
        <v>0.58982997016821503</v>
      </c>
      <c r="V15" s="45">
        <v>135.77023498694501</v>
      </c>
      <c r="W15" s="45">
        <v>0.20990902115532201</v>
      </c>
      <c r="X15" s="45">
        <v>0.43443245879697401</v>
      </c>
      <c r="Y15" s="45">
        <v>10.680465982378101</v>
      </c>
      <c r="Z15" s="45"/>
      <c r="AA15" s="45"/>
      <c r="AB15" s="45"/>
    </row>
    <row r="16" spans="1:28" s="4" customFormat="1" x14ac:dyDescent="0.25">
      <c r="A16" s="4" t="s">
        <v>352</v>
      </c>
      <c r="B16" s="4" t="s">
        <v>59</v>
      </c>
      <c r="C16" s="4" t="s">
        <v>49</v>
      </c>
      <c r="D16" s="44">
        <v>44196</v>
      </c>
      <c r="E16" s="46">
        <v>318892</v>
      </c>
      <c r="F16" s="46">
        <v>252708</v>
      </c>
      <c r="G16" s="46">
        <v>1977</v>
      </c>
      <c r="H16" s="46">
        <v>0</v>
      </c>
      <c r="I16" s="46">
        <v>25718</v>
      </c>
      <c r="J16" s="46">
        <v>5402</v>
      </c>
      <c r="K16" s="46">
        <v>1106</v>
      </c>
      <c r="L16" s="46">
        <v>0</v>
      </c>
      <c r="M16" s="45">
        <v>4.5007610947912697</v>
      </c>
      <c r="N16" s="45">
        <v>0.92716436546607295</v>
      </c>
      <c r="O16" s="45">
        <v>3.5735967293252</v>
      </c>
      <c r="P16" s="45">
        <v>0.54481671414262101</v>
      </c>
      <c r="Q16" s="45">
        <v>0.54481671414262101</v>
      </c>
      <c r="R16" s="45">
        <v>6.7228512609366904</v>
      </c>
      <c r="S16" s="45">
        <v>0.16075074597143399</v>
      </c>
      <c r="T16" s="45">
        <v>76.751217873341204</v>
      </c>
      <c r="U16" s="45">
        <v>0.77625301843453698</v>
      </c>
      <c r="V16" s="45">
        <v>36.597556460570203</v>
      </c>
      <c r="W16" s="45">
        <v>1.6939904419051</v>
      </c>
      <c r="X16" s="45">
        <v>2.121051494984</v>
      </c>
      <c r="Y16" s="45">
        <v>7.8543285340796096</v>
      </c>
      <c r="Z16" s="45">
        <v>11.715756951596299</v>
      </c>
      <c r="AA16" s="45">
        <v>11.715756951596299</v>
      </c>
      <c r="AB16" s="45">
        <v>12.620665980089299</v>
      </c>
    </row>
    <row r="17" spans="1:28" s="4" customFormat="1" x14ac:dyDescent="0.25">
      <c r="A17" s="4" t="s">
        <v>60</v>
      </c>
      <c r="B17" s="4" t="s">
        <v>61</v>
      </c>
      <c r="C17" s="4" t="s">
        <v>49</v>
      </c>
      <c r="D17" s="44">
        <v>44196</v>
      </c>
      <c r="E17" s="46">
        <v>469139</v>
      </c>
      <c r="F17" s="46">
        <v>402008</v>
      </c>
      <c r="G17" s="46">
        <v>5413</v>
      </c>
      <c r="H17" s="46">
        <v>174</v>
      </c>
      <c r="I17" s="46">
        <v>42081</v>
      </c>
      <c r="J17" s="46">
        <v>7091</v>
      </c>
      <c r="K17" s="46">
        <v>2153</v>
      </c>
      <c r="L17" s="46">
        <v>0</v>
      </c>
      <c r="M17" s="45">
        <v>3.9732742578970601</v>
      </c>
      <c r="N17" s="45">
        <v>0.792076746505056</v>
      </c>
      <c r="O17" s="45">
        <v>3.1811975113919999</v>
      </c>
      <c r="P17" s="45">
        <v>0.50524473380369805</v>
      </c>
      <c r="Q17" s="45">
        <v>0.50524473380369805</v>
      </c>
      <c r="R17" s="45">
        <v>5.6520013523644304</v>
      </c>
      <c r="S17" s="45">
        <v>-2.4246562322393901E-4</v>
      </c>
      <c r="T17" s="45">
        <v>77.436094560830298</v>
      </c>
      <c r="U17" s="45">
        <v>1.32860112758056</v>
      </c>
      <c r="V17" s="45">
        <v>76.336200817938206</v>
      </c>
      <c r="W17" s="45">
        <v>1.5485815504573299</v>
      </c>
      <c r="X17" s="45">
        <v>1.7404601137398401</v>
      </c>
      <c r="Y17" s="45">
        <v>8.8463098484587004</v>
      </c>
      <c r="Z17" s="45">
        <v>12.2235736729449</v>
      </c>
      <c r="AA17" s="45">
        <v>12.2235736729449</v>
      </c>
      <c r="AB17" s="45">
        <v>13.4780379320419</v>
      </c>
    </row>
    <row r="18" spans="1:28" s="4" customFormat="1" x14ac:dyDescent="0.25">
      <c r="A18" s="4" t="s">
        <v>354</v>
      </c>
      <c r="B18" s="4" t="s">
        <v>62</v>
      </c>
      <c r="C18" s="4" t="s">
        <v>49</v>
      </c>
      <c r="D18" s="44">
        <v>44196</v>
      </c>
      <c r="E18" s="46">
        <v>2116330</v>
      </c>
      <c r="F18" s="46">
        <v>1656293</v>
      </c>
      <c r="G18" s="46">
        <v>17640</v>
      </c>
      <c r="H18" s="46">
        <v>0</v>
      </c>
      <c r="I18" s="46">
        <v>174251</v>
      </c>
      <c r="J18" s="46">
        <v>4301</v>
      </c>
      <c r="K18" s="46">
        <v>1564</v>
      </c>
      <c r="L18" s="46">
        <v>0</v>
      </c>
      <c r="M18" s="45">
        <v>4.0107754008554197</v>
      </c>
      <c r="N18" s="45">
        <v>0.68818829112448798</v>
      </c>
      <c r="O18" s="45">
        <v>3.3225871097309301</v>
      </c>
      <c r="P18" s="45">
        <v>0.81842333899655295</v>
      </c>
      <c r="Q18" s="45">
        <v>1.0891468263923401</v>
      </c>
      <c r="R18" s="45">
        <v>12.965428671255999</v>
      </c>
      <c r="S18" s="45">
        <v>1.5137879068823201E-2</v>
      </c>
      <c r="T18" s="45">
        <v>75.788843030222296</v>
      </c>
      <c r="U18" s="45">
        <v>1.05380561826549</v>
      </c>
      <c r="V18" s="45">
        <v>410.13717740060503</v>
      </c>
      <c r="W18" s="45">
        <v>0.20322917503413901</v>
      </c>
      <c r="X18" s="45">
        <v>0.25693979388661298</v>
      </c>
      <c r="Y18" s="45">
        <v>8.3553949839187798</v>
      </c>
      <c r="Z18" s="45">
        <v>10.1265241493241</v>
      </c>
      <c r="AA18" s="45">
        <v>10.1265241493241</v>
      </c>
      <c r="AB18" s="45">
        <v>11.1785561993255</v>
      </c>
    </row>
    <row r="19" spans="1:28" s="4" customFormat="1" x14ac:dyDescent="0.25">
      <c r="A19" s="4" t="s">
        <v>63</v>
      </c>
      <c r="B19" s="4" t="s">
        <v>64</v>
      </c>
      <c r="C19" s="4" t="s">
        <v>49</v>
      </c>
      <c r="D19" s="44">
        <v>44196</v>
      </c>
      <c r="E19" s="46">
        <v>12831337</v>
      </c>
      <c r="F19" s="46">
        <v>8272564</v>
      </c>
      <c r="G19" s="46">
        <v>127302</v>
      </c>
      <c r="H19" s="46">
        <v>149</v>
      </c>
      <c r="I19" s="46">
        <v>1190644</v>
      </c>
      <c r="J19" s="46">
        <v>80253</v>
      </c>
      <c r="K19" s="46">
        <v>18073</v>
      </c>
      <c r="L19" s="46">
        <v>11450</v>
      </c>
      <c r="M19" s="45">
        <v>3.4671285894180901</v>
      </c>
      <c r="N19" s="45">
        <v>0.73632647523735395</v>
      </c>
      <c r="O19" s="45">
        <v>2.7308021141807299</v>
      </c>
      <c r="P19" s="45">
        <v>-3.73470079255828</v>
      </c>
      <c r="Q19" s="45">
        <v>-3.9198542467686202</v>
      </c>
      <c r="R19" s="45">
        <v>-36.571732911175097</v>
      </c>
      <c r="S19" s="45">
        <v>0.54100927807624399</v>
      </c>
      <c r="T19" s="45">
        <v>70.295689422681605</v>
      </c>
      <c r="U19" s="45">
        <v>1.5155241762189999</v>
      </c>
      <c r="V19" s="45">
        <v>158.62584576277499</v>
      </c>
      <c r="W19" s="45">
        <v>0.62660656484978905</v>
      </c>
      <c r="X19" s="45">
        <v>0.95540809817680405</v>
      </c>
      <c r="Y19" s="45">
        <v>9.2308853692551107</v>
      </c>
      <c r="Z19" s="45">
        <v>13.8457008152673</v>
      </c>
      <c r="AA19" s="45">
        <v>13.8457008152673</v>
      </c>
      <c r="AB19" s="45">
        <v>14.992252977047899</v>
      </c>
    </row>
    <row r="20" spans="1:28" s="4" customFormat="1" x14ac:dyDescent="0.25">
      <c r="A20" s="4" t="s">
        <v>388</v>
      </c>
      <c r="B20" s="4" t="s">
        <v>65</v>
      </c>
      <c r="C20" s="4" t="s">
        <v>49</v>
      </c>
      <c r="D20" s="44">
        <v>44196</v>
      </c>
      <c r="E20" s="46">
        <v>1263319</v>
      </c>
      <c r="F20" s="46">
        <v>900173</v>
      </c>
      <c r="G20" s="46">
        <v>5049</v>
      </c>
      <c r="H20" s="46">
        <v>0</v>
      </c>
      <c r="I20" s="46">
        <v>127236</v>
      </c>
      <c r="J20" s="46">
        <v>315</v>
      </c>
      <c r="K20" s="46">
        <v>1427</v>
      </c>
      <c r="L20" s="46">
        <v>0</v>
      </c>
      <c r="M20" s="45">
        <v>3.4523137981090102</v>
      </c>
      <c r="N20" s="45">
        <v>0.51006171120222399</v>
      </c>
      <c r="O20" s="45">
        <v>2.9422520869067901</v>
      </c>
      <c r="P20" s="45">
        <v>1.0302786069401499</v>
      </c>
      <c r="Q20" s="45">
        <v>1.04876815949424</v>
      </c>
      <c r="R20" s="45">
        <v>10.8381822103603</v>
      </c>
      <c r="S20" s="45">
        <v>0</v>
      </c>
      <c r="T20" s="45">
        <v>71.607283384440095</v>
      </c>
      <c r="U20" s="45">
        <v>0.55776373088590403</v>
      </c>
      <c r="V20" s="45">
        <v>1602.8571428571399</v>
      </c>
      <c r="W20" s="45">
        <v>2.4934319835290999E-2</v>
      </c>
      <c r="X20" s="45">
        <v>3.4798093727284603E-2</v>
      </c>
      <c r="Y20" s="45">
        <v>9.7267025160695599</v>
      </c>
      <c r="Z20" s="45">
        <v>15.5396695629028</v>
      </c>
      <c r="AA20" s="45">
        <v>15.5396695629028</v>
      </c>
      <c r="AB20" s="45">
        <v>16.191164261586501</v>
      </c>
    </row>
    <row r="21" spans="1:28" s="4" customFormat="1" x14ac:dyDescent="0.25">
      <c r="A21" s="4" t="s">
        <v>66</v>
      </c>
      <c r="B21" s="4" t="s">
        <v>67</v>
      </c>
      <c r="C21" s="4" t="s">
        <v>49</v>
      </c>
      <c r="D21" s="44">
        <v>44196</v>
      </c>
      <c r="E21" s="46">
        <v>2788219</v>
      </c>
      <c r="F21" s="46">
        <v>2093257</v>
      </c>
      <c r="G21" s="46">
        <v>18907</v>
      </c>
      <c r="H21" s="46">
        <v>0</v>
      </c>
      <c r="I21" s="46">
        <v>338488</v>
      </c>
      <c r="J21" s="46">
        <v>2915</v>
      </c>
      <c r="K21" s="46">
        <v>7811</v>
      </c>
      <c r="L21" s="46">
        <v>0</v>
      </c>
      <c r="M21" s="45">
        <v>3.5695752431975198</v>
      </c>
      <c r="N21" s="45">
        <v>0.52389717121790103</v>
      </c>
      <c r="O21" s="45">
        <v>3.0456780719796201</v>
      </c>
      <c r="P21" s="45">
        <v>1.1901626468685</v>
      </c>
      <c r="Q21" s="45">
        <v>1.19062011029612</v>
      </c>
      <c r="R21" s="45">
        <v>10.1894302064456</v>
      </c>
      <c r="S21" s="45">
        <v>3.7968791480777801E-2</v>
      </c>
      <c r="T21" s="45">
        <v>62.023989751950602</v>
      </c>
      <c r="U21" s="45">
        <v>0.89514829340903501</v>
      </c>
      <c r="V21" s="45">
        <v>648.61063464837002</v>
      </c>
      <c r="W21" s="45">
        <v>0.104547024462569</v>
      </c>
      <c r="X21" s="45">
        <v>0.13801011663866999</v>
      </c>
      <c r="Y21" s="45">
        <v>12.1694177557406</v>
      </c>
      <c r="Z21" s="45">
        <v>13.649203462906399</v>
      </c>
      <c r="AA21" s="45">
        <v>13.649203462906399</v>
      </c>
      <c r="AB21" s="45">
        <v>14.422337020717601</v>
      </c>
    </row>
    <row r="22" spans="1:28" s="4" customFormat="1" x14ac:dyDescent="0.25">
      <c r="A22" s="4" t="s">
        <v>342</v>
      </c>
      <c r="B22" s="4" t="s">
        <v>68</v>
      </c>
      <c r="C22" s="4" t="s">
        <v>49</v>
      </c>
      <c r="D22" s="44">
        <v>44196</v>
      </c>
      <c r="E22" s="46">
        <v>5742972</v>
      </c>
      <c r="F22" s="46">
        <v>4846032</v>
      </c>
      <c r="G22" s="46">
        <v>78017</v>
      </c>
      <c r="H22" s="46">
        <v>0</v>
      </c>
      <c r="I22" s="46">
        <v>597069</v>
      </c>
      <c r="J22" s="46">
        <v>43623</v>
      </c>
      <c r="K22" s="46">
        <v>39824</v>
      </c>
      <c r="L22" s="46">
        <v>11972</v>
      </c>
      <c r="M22" s="45">
        <v>4.3236060381161296</v>
      </c>
      <c r="N22" s="45">
        <v>0.84178552551117802</v>
      </c>
      <c r="O22" s="45">
        <v>3.4818205126049602</v>
      </c>
      <c r="P22" s="45">
        <v>0.69963393168649901</v>
      </c>
      <c r="Q22" s="45">
        <v>0.74454452132827398</v>
      </c>
      <c r="R22" s="45">
        <v>7.2728254376535402</v>
      </c>
      <c r="S22" s="45">
        <v>0.21407055595489399</v>
      </c>
      <c r="T22" s="45">
        <v>53.056593835151602</v>
      </c>
      <c r="U22" s="45">
        <v>1.58440746629451</v>
      </c>
      <c r="V22" s="45">
        <v>178.84372922540899</v>
      </c>
      <c r="W22" s="45">
        <v>0.75958928582622398</v>
      </c>
      <c r="X22" s="45">
        <v>0.88591726036844898</v>
      </c>
      <c r="Y22" s="45">
        <v>9.8209285465815199</v>
      </c>
      <c r="Z22" s="45">
        <v>11.7164834277699</v>
      </c>
      <c r="AA22" s="45">
        <v>11.7164834277699</v>
      </c>
      <c r="AB22" s="45">
        <v>12.973486281890199</v>
      </c>
    </row>
    <row r="23" spans="1:28" s="4" customFormat="1" x14ac:dyDescent="0.25">
      <c r="A23" s="4" t="s">
        <v>69</v>
      </c>
      <c r="B23" s="4" t="s">
        <v>70</v>
      </c>
      <c r="C23" s="4" t="s">
        <v>49</v>
      </c>
      <c r="D23" s="44">
        <v>44196</v>
      </c>
      <c r="E23" s="46">
        <v>5187820</v>
      </c>
      <c r="F23" s="46">
        <v>3997230</v>
      </c>
      <c r="G23" s="46">
        <v>46908</v>
      </c>
      <c r="H23" s="46">
        <v>5476</v>
      </c>
      <c r="I23" s="46">
        <v>463588</v>
      </c>
      <c r="J23" s="46">
        <v>22407</v>
      </c>
      <c r="K23" s="46">
        <v>8721</v>
      </c>
      <c r="L23" s="46">
        <v>0</v>
      </c>
      <c r="M23" s="45">
        <v>3.65782825101972</v>
      </c>
      <c r="N23" s="45">
        <v>0.59942015239101298</v>
      </c>
      <c r="O23" s="45">
        <v>3.0584080986287101</v>
      </c>
      <c r="P23" s="45">
        <v>0.70008018259399296</v>
      </c>
      <c r="Q23" s="45">
        <v>0.71742320941300197</v>
      </c>
      <c r="R23" s="45">
        <v>7.8412894845753502</v>
      </c>
      <c r="S23" s="45">
        <v>9.7953989938740799E-2</v>
      </c>
      <c r="T23" s="45">
        <v>62.069361506660499</v>
      </c>
      <c r="U23" s="45">
        <v>1.1599010716251501</v>
      </c>
      <c r="V23" s="45">
        <v>209.34529388137599</v>
      </c>
      <c r="W23" s="45">
        <v>0.53747045965357299</v>
      </c>
      <c r="X23" s="45">
        <v>0.55406121156103005</v>
      </c>
      <c r="Y23" s="45">
        <v>8.4408839698684694</v>
      </c>
      <c r="Z23" s="45">
        <v>11.1962404014561</v>
      </c>
      <c r="AA23" s="45">
        <v>11.1962404014561</v>
      </c>
      <c r="AB23" s="45">
        <v>12.446295451305801</v>
      </c>
    </row>
    <row r="24" spans="1:28" s="4" customFormat="1" x14ac:dyDescent="0.25">
      <c r="A24" s="4" t="s">
        <v>71</v>
      </c>
      <c r="B24" s="4" t="s">
        <v>70</v>
      </c>
      <c r="C24" s="4" t="s">
        <v>49</v>
      </c>
      <c r="D24" s="44">
        <v>44196</v>
      </c>
      <c r="E24" s="46">
        <v>3949004</v>
      </c>
      <c r="F24" s="46">
        <v>3124541</v>
      </c>
      <c r="G24" s="46">
        <v>36016</v>
      </c>
      <c r="H24" s="46">
        <v>1820</v>
      </c>
      <c r="I24" s="46">
        <v>399519</v>
      </c>
      <c r="J24" s="46">
        <v>8962</v>
      </c>
      <c r="K24" s="46">
        <v>22066</v>
      </c>
      <c r="L24" s="46">
        <v>407</v>
      </c>
      <c r="M24" s="45">
        <v>3.9716709680112801</v>
      </c>
      <c r="N24" s="45">
        <v>0.265959836580486</v>
      </c>
      <c r="O24" s="45">
        <v>3.7057111314308</v>
      </c>
      <c r="P24" s="45">
        <v>0.91431779285532599</v>
      </c>
      <c r="Q24" s="45">
        <v>0.915860548061594</v>
      </c>
      <c r="R24" s="45">
        <v>9.2157446840019102</v>
      </c>
      <c r="S24" s="45">
        <v>1.5376886794799E-2</v>
      </c>
      <c r="T24" s="45">
        <v>61.107954013226497</v>
      </c>
      <c r="U24" s="45">
        <v>1.13954597243461</v>
      </c>
      <c r="V24" s="45">
        <v>401.87458156661501</v>
      </c>
      <c r="W24" s="45">
        <v>0.27303087056888298</v>
      </c>
      <c r="X24" s="45">
        <v>0.28355761342067198</v>
      </c>
      <c r="Y24" s="45">
        <v>8.8317959000920006</v>
      </c>
      <c r="Z24" s="45">
        <v>12.603248946841401</v>
      </c>
      <c r="AA24" s="45">
        <v>12.603248946841401</v>
      </c>
      <c r="AB24" s="45">
        <v>13.8546285763108</v>
      </c>
    </row>
    <row r="25" spans="1:28" s="4" customFormat="1" x14ac:dyDescent="0.25">
      <c r="A25" s="4" t="s">
        <v>355</v>
      </c>
      <c r="B25" s="4" t="s">
        <v>5</v>
      </c>
      <c r="C25" s="4" t="s">
        <v>49</v>
      </c>
      <c r="D25" s="44">
        <v>44196</v>
      </c>
      <c r="E25" s="46">
        <v>139306</v>
      </c>
      <c r="F25" s="46">
        <v>79924</v>
      </c>
      <c r="G25" s="46">
        <v>579</v>
      </c>
      <c r="H25" s="46">
        <v>0</v>
      </c>
      <c r="I25" s="46">
        <v>20784</v>
      </c>
      <c r="J25" s="46">
        <v>775</v>
      </c>
      <c r="K25" s="46">
        <v>1387</v>
      </c>
      <c r="L25" s="46">
        <v>0</v>
      </c>
      <c r="M25" s="45">
        <v>3.4471939888708798</v>
      </c>
      <c r="N25" s="45">
        <v>0.48654089332411798</v>
      </c>
      <c r="O25" s="45">
        <v>2.96065309554676</v>
      </c>
      <c r="P25" s="45">
        <v>0.41172521143256302</v>
      </c>
      <c r="Q25" s="45">
        <v>0.41172521143256302</v>
      </c>
      <c r="R25" s="45">
        <v>2.71914737082807</v>
      </c>
      <c r="S25" s="45">
        <v>0</v>
      </c>
      <c r="T25" s="45">
        <v>81.499364675984793</v>
      </c>
      <c r="U25" s="45">
        <v>0.71922785486255203</v>
      </c>
      <c r="V25" s="45">
        <v>74.709677419354804</v>
      </c>
      <c r="W25" s="45">
        <v>0.55632923205030604</v>
      </c>
      <c r="X25" s="45">
        <v>0.96269704234624798</v>
      </c>
      <c r="Y25" s="45">
        <v>14.4995946828124</v>
      </c>
      <c r="Z25" s="45">
        <v>25.823101787379699</v>
      </c>
      <c r="AA25" s="45">
        <v>25.823101787379699</v>
      </c>
      <c r="AB25" s="45">
        <v>26.562839365793199</v>
      </c>
    </row>
    <row r="26" spans="1:28" s="4" customFormat="1" x14ac:dyDescent="0.25">
      <c r="A26" s="4" t="s">
        <v>72</v>
      </c>
      <c r="B26" s="4" t="s">
        <v>59</v>
      </c>
      <c r="C26" s="4" t="s">
        <v>49</v>
      </c>
      <c r="D26" s="44">
        <v>44196</v>
      </c>
      <c r="E26" s="46">
        <v>774810</v>
      </c>
      <c r="F26" s="46">
        <v>463176</v>
      </c>
      <c r="G26" s="46">
        <v>4294</v>
      </c>
      <c r="H26" s="46">
        <v>0</v>
      </c>
      <c r="I26" s="46">
        <v>167990</v>
      </c>
      <c r="J26" s="46">
        <v>4745</v>
      </c>
      <c r="K26" s="46">
        <v>3114</v>
      </c>
      <c r="L26" s="46">
        <v>0</v>
      </c>
      <c r="M26" s="45">
        <v>3.42550819832501</v>
      </c>
      <c r="N26" s="45">
        <v>0.87158859839536895</v>
      </c>
      <c r="O26" s="45">
        <v>2.5539195999296398</v>
      </c>
      <c r="P26" s="45">
        <v>0.52454369811045398</v>
      </c>
      <c r="Q26" s="45">
        <v>0.83020509437502898</v>
      </c>
      <c r="R26" s="45">
        <v>3.7347761869476801</v>
      </c>
      <c r="S26" s="45">
        <v>6.8893298059964697E-3</v>
      </c>
      <c r="T26" s="45">
        <v>71.414629385643906</v>
      </c>
      <c r="U26" s="45">
        <v>0.91856161892741806</v>
      </c>
      <c r="V26" s="45">
        <v>90.495258166490999</v>
      </c>
      <c r="W26" s="45">
        <v>0.61240820330145496</v>
      </c>
      <c r="X26" s="45">
        <v>1.0150383981859801</v>
      </c>
      <c r="Y26" s="45">
        <v>22.8282102824619</v>
      </c>
      <c r="Z26" s="45">
        <v>38.721725311313499</v>
      </c>
      <c r="AA26" s="45">
        <v>38.721725311313499</v>
      </c>
      <c r="AB26" s="45">
        <v>39.705013533379997</v>
      </c>
    </row>
    <row r="27" spans="1:28" s="4" customFormat="1" x14ac:dyDescent="0.25">
      <c r="A27" s="4" t="s">
        <v>356</v>
      </c>
      <c r="B27" s="4" t="s">
        <v>73</v>
      </c>
      <c r="C27" s="4" t="s">
        <v>49</v>
      </c>
      <c r="D27" s="44">
        <v>44196</v>
      </c>
      <c r="E27" s="46">
        <v>1176201</v>
      </c>
      <c r="F27" s="46">
        <v>932846</v>
      </c>
      <c r="G27" s="46">
        <v>11214</v>
      </c>
      <c r="H27" s="46">
        <v>331</v>
      </c>
      <c r="I27" s="46">
        <v>104328</v>
      </c>
      <c r="J27" s="46">
        <v>4383</v>
      </c>
      <c r="K27" s="46">
        <v>6667</v>
      </c>
      <c r="L27" s="46">
        <v>1</v>
      </c>
      <c r="M27" s="45">
        <v>3.64719880712711</v>
      </c>
      <c r="N27" s="45">
        <v>0.52835834383456404</v>
      </c>
      <c r="O27" s="45">
        <v>3.1188404632925502</v>
      </c>
      <c r="P27" s="45">
        <v>0.61026709132981105</v>
      </c>
      <c r="Q27" s="45">
        <v>0.61108696870483703</v>
      </c>
      <c r="R27" s="45">
        <v>6.4230591492644802</v>
      </c>
      <c r="S27" s="45">
        <v>-2.3370565940726E-2</v>
      </c>
      <c r="T27" s="45">
        <v>67.568971787811094</v>
      </c>
      <c r="U27" s="45">
        <v>1.1878482299853801</v>
      </c>
      <c r="V27" s="45">
        <v>255.85215605749499</v>
      </c>
      <c r="W27" s="45">
        <v>0.40078183915844301</v>
      </c>
      <c r="X27" s="45">
        <v>0.46427133868609999</v>
      </c>
      <c r="Y27" s="45">
        <v>8.9353878284646004</v>
      </c>
      <c r="Z27" s="45"/>
      <c r="AA27" s="45"/>
      <c r="AB27" s="45"/>
    </row>
    <row r="28" spans="1:28" s="4" customFormat="1" x14ac:dyDescent="0.25">
      <c r="A28" s="4" t="s">
        <v>312</v>
      </c>
      <c r="B28" s="4" t="s">
        <v>381</v>
      </c>
      <c r="C28" s="4" t="s">
        <v>49</v>
      </c>
      <c r="D28" s="44">
        <v>44196</v>
      </c>
      <c r="E28" s="46">
        <v>4280740</v>
      </c>
      <c r="F28" s="46">
        <v>3284341</v>
      </c>
      <c r="G28" s="46">
        <v>28855</v>
      </c>
      <c r="H28" s="46">
        <v>0</v>
      </c>
      <c r="I28" s="46">
        <v>431284</v>
      </c>
      <c r="J28" s="46">
        <v>14514</v>
      </c>
      <c r="K28" s="46">
        <v>1799</v>
      </c>
      <c r="L28" s="46">
        <v>0</v>
      </c>
      <c r="M28" s="45">
        <v>3.6698376206507199</v>
      </c>
      <c r="N28" s="45">
        <v>0.48231782773624099</v>
      </c>
      <c r="O28" s="45">
        <v>3.1875197929144798</v>
      </c>
      <c r="P28" s="45">
        <v>0.79155293906419599</v>
      </c>
      <c r="Q28" s="45">
        <v>0.82133519735647598</v>
      </c>
      <c r="R28" s="45">
        <v>8.55903132714257</v>
      </c>
      <c r="S28" s="45">
        <v>2.1739458552076299E-4</v>
      </c>
      <c r="T28" s="45">
        <v>68.156273573044999</v>
      </c>
      <c r="U28" s="45">
        <v>0.87091134964547801</v>
      </c>
      <c r="V28" s="45">
        <v>198.80804740250801</v>
      </c>
      <c r="W28" s="45">
        <v>0.33905352812831402</v>
      </c>
      <c r="X28" s="45">
        <v>0.43806644701973602</v>
      </c>
      <c r="Y28" s="45">
        <v>10.0274343025017</v>
      </c>
      <c r="Z28" s="45">
        <v>16.894886900290398</v>
      </c>
      <c r="AA28" s="45">
        <v>16.894886900290398</v>
      </c>
      <c r="AB28" s="45">
        <v>18.047270283125702</v>
      </c>
    </row>
    <row r="29" spans="1:28" s="4" customFormat="1" x14ac:dyDescent="0.25">
      <c r="A29" s="4" t="s">
        <v>74</v>
      </c>
      <c r="B29" s="4" t="s">
        <v>75</v>
      </c>
      <c r="C29" s="4" t="s">
        <v>49</v>
      </c>
      <c r="D29" s="44">
        <v>44196</v>
      </c>
      <c r="E29" s="46">
        <v>6342913</v>
      </c>
      <c r="F29" s="46">
        <v>2960343</v>
      </c>
      <c r="G29" s="46">
        <v>35486</v>
      </c>
      <c r="H29" s="46">
        <v>0</v>
      </c>
      <c r="I29" s="46">
        <v>389724</v>
      </c>
      <c r="J29" s="46">
        <v>4086</v>
      </c>
      <c r="K29" s="46">
        <v>1468</v>
      </c>
      <c r="L29" s="46">
        <v>90</v>
      </c>
      <c r="M29" s="45">
        <v>2.6533021281044999</v>
      </c>
      <c r="N29" s="45">
        <v>0.73409727850360695</v>
      </c>
      <c r="O29" s="45">
        <v>1.9192048496009</v>
      </c>
      <c r="P29" s="45">
        <v>0.72933709455175499</v>
      </c>
      <c r="Q29" s="45">
        <v>0.72910885707157003</v>
      </c>
      <c r="R29" s="45">
        <v>11.5947873733341</v>
      </c>
      <c r="S29" s="45">
        <v>-2.7718891343550701E-3</v>
      </c>
      <c r="T29" s="45">
        <v>57.719967826896102</v>
      </c>
      <c r="U29" s="45">
        <v>1.1845135353186</v>
      </c>
      <c r="V29" s="45">
        <v>868.47772883015205</v>
      </c>
      <c r="W29" s="45">
        <v>6.4418351631182702E-2</v>
      </c>
      <c r="X29" s="45">
        <v>0.13638962704480101</v>
      </c>
      <c r="Y29" s="45">
        <v>6.4122294007349696</v>
      </c>
      <c r="Z29" s="45">
        <v>12.002971048256001</v>
      </c>
      <c r="AA29" s="45">
        <v>12.002971048256001</v>
      </c>
      <c r="AB29" s="45">
        <v>13.0337749044605</v>
      </c>
    </row>
    <row r="30" spans="1:28" s="4" customFormat="1" x14ac:dyDescent="0.25">
      <c r="A30" s="4" t="s">
        <v>76</v>
      </c>
      <c r="B30" s="4" t="s">
        <v>77</v>
      </c>
      <c r="C30" s="4" t="s">
        <v>49</v>
      </c>
      <c r="D30" s="44">
        <v>44196</v>
      </c>
      <c r="E30" s="46">
        <v>289492</v>
      </c>
      <c r="F30" s="46">
        <v>197629</v>
      </c>
      <c r="G30" s="46">
        <v>1243</v>
      </c>
      <c r="H30" s="46">
        <v>0</v>
      </c>
      <c r="I30" s="46">
        <v>22684</v>
      </c>
      <c r="J30" s="46">
        <v>1430</v>
      </c>
      <c r="K30" s="46">
        <v>203</v>
      </c>
      <c r="L30" s="46">
        <v>755</v>
      </c>
      <c r="M30" s="45">
        <v>3.7503807647787499</v>
      </c>
      <c r="N30" s="45">
        <v>0.71319781491785605</v>
      </c>
      <c r="O30" s="45">
        <v>3.03718294986089</v>
      </c>
      <c r="P30" s="45">
        <v>0.446965235586813</v>
      </c>
      <c r="Q30" s="45">
        <v>0.44259821737210903</v>
      </c>
      <c r="R30" s="45">
        <v>5.4791145823828904</v>
      </c>
      <c r="S30" s="45">
        <v>2.1026890238581598E-3</v>
      </c>
      <c r="T30" s="45">
        <v>81.907520430329996</v>
      </c>
      <c r="U30" s="45">
        <v>0.62502514179975099</v>
      </c>
      <c r="V30" s="45">
        <v>86.923076923076906</v>
      </c>
      <c r="W30" s="45">
        <v>0.49396874525030099</v>
      </c>
      <c r="X30" s="45">
        <v>0.71905547286697002</v>
      </c>
      <c r="Y30" s="45">
        <v>7.64286795961275</v>
      </c>
      <c r="Z30" s="45">
        <v>12.6006653931684</v>
      </c>
      <c r="AA30" s="45">
        <v>12.6006653931684</v>
      </c>
      <c r="AB30" s="45">
        <v>13.3456038181723</v>
      </c>
    </row>
    <row r="31" spans="1:28" s="4" customFormat="1" x14ac:dyDescent="0.25">
      <c r="A31" s="4" t="s">
        <v>78</v>
      </c>
      <c r="B31" s="4" t="s">
        <v>79</v>
      </c>
      <c r="C31" s="4" t="s">
        <v>49</v>
      </c>
      <c r="D31" s="44">
        <v>44196</v>
      </c>
      <c r="E31" s="46">
        <v>629935</v>
      </c>
      <c r="F31" s="46">
        <v>423640</v>
      </c>
      <c r="G31" s="46">
        <v>4617</v>
      </c>
      <c r="H31" s="46">
        <v>0</v>
      </c>
      <c r="I31" s="46">
        <v>70915</v>
      </c>
      <c r="J31" s="46">
        <v>3184</v>
      </c>
      <c r="K31" s="46">
        <v>1530</v>
      </c>
      <c r="L31" s="46">
        <v>0</v>
      </c>
      <c r="M31" s="45">
        <v>3.7390689534525299</v>
      </c>
      <c r="N31" s="45">
        <v>0.78210794996867095</v>
      </c>
      <c r="O31" s="45">
        <v>2.95696100348386</v>
      </c>
      <c r="P31" s="45">
        <v>0.52335573690221504</v>
      </c>
      <c r="Q31" s="45">
        <v>0.62807787577296204</v>
      </c>
      <c r="R31" s="45">
        <v>5.6049495073245001</v>
      </c>
      <c r="S31" s="45">
        <v>0.125520888614056</v>
      </c>
      <c r="T31" s="45">
        <v>76.955416503715298</v>
      </c>
      <c r="U31" s="45">
        <v>1.0780909594005501</v>
      </c>
      <c r="V31" s="45">
        <v>145.006281407035</v>
      </c>
      <c r="W31" s="45">
        <v>0.50544897489423501</v>
      </c>
      <c r="X31" s="45">
        <v>0.74347879894549296</v>
      </c>
      <c r="Y31" s="45">
        <v>11.0807951179971</v>
      </c>
      <c r="Z31" s="45">
        <v>15.8440297678048</v>
      </c>
      <c r="AA31" s="45">
        <v>15.8440297678048</v>
      </c>
      <c r="AB31" s="45">
        <v>16.8923899754808</v>
      </c>
    </row>
    <row r="32" spans="1:28" s="4" customFormat="1" x14ac:dyDescent="0.25">
      <c r="A32" s="4" t="s">
        <v>80</v>
      </c>
      <c r="B32" s="4" t="s">
        <v>81</v>
      </c>
      <c r="C32" s="4" t="s">
        <v>49</v>
      </c>
      <c r="D32" s="44">
        <v>44196</v>
      </c>
      <c r="E32" s="46">
        <v>929336</v>
      </c>
      <c r="F32" s="46">
        <v>692741</v>
      </c>
      <c r="G32" s="46">
        <v>5859</v>
      </c>
      <c r="H32" s="46">
        <v>0</v>
      </c>
      <c r="I32" s="46">
        <v>93782</v>
      </c>
      <c r="J32" s="46">
        <v>3228</v>
      </c>
      <c r="K32" s="46">
        <v>749</v>
      </c>
      <c r="L32" s="46">
        <v>0</v>
      </c>
      <c r="M32" s="45">
        <v>4.0433812476794797</v>
      </c>
      <c r="N32" s="45">
        <v>0.64560005479129401</v>
      </c>
      <c r="O32" s="45">
        <v>3.39778119288819</v>
      </c>
      <c r="P32" s="45">
        <v>0.54577213448429496</v>
      </c>
      <c r="Q32" s="45">
        <v>0.56608348039851397</v>
      </c>
      <c r="R32" s="45">
        <v>5.5100289111875496</v>
      </c>
      <c r="S32" s="45">
        <v>-1.4316245018502699E-2</v>
      </c>
      <c r="T32" s="45">
        <v>71.237723418532298</v>
      </c>
      <c r="U32" s="45">
        <v>0.83867735470941895</v>
      </c>
      <c r="V32" s="45">
        <v>181.50557620817801</v>
      </c>
      <c r="W32" s="45">
        <v>0.61850611619478901</v>
      </c>
      <c r="X32" s="45">
        <v>0.46206699112510702</v>
      </c>
      <c r="Y32" s="45">
        <v>9.6251823674541903</v>
      </c>
      <c r="Z32" s="45"/>
      <c r="AA32" s="45"/>
      <c r="AB32" s="45"/>
    </row>
    <row r="33" spans="1:28" s="4" customFormat="1" x14ac:dyDescent="0.25">
      <c r="A33" s="4" t="s">
        <v>82</v>
      </c>
      <c r="B33" s="4" t="s">
        <v>83</v>
      </c>
      <c r="C33" s="4" t="s">
        <v>49</v>
      </c>
      <c r="D33" s="44">
        <v>44196</v>
      </c>
      <c r="E33" s="46">
        <v>336043</v>
      </c>
      <c r="F33" s="46">
        <v>178821</v>
      </c>
      <c r="G33" s="46">
        <v>1692</v>
      </c>
      <c r="H33" s="46">
        <v>0</v>
      </c>
      <c r="I33" s="46">
        <v>47733</v>
      </c>
      <c r="J33" s="46">
        <v>0</v>
      </c>
      <c r="K33" s="46">
        <v>0</v>
      </c>
      <c r="L33" s="46">
        <v>0</v>
      </c>
      <c r="M33" s="45">
        <v>3.23465531541359</v>
      </c>
      <c r="N33" s="45">
        <v>0.87748456575970701</v>
      </c>
      <c r="O33" s="45">
        <v>2.3571707496538798</v>
      </c>
      <c r="P33" s="45">
        <v>0.43763181635222098</v>
      </c>
      <c r="Q33" s="45">
        <v>0.43763181635222098</v>
      </c>
      <c r="R33" s="45">
        <v>3.0435872275532798</v>
      </c>
      <c r="S33" s="45">
        <v>-1.0664050419630399E-3</v>
      </c>
      <c r="T33" s="45">
        <v>78.596623834719097</v>
      </c>
      <c r="U33" s="45">
        <v>0.93732861345166296</v>
      </c>
      <c r="V33" s="45"/>
      <c r="W33" s="45">
        <v>0</v>
      </c>
      <c r="X33" s="45">
        <v>0</v>
      </c>
      <c r="Y33" s="45">
        <v>14.274561883653501</v>
      </c>
      <c r="Z33" s="45">
        <v>29.884093001120899</v>
      </c>
      <c r="AA33" s="45">
        <v>29.884093001120899</v>
      </c>
      <c r="AB33" s="45">
        <v>30.943599441442199</v>
      </c>
    </row>
    <row r="34" spans="1:28" s="4" customFormat="1" x14ac:dyDescent="0.25">
      <c r="A34" s="4" t="s">
        <v>357</v>
      </c>
      <c r="B34" s="4" t="s">
        <v>84</v>
      </c>
      <c r="C34" s="4" t="s">
        <v>49</v>
      </c>
      <c r="D34" s="44">
        <v>44196</v>
      </c>
      <c r="E34" s="46">
        <v>191336</v>
      </c>
      <c r="F34" s="46">
        <v>142076</v>
      </c>
      <c r="G34" s="46">
        <v>1018</v>
      </c>
      <c r="H34" s="46">
        <v>0</v>
      </c>
      <c r="I34" s="46">
        <v>29031</v>
      </c>
      <c r="J34" s="46">
        <v>752</v>
      </c>
      <c r="K34" s="46">
        <v>33</v>
      </c>
      <c r="L34" s="46">
        <v>0</v>
      </c>
      <c r="M34" s="45">
        <v>4.3113511322940603</v>
      </c>
      <c r="N34" s="45">
        <v>0.87823819361545596</v>
      </c>
      <c r="O34" s="45">
        <v>3.4331129386786001</v>
      </c>
      <c r="P34" s="45">
        <v>0.23712098415230301</v>
      </c>
      <c r="Q34" s="45">
        <v>0.36720530459101303</v>
      </c>
      <c r="R34" s="45">
        <v>2.4362491535953898</v>
      </c>
      <c r="S34" s="45">
        <v>0</v>
      </c>
      <c r="T34" s="45">
        <v>87.629824833359194</v>
      </c>
      <c r="U34" s="45">
        <v>0.71142046486924704</v>
      </c>
      <c r="V34" s="45">
        <v>135.372340425532</v>
      </c>
      <c r="W34" s="45">
        <v>0.39302588117238801</v>
      </c>
      <c r="X34" s="45">
        <v>0.52552867345940402</v>
      </c>
      <c r="Y34" s="45">
        <v>15.127126009344201</v>
      </c>
      <c r="Z34" s="45"/>
      <c r="AA34" s="45"/>
      <c r="AB34" s="45"/>
    </row>
    <row r="35" spans="1:28" s="4" customFormat="1" x14ac:dyDescent="0.25">
      <c r="A35" s="4" t="s">
        <v>313</v>
      </c>
      <c r="B35" s="4" t="s">
        <v>169</v>
      </c>
      <c r="C35" s="4" t="s">
        <v>49</v>
      </c>
      <c r="D35" s="44">
        <v>44196</v>
      </c>
      <c r="E35" s="46">
        <v>452898</v>
      </c>
      <c r="F35" s="46">
        <v>369716</v>
      </c>
      <c r="G35" s="46">
        <v>3946</v>
      </c>
      <c r="H35" s="46">
        <v>0</v>
      </c>
      <c r="I35" s="46">
        <v>46576</v>
      </c>
      <c r="J35" s="46">
        <v>2557</v>
      </c>
      <c r="K35" s="46">
        <v>1096</v>
      </c>
      <c r="L35" s="46">
        <v>0</v>
      </c>
      <c r="M35" s="45">
        <v>4.04592353330042</v>
      </c>
      <c r="N35" s="45">
        <v>0.737545407972092</v>
      </c>
      <c r="O35" s="45">
        <v>3.3083781253283302</v>
      </c>
      <c r="P35" s="45">
        <v>0.363206250839612</v>
      </c>
      <c r="Q35" s="45">
        <v>0.410037939484722</v>
      </c>
      <c r="R35" s="45">
        <v>4.1779801657772397</v>
      </c>
      <c r="S35" s="45">
        <v>0</v>
      </c>
      <c r="T35" s="45">
        <v>82.5069874832908</v>
      </c>
      <c r="U35" s="45">
        <v>1.0560345981127299</v>
      </c>
      <c r="V35" s="45">
        <v>154.32147047321101</v>
      </c>
      <c r="W35" s="45">
        <v>0.564586286536924</v>
      </c>
      <c r="X35" s="45">
        <v>0.68430827860472798</v>
      </c>
      <c r="Y35" s="45">
        <v>9.5321280945005995</v>
      </c>
      <c r="Z35" s="45">
        <v>13.3315860348676</v>
      </c>
      <c r="AA35" s="45">
        <v>13.3315860348676</v>
      </c>
      <c r="AB35" s="45">
        <v>14.5827119879738</v>
      </c>
    </row>
    <row r="36" spans="1:28" s="4" customFormat="1" x14ac:dyDescent="0.25">
      <c r="A36" s="4" t="s">
        <v>85</v>
      </c>
      <c r="B36" s="4" t="s">
        <v>86</v>
      </c>
      <c r="C36" s="4" t="s">
        <v>49</v>
      </c>
      <c r="D36" s="44">
        <v>44196</v>
      </c>
      <c r="E36" s="46">
        <v>1345339</v>
      </c>
      <c r="F36" s="46">
        <v>1155440</v>
      </c>
      <c r="G36" s="46">
        <v>11278</v>
      </c>
      <c r="H36" s="46">
        <v>0</v>
      </c>
      <c r="I36" s="46">
        <v>113711</v>
      </c>
      <c r="J36" s="46">
        <v>4330</v>
      </c>
      <c r="K36" s="46">
        <v>972</v>
      </c>
      <c r="L36" s="46">
        <v>72</v>
      </c>
      <c r="M36" s="45">
        <v>3.7842229326274901</v>
      </c>
      <c r="N36" s="45">
        <v>0.80879318258723598</v>
      </c>
      <c r="O36" s="45">
        <v>2.97542975004025</v>
      </c>
      <c r="P36" s="45">
        <v>-0.11290171482860201</v>
      </c>
      <c r="Q36" s="45">
        <v>-0.105114709877092</v>
      </c>
      <c r="R36" s="45">
        <v>-1.1398735108104101</v>
      </c>
      <c r="S36" s="45">
        <v>-6.3902150106515804E-4</v>
      </c>
      <c r="T36" s="45">
        <v>92.1393376876361</v>
      </c>
      <c r="U36" s="45">
        <v>0.96664318198570698</v>
      </c>
      <c r="V36" s="45">
        <v>260.46189376443402</v>
      </c>
      <c r="W36" s="45">
        <v>0.32185196444910902</v>
      </c>
      <c r="X36" s="45">
        <v>0.37112652757564402</v>
      </c>
      <c r="Y36" s="45">
        <v>8.3854531622978605</v>
      </c>
      <c r="Z36" s="45">
        <v>12.0991428556523</v>
      </c>
      <c r="AA36" s="45">
        <v>12.0991428556523</v>
      </c>
      <c r="AB36" s="45">
        <v>13.275877360016301</v>
      </c>
    </row>
    <row r="37" spans="1:28" s="4" customFormat="1" x14ac:dyDescent="0.25">
      <c r="A37" s="4" t="s">
        <v>87</v>
      </c>
      <c r="B37" s="4" t="s">
        <v>88</v>
      </c>
      <c r="C37" s="4" t="s">
        <v>49</v>
      </c>
      <c r="D37" s="44">
        <v>44196</v>
      </c>
      <c r="E37" s="46">
        <v>1733561</v>
      </c>
      <c r="F37" s="46">
        <v>1231432</v>
      </c>
      <c r="G37" s="46">
        <v>14024</v>
      </c>
      <c r="H37" s="46">
        <v>151</v>
      </c>
      <c r="I37" s="46">
        <v>263365</v>
      </c>
      <c r="J37" s="46">
        <v>22611</v>
      </c>
      <c r="K37" s="46">
        <v>22744</v>
      </c>
      <c r="L37" s="46">
        <v>0</v>
      </c>
      <c r="M37" s="45">
        <v>3.9902362006235599</v>
      </c>
      <c r="N37" s="45">
        <v>0.76580351460216201</v>
      </c>
      <c r="O37" s="45">
        <v>3.2244326860213999</v>
      </c>
      <c r="P37" s="45">
        <v>0.81528040114866795</v>
      </c>
      <c r="Q37" s="45">
        <v>0.80414889826185998</v>
      </c>
      <c r="R37" s="45">
        <v>5.37181049967056</v>
      </c>
      <c r="S37" s="45">
        <v>1.48526844572583E-2</v>
      </c>
      <c r="T37" s="45">
        <v>65.379802799512802</v>
      </c>
      <c r="U37" s="45">
        <v>1.12601328348814</v>
      </c>
      <c r="V37" s="45">
        <v>62.022909203485</v>
      </c>
      <c r="W37" s="45">
        <v>1.3130198475854</v>
      </c>
      <c r="X37" s="45">
        <v>1.8154796315566299</v>
      </c>
      <c r="Y37" s="45">
        <v>15.169103146251899</v>
      </c>
      <c r="Z37" s="45"/>
      <c r="AA37" s="45"/>
      <c r="AB37" s="45"/>
    </row>
    <row r="38" spans="1:28" s="4" customFormat="1" x14ac:dyDescent="0.25">
      <c r="A38" s="4" t="s">
        <v>358</v>
      </c>
      <c r="B38" s="4" t="s">
        <v>89</v>
      </c>
      <c r="C38" s="4" t="s">
        <v>49</v>
      </c>
      <c r="D38" s="44">
        <v>44196</v>
      </c>
      <c r="E38" s="46">
        <v>390480</v>
      </c>
      <c r="F38" s="46">
        <v>280119</v>
      </c>
      <c r="G38" s="46">
        <v>2983</v>
      </c>
      <c r="H38" s="46">
        <v>0</v>
      </c>
      <c r="I38" s="46">
        <v>32877</v>
      </c>
      <c r="J38" s="46">
        <v>610</v>
      </c>
      <c r="K38" s="46">
        <v>0</v>
      </c>
      <c r="L38" s="46">
        <v>0</v>
      </c>
      <c r="M38" s="45">
        <v>3.71272261101752</v>
      </c>
      <c r="N38" s="45">
        <v>0.33427561140228002</v>
      </c>
      <c r="O38" s="45">
        <v>3.3784469996152402</v>
      </c>
      <c r="P38" s="45">
        <v>0.70021358412597601</v>
      </c>
      <c r="Q38" s="45">
        <v>0.70801519283744296</v>
      </c>
      <c r="R38" s="45">
        <v>8.2053205829242906</v>
      </c>
      <c r="S38" s="45">
        <v>2.9553264103291899E-2</v>
      </c>
      <c r="T38" s="45">
        <v>74.681709315517494</v>
      </c>
      <c r="U38" s="45">
        <v>1.0536838312693</v>
      </c>
      <c r="V38" s="45">
        <v>489.01639344262298</v>
      </c>
      <c r="W38" s="45">
        <v>0.15621798811718901</v>
      </c>
      <c r="X38" s="45">
        <v>0.21547004259948699</v>
      </c>
      <c r="Y38" s="45">
        <v>8.5279844882783191</v>
      </c>
      <c r="Z38" s="45">
        <v>13.884359877196299</v>
      </c>
      <c r="AA38" s="45">
        <v>13.884359877196299</v>
      </c>
      <c r="AB38" s="45">
        <v>15.1349452760481</v>
      </c>
    </row>
    <row r="39" spans="1:28" s="4" customFormat="1" x14ac:dyDescent="0.25">
      <c r="A39" s="4" t="s">
        <v>390</v>
      </c>
      <c r="B39" s="4" t="s">
        <v>90</v>
      </c>
      <c r="C39" s="4" t="s">
        <v>49</v>
      </c>
      <c r="D39" s="44">
        <v>44196</v>
      </c>
      <c r="E39" s="46">
        <v>1736025</v>
      </c>
      <c r="F39" s="46">
        <v>1321684</v>
      </c>
      <c r="G39" s="46">
        <v>9482</v>
      </c>
      <c r="H39" s="46">
        <v>0</v>
      </c>
      <c r="I39" s="46">
        <v>196392</v>
      </c>
      <c r="J39" s="46">
        <v>1633</v>
      </c>
      <c r="K39" s="46">
        <v>38</v>
      </c>
      <c r="L39" s="46">
        <v>25</v>
      </c>
      <c r="M39" s="45">
        <v>3.8308289771311199</v>
      </c>
      <c r="N39" s="45">
        <v>0.51031449834532705</v>
      </c>
      <c r="O39" s="45">
        <v>3.3205144787857899</v>
      </c>
      <c r="P39" s="45">
        <v>0.77510981527596001</v>
      </c>
      <c r="Q39" s="45">
        <v>1.08902397999991</v>
      </c>
      <c r="R39" s="45">
        <v>9.4985562236863998</v>
      </c>
      <c r="S39" s="45">
        <v>-9.9924913564949803E-3</v>
      </c>
      <c r="T39" s="45">
        <v>69.468769212874506</v>
      </c>
      <c r="U39" s="45">
        <v>0.71230785642061201</v>
      </c>
      <c r="V39" s="45">
        <v>580.64911206368595</v>
      </c>
      <c r="W39" s="45">
        <v>9.40654656470961E-2</v>
      </c>
      <c r="X39" s="45">
        <v>0.122674407248983</v>
      </c>
      <c r="Y39" s="45">
        <v>12.3079695165366</v>
      </c>
      <c r="Z39" s="45">
        <v>15.5659622482881</v>
      </c>
      <c r="AA39" s="45">
        <v>15.5659622482881</v>
      </c>
      <c r="AB39" s="45">
        <v>16.265242834438901</v>
      </c>
    </row>
    <row r="40" spans="1:28" s="4" customFormat="1" x14ac:dyDescent="0.25">
      <c r="A40" s="4" t="s">
        <v>91</v>
      </c>
      <c r="B40" s="4" t="s">
        <v>92</v>
      </c>
      <c r="C40" s="4" t="s">
        <v>49</v>
      </c>
      <c r="D40" s="44">
        <v>44196</v>
      </c>
      <c r="E40" s="46">
        <v>495647</v>
      </c>
      <c r="F40" s="46">
        <v>352708</v>
      </c>
      <c r="G40" s="46">
        <v>4026</v>
      </c>
      <c r="H40" s="46">
        <v>0</v>
      </c>
      <c r="I40" s="46">
        <v>56947</v>
      </c>
      <c r="J40" s="46">
        <v>646</v>
      </c>
      <c r="K40" s="46">
        <v>1703</v>
      </c>
      <c r="L40" s="46">
        <v>229</v>
      </c>
      <c r="M40" s="45">
        <v>4.0029877870218202</v>
      </c>
      <c r="N40" s="45">
        <v>0.54581162676231398</v>
      </c>
      <c r="O40" s="45">
        <v>3.4571761602595101</v>
      </c>
      <c r="P40" s="45">
        <v>0.60222352479505104</v>
      </c>
      <c r="Q40" s="45">
        <v>0.69910237892668003</v>
      </c>
      <c r="R40" s="45">
        <v>6.1054412585272804</v>
      </c>
      <c r="S40" s="45">
        <v>-3.9457938119806697E-3</v>
      </c>
      <c r="T40" s="45">
        <v>77.803138373751807</v>
      </c>
      <c r="U40" s="45">
        <v>1.12857198921325</v>
      </c>
      <c r="V40" s="45">
        <v>623.21981424148601</v>
      </c>
      <c r="W40" s="45">
        <v>0.13033469384461099</v>
      </c>
      <c r="X40" s="45">
        <v>0.181087308751058</v>
      </c>
      <c r="Y40" s="45">
        <v>12.1892410265778</v>
      </c>
      <c r="Z40" s="45"/>
      <c r="AA40" s="45"/>
      <c r="AB40" s="45"/>
    </row>
    <row r="41" spans="1:28" s="4" customFormat="1" x14ac:dyDescent="0.25">
      <c r="A41" s="4" t="s">
        <v>93</v>
      </c>
      <c r="B41" s="4" t="s">
        <v>52</v>
      </c>
      <c r="C41" s="4" t="s">
        <v>49</v>
      </c>
      <c r="D41" s="44">
        <v>44196</v>
      </c>
      <c r="E41" s="46">
        <v>6619632</v>
      </c>
      <c r="F41" s="46">
        <v>5452297</v>
      </c>
      <c r="G41" s="46">
        <v>68824</v>
      </c>
      <c r="H41" s="46">
        <v>0</v>
      </c>
      <c r="I41" s="46">
        <v>741343</v>
      </c>
      <c r="J41" s="46">
        <v>3164</v>
      </c>
      <c r="K41" s="46">
        <v>1420</v>
      </c>
      <c r="L41" s="46">
        <v>0</v>
      </c>
      <c r="M41" s="45">
        <v>4.1075677334865901</v>
      </c>
      <c r="N41" s="45">
        <v>0.96769151683556498</v>
      </c>
      <c r="O41" s="45">
        <v>3.1398762166510199</v>
      </c>
      <c r="P41" s="45">
        <v>1.0038753148108599</v>
      </c>
      <c r="Q41" s="45">
        <v>1.0123785262696301</v>
      </c>
      <c r="R41" s="45">
        <v>9.2371472110369304</v>
      </c>
      <c r="S41" s="45">
        <v>4.4976556102415601E-3</v>
      </c>
      <c r="T41" s="45">
        <v>46.315889313067601</v>
      </c>
      <c r="U41" s="45">
        <v>1.2465584434755199</v>
      </c>
      <c r="V41" s="45">
        <v>2175.2212389380502</v>
      </c>
      <c r="W41" s="45">
        <v>4.7797218939058798E-2</v>
      </c>
      <c r="X41" s="45">
        <v>5.73072026496068E-2</v>
      </c>
      <c r="Y41" s="45">
        <v>11.1636796634813</v>
      </c>
      <c r="Z41" s="45"/>
      <c r="AA41" s="45"/>
      <c r="AB41" s="45"/>
    </row>
    <row r="42" spans="1:28" s="4" customFormat="1" x14ac:dyDescent="0.25">
      <c r="A42" s="4" t="s">
        <v>94</v>
      </c>
      <c r="B42" s="4" t="s">
        <v>70</v>
      </c>
      <c r="C42" s="4" t="s">
        <v>49</v>
      </c>
      <c r="D42" s="44">
        <v>44196</v>
      </c>
      <c r="E42" s="46">
        <v>1207455</v>
      </c>
      <c r="F42" s="46">
        <v>941026</v>
      </c>
      <c r="G42" s="46">
        <v>6460</v>
      </c>
      <c r="H42" s="46">
        <v>75</v>
      </c>
      <c r="I42" s="46">
        <v>124664</v>
      </c>
      <c r="J42" s="46">
        <v>577</v>
      </c>
      <c r="K42" s="46">
        <v>411</v>
      </c>
      <c r="L42" s="46">
        <v>0</v>
      </c>
      <c r="M42" s="45">
        <v>3.7483766248478601</v>
      </c>
      <c r="N42" s="45">
        <v>0.72910275500244204</v>
      </c>
      <c r="O42" s="45">
        <v>3.0192738698454198</v>
      </c>
      <c r="P42" s="45">
        <v>0.539646269579523</v>
      </c>
      <c r="Q42" s="45">
        <v>0.539646269579523</v>
      </c>
      <c r="R42" s="45">
        <v>5.3325929775675602</v>
      </c>
      <c r="S42" s="45">
        <v>1.6108555994211401E-2</v>
      </c>
      <c r="T42" s="45">
        <v>74.801250794996804</v>
      </c>
      <c r="U42" s="45">
        <v>0.68180426940345296</v>
      </c>
      <c r="V42" s="45">
        <v>1119.5840554592701</v>
      </c>
      <c r="W42" s="45">
        <v>5.3997871556289899E-2</v>
      </c>
      <c r="X42" s="45">
        <v>6.0897997437429199E-2</v>
      </c>
      <c r="Y42" s="45">
        <v>10.6116958073045</v>
      </c>
      <c r="Z42" s="45">
        <v>16.234105490096901</v>
      </c>
      <c r="AA42" s="45">
        <v>16.234105490096901</v>
      </c>
      <c r="AB42" s="45">
        <v>17.055287407315099</v>
      </c>
    </row>
    <row r="43" spans="1:28" s="4" customFormat="1" x14ac:dyDescent="0.25">
      <c r="A43" s="4" t="s">
        <v>95</v>
      </c>
      <c r="B43" s="4" t="s">
        <v>52</v>
      </c>
      <c r="C43" s="4" t="s">
        <v>49</v>
      </c>
      <c r="D43" s="44">
        <v>44196</v>
      </c>
      <c r="E43" s="46">
        <v>15952528</v>
      </c>
      <c r="F43" s="46">
        <v>9595123</v>
      </c>
      <c r="G43" s="46">
        <v>113031</v>
      </c>
      <c r="H43" s="46">
        <v>0</v>
      </c>
      <c r="I43" s="46">
        <v>2674133</v>
      </c>
      <c r="J43" s="46">
        <v>43252</v>
      </c>
      <c r="K43" s="46">
        <v>23226</v>
      </c>
      <c r="L43" s="46">
        <v>2247</v>
      </c>
      <c r="M43" s="45">
        <v>3.2680839382617299</v>
      </c>
      <c r="N43" s="45">
        <v>9.4880768543337796E-2</v>
      </c>
      <c r="O43" s="45">
        <v>3.17320316971839</v>
      </c>
      <c r="P43" s="45">
        <v>0.73161341384336798</v>
      </c>
      <c r="Q43" s="45">
        <v>0.73325335726013097</v>
      </c>
      <c r="R43" s="45">
        <v>5.4572973682832702</v>
      </c>
      <c r="S43" s="45">
        <v>8.4598862108595504E-2</v>
      </c>
      <c r="T43" s="45">
        <v>70.826869708755495</v>
      </c>
      <c r="U43" s="45">
        <v>1.1642893180310101</v>
      </c>
      <c r="V43" s="45">
        <v>261.33126791824702</v>
      </c>
      <c r="W43" s="45">
        <v>0.27112944105159997</v>
      </c>
      <c r="X43" s="45">
        <v>0.44552239282565997</v>
      </c>
      <c r="Y43" s="45">
        <v>14.662050995352301</v>
      </c>
      <c r="Z43" s="45">
        <v>21.399712379435702</v>
      </c>
      <c r="AA43" s="45">
        <v>21.399712379435702</v>
      </c>
      <c r="AB43" s="45">
        <v>22.558432929079402</v>
      </c>
    </row>
    <row r="44" spans="1:28" s="4" customFormat="1" x14ac:dyDescent="0.25">
      <c r="A44" s="4" t="s">
        <v>96</v>
      </c>
      <c r="B44" s="4" t="s">
        <v>97</v>
      </c>
      <c r="C44" s="4" t="s">
        <v>49</v>
      </c>
      <c r="D44" s="44">
        <v>44196</v>
      </c>
      <c r="E44" s="46">
        <v>1560922</v>
      </c>
      <c r="F44" s="46">
        <v>1178517</v>
      </c>
      <c r="G44" s="46">
        <v>14964</v>
      </c>
      <c r="H44" s="46">
        <v>0</v>
      </c>
      <c r="I44" s="46">
        <v>143138</v>
      </c>
      <c r="J44" s="46">
        <v>6431</v>
      </c>
      <c r="K44" s="46">
        <v>1067</v>
      </c>
      <c r="L44" s="46">
        <v>0</v>
      </c>
      <c r="M44" s="45">
        <v>3.76174873267232</v>
      </c>
      <c r="N44" s="45">
        <v>0.91401912294433696</v>
      </c>
      <c r="O44" s="45">
        <v>2.8477296097279901</v>
      </c>
      <c r="P44" s="45">
        <v>0.72510670590568105</v>
      </c>
      <c r="Q44" s="45">
        <v>0.72849205132064199</v>
      </c>
      <c r="R44" s="45">
        <v>8.2839520210037296</v>
      </c>
      <c r="S44" s="45">
        <v>-9.6127965547737095E-3</v>
      </c>
      <c r="T44" s="45">
        <v>64.289574284970897</v>
      </c>
      <c r="U44" s="45">
        <v>1.2538113300505001</v>
      </c>
      <c r="V44" s="45">
        <v>232.68542994868599</v>
      </c>
      <c r="W44" s="45">
        <v>0.41200008712799202</v>
      </c>
      <c r="X44" s="45">
        <v>0.538843936350893</v>
      </c>
      <c r="Y44" s="45">
        <v>8.6930104753591007</v>
      </c>
      <c r="Z44" s="45">
        <v>12.464219550615301</v>
      </c>
      <c r="AA44" s="45">
        <v>12.464219550615301</v>
      </c>
      <c r="AB44" s="45">
        <v>13.7152462939455</v>
      </c>
    </row>
    <row r="45" spans="1:28" s="4" customFormat="1" x14ac:dyDescent="0.25">
      <c r="A45" s="4" t="s">
        <v>98</v>
      </c>
      <c r="B45" s="4" t="s">
        <v>99</v>
      </c>
      <c r="C45" s="4" t="s">
        <v>49</v>
      </c>
      <c r="D45" s="44">
        <v>44196</v>
      </c>
      <c r="E45" s="46">
        <v>4014324</v>
      </c>
      <c r="F45" s="46">
        <v>3029666</v>
      </c>
      <c r="G45" s="46">
        <v>44565</v>
      </c>
      <c r="H45" s="46">
        <v>0</v>
      </c>
      <c r="I45" s="46">
        <v>406031</v>
      </c>
      <c r="J45" s="46">
        <v>38050</v>
      </c>
      <c r="K45" s="46">
        <v>20518</v>
      </c>
      <c r="L45" s="46">
        <v>0</v>
      </c>
      <c r="M45" s="45">
        <v>4.0771423173630303</v>
      </c>
      <c r="N45" s="45">
        <v>0.34261582197339402</v>
      </c>
      <c r="O45" s="45">
        <v>3.73452649538963</v>
      </c>
      <c r="P45" s="45">
        <v>0.88882796697413502</v>
      </c>
      <c r="Q45" s="45">
        <v>0.89260609345729303</v>
      </c>
      <c r="R45" s="45">
        <v>9.4741236102453996</v>
      </c>
      <c r="S45" s="45">
        <v>5.2802355394371198E-2</v>
      </c>
      <c r="T45" s="45">
        <v>62.1577400828102</v>
      </c>
      <c r="U45" s="45">
        <v>1.4496308182436499</v>
      </c>
      <c r="V45" s="45">
        <v>117.122207621551</v>
      </c>
      <c r="W45" s="45">
        <v>0.94785572863575496</v>
      </c>
      <c r="X45" s="45">
        <v>1.2377079015857999</v>
      </c>
      <c r="Y45" s="45">
        <v>9.2733141646800803</v>
      </c>
      <c r="Z45" s="45">
        <v>13.2911058753406</v>
      </c>
      <c r="AA45" s="45">
        <v>13.2911058753406</v>
      </c>
      <c r="AB45" s="45">
        <v>14.545031531772199</v>
      </c>
    </row>
    <row r="46" spans="1:28" s="4" customFormat="1" x14ac:dyDescent="0.25">
      <c r="A46" s="4" t="s">
        <v>100</v>
      </c>
      <c r="B46" s="4" t="s">
        <v>101</v>
      </c>
      <c r="C46" s="4" t="s">
        <v>49</v>
      </c>
      <c r="D46" s="44">
        <v>44196</v>
      </c>
      <c r="E46" s="46">
        <v>722995</v>
      </c>
      <c r="F46" s="46">
        <v>602756</v>
      </c>
      <c r="G46" s="46">
        <v>6784</v>
      </c>
      <c r="H46" s="46">
        <v>132</v>
      </c>
      <c r="I46" s="46">
        <v>90958</v>
      </c>
      <c r="J46" s="46">
        <v>7172</v>
      </c>
      <c r="K46" s="46">
        <v>714</v>
      </c>
      <c r="L46" s="46">
        <v>0</v>
      </c>
      <c r="M46" s="45">
        <v>3.6625782625747201</v>
      </c>
      <c r="N46" s="45">
        <v>0.73298143186160503</v>
      </c>
      <c r="O46" s="45">
        <v>2.9295968307131202</v>
      </c>
      <c r="P46" s="45">
        <v>2.8793237572767501</v>
      </c>
      <c r="Q46" s="45">
        <v>2.8793237572767501</v>
      </c>
      <c r="R46" s="45">
        <v>24.6382155265424</v>
      </c>
      <c r="S46" s="45">
        <v>8.50049196597253E-3</v>
      </c>
      <c r="T46" s="45">
        <v>62.3618421938315</v>
      </c>
      <c r="U46" s="45">
        <v>1.11297043672277</v>
      </c>
      <c r="V46" s="45">
        <v>94.590072504182899</v>
      </c>
      <c r="W46" s="45">
        <v>1.01024211785697</v>
      </c>
      <c r="X46" s="45">
        <v>1.17662499589855</v>
      </c>
      <c r="Y46" s="45">
        <v>12.6519542749545</v>
      </c>
      <c r="Z46" s="45">
        <v>14.4982214772125</v>
      </c>
      <c r="AA46" s="45">
        <v>14.4982214772125</v>
      </c>
      <c r="AB46" s="45">
        <v>15.684815811381601</v>
      </c>
    </row>
    <row r="47" spans="1:28" s="4" customFormat="1" x14ac:dyDescent="0.25">
      <c r="A47" s="4" t="s">
        <v>346</v>
      </c>
      <c r="B47" s="4" t="s">
        <v>52</v>
      </c>
      <c r="C47" s="4" t="s">
        <v>49</v>
      </c>
      <c r="D47" s="44">
        <v>44196</v>
      </c>
      <c r="E47" s="46">
        <v>264532</v>
      </c>
      <c r="F47" s="46">
        <v>213948</v>
      </c>
      <c r="G47" s="46">
        <v>2197</v>
      </c>
      <c r="H47" s="46">
        <v>0</v>
      </c>
      <c r="I47" s="46">
        <v>25179</v>
      </c>
      <c r="J47" s="46">
        <v>588</v>
      </c>
      <c r="K47" s="46">
        <v>1209</v>
      </c>
      <c r="L47" s="46">
        <v>0</v>
      </c>
      <c r="M47" s="45">
        <v>4.7753606400647399</v>
      </c>
      <c r="N47" s="45">
        <v>1.12980431952334</v>
      </c>
      <c r="O47" s="45">
        <v>3.6455563205413899</v>
      </c>
      <c r="P47" s="45">
        <v>-2.7172136667183899</v>
      </c>
      <c r="Q47" s="45">
        <v>-2.7172136667183899</v>
      </c>
      <c r="R47" s="45">
        <v>-24.611916447894099</v>
      </c>
      <c r="S47" s="45">
        <v>0.22020480008000501</v>
      </c>
      <c r="T47" s="45">
        <v>159.33284534142001</v>
      </c>
      <c r="U47" s="45">
        <v>1.0164472923269099</v>
      </c>
      <c r="V47" s="45">
        <v>373.63945578231301</v>
      </c>
      <c r="W47" s="45">
        <v>0.22227934616605899</v>
      </c>
      <c r="X47" s="45">
        <v>0.27203960304425301</v>
      </c>
      <c r="Y47" s="45">
        <v>9.1435627875463101</v>
      </c>
      <c r="Z47" s="45">
        <v>14.145632216943699</v>
      </c>
      <c r="AA47" s="45">
        <v>14.145632216943699</v>
      </c>
      <c r="AB47" s="45">
        <v>15.3967100035504</v>
      </c>
    </row>
    <row r="48" spans="1:28" s="4" customFormat="1" x14ac:dyDescent="0.25">
      <c r="A48" s="4" t="s">
        <v>359</v>
      </c>
      <c r="B48" s="4" t="s">
        <v>92</v>
      </c>
      <c r="C48" s="4" t="s">
        <v>49</v>
      </c>
      <c r="D48" s="44">
        <v>44196</v>
      </c>
      <c r="E48" s="46">
        <v>587624</v>
      </c>
      <c r="F48" s="46">
        <v>467710</v>
      </c>
      <c r="G48" s="46">
        <v>3876</v>
      </c>
      <c r="H48" s="46">
        <v>0</v>
      </c>
      <c r="I48" s="46">
        <v>73070</v>
      </c>
      <c r="J48" s="46">
        <v>1671</v>
      </c>
      <c r="K48" s="46">
        <v>366</v>
      </c>
      <c r="L48" s="46">
        <v>0</v>
      </c>
      <c r="M48" s="45">
        <v>4.1040607313870998</v>
      </c>
      <c r="N48" s="45">
        <v>1.07692907284373</v>
      </c>
      <c r="O48" s="45">
        <v>3.0271316585433699</v>
      </c>
      <c r="P48" s="45">
        <v>0.88803488113305895</v>
      </c>
      <c r="Q48" s="45">
        <v>0.88803488113305895</v>
      </c>
      <c r="R48" s="45">
        <v>6.8695298188479601</v>
      </c>
      <c r="S48" s="45">
        <v>-2.2550893985090299E-4</v>
      </c>
      <c r="T48" s="45">
        <v>60.1250292124328</v>
      </c>
      <c r="U48" s="45">
        <v>0.821907350939171</v>
      </c>
      <c r="V48" s="45">
        <v>231.95691202872499</v>
      </c>
      <c r="W48" s="45">
        <v>0.28436551264073601</v>
      </c>
      <c r="X48" s="45">
        <v>0.35433621863244502</v>
      </c>
      <c r="Y48" s="45">
        <v>12.7831859101442</v>
      </c>
      <c r="Z48" s="45">
        <v>17.1759105242689</v>
      </c>
      <c r="AA48" s="45">
        <v>17.1759105242689</v>
      </c>
      <c r="AB48" s="45">
        <v>18.1277849883563</v>
      </c>
    </row>
    <row r="49" spans="1:28" s="4" customFormat="1" x14ac:dyDescent="0.25">
      <c r="A49" s="4" t="s">
        <v>102</v>
      </c>
      <c r="B49" s="4" t="s">
        <v>103</v>
      </c>
      <c r="C49" s="4" t="s">
        <v>49</v>
      </c>
      <c r="D49" s="44">
        <v>44196</v>
      </c>
      <c r="E49" s="46">
        <v>1222548</v>
      </c>
      <c r="F49" s="46">
        <v>923482</v>
      </c>
      <c r="G49" s="46">
        <v>7025</v>
      </c>
      <c r="H49" s="46">
        <v>0</v>
      </c>
      <c r="I49" s="46">
        <v>99043</v>
      </c>
      <c r="J49" s="46">
        <v>2147</v>
      </c>
      <c r="K49" s="46">
        <v>548</v>
      </c>
      <c r="L49" s="46">
        <v>0</v>
      </c>
      <c r="M49" s="45">
        <v>3.6390825240545599</v>
      </c>
      <c r="N49" s="45">
        <v>0.87576584979067296</v>
      </c>
      <c r="O49" s="45">
        <v>2.7633166742638799</v>
      </c>
      <c r="P49" s="45">
        <v>0.67382154947435302</v>
      </c>
      <c r="Q49" s="45">
        <v>0.72460508635028098</v>
      </c>
      <c r="R49" s="45">
        <v>8.7439455793630803</v>
      </c>
      <c r="S49" s="45">
        <v>4.8927922498170802E-3</v>
      </c>
      <c r="T49" s="45">
        <v>78.0409165930987</v>
      </c>
      <c r="U49" s="45">
        <v>0.75496476651975797</v>
      </c>
      <c r="V49" s="45">
        <v>327.20074522589698</v>
      </c>
      <c r="W49" s="45">
        <v>0.175616826496792</v>
      </c>
      <c r="X49" s="45">
        <v>0.230734427575505</v>
      </c>
      <c r="Y49" s="45">
        <v>8.1778715741542491</v>
      </c>
      <c r="Z49" s="45">
        <v>12.173541876276699</v>
      </c>
      <c r="AA49" s="45">
        <v>12.173541876276699</v>
      </c>
      <c r="AB49" s="45">
        <v>13.0302753132717</v>
      </c>
    </row>
    <row r="50" spans="1:28" s="4" customFormat="1" x14ac:dyDescent="0.25">
      <c r="A50" s="4" t="s">
        <v>382</v>
      </c>
      <c r="B50" s="4" t="s">
        <v>383</v>
      </c>
      <c r="C50" s="4" t="s">
        <v>49</v>
      </c>
      <c r="D50" s="44">
        <v>44196</v>
      </c>
      <c r="E50" s="46">
        <v>1112730</v>
      </c>
      <c r="F50" s="46">
        <v>852897</v>
      </c>
      <c r="G50" s="46">
        <v>11150</v>
      </c>
      <c r="H50" s="46">
        <v>0</v>
      </c>
      <c r="I50" s="46">
        <v>95761</v>
      </c>
      <c r="J50" s="46">
        <v>3101</v>
      </c>
      <c r="K50" s="46">
        <v>1041</v>
      </c>
      <c r="L50" s="46">
        <v>0</v>
      </c>
      <c r="M50" s="45">
        <v>4.08411151607765</v>
      </c>
      <c r="N50" s="45">
        <v>0.598752699634298</v>
      </c>
      <c r="O50" s="45">
        <v>3.48535881644335</v>
      </c>
      <c r="P50" s="45">
        <v>-4.9397410026274798E-2</v>
      </c>
      <c r="Q50" s="45">
        <v>2.1550052928372702E-2</v>
      </c>
      <c r="R50" s="45">
        <v>0.25320317913012502</v>
      </c>
      <c r="S50" s="45">
        <v>9.2994484393803395E-3</v>
      </c>
      <c r="T50" s="45">
        <v>95.954826772155897</v>
      </c>
      <c r="U50" s="45">
        <v>1.290439061764</v>
      </c>
      <c r="V50" s="45">
        <v>359.561431796195</v>
      </c>
      <c r="W50" s="45">
        <v>0.27868395747396002</v>
      </c>
      <c r="X50" s="45">
        <v>0.35889251394889399</v>
      </c>
      <c r="Y50" s="45">
        <v>8.3488798562837996</v>
      </c>
      <c r="Z50" s="45">
        <v>10.960547181126801</v>
      </c>
      <c r="AA50" s="45">
        <v>10.960547181126801</v>
      </c>
      <c r="AB50" s="45">
        <v>12.2122350465244</v>
      </c>
    </row>
    <row r="51" spans="1:28" s="4" customFormat="1" x14ac:dyDescent="0.25">
      <c r="A51" s="4" t="s">
        <v>105</v>
      </c>
      <c r="B51" s="4" t="s">
        <v>106</v>
      </c>
      <c r="C51" s="4" t="s">
        <v>49</v>
      </c>
      <c r="D51" s="44">
        <v>44196</v>
      </c>
      <c r="E51" s="46">
        <v>1710853</v>
      </c>
      <c r="F51" s="46">
        <v>1020347</v>
      </c>
      <c r="G51" s="46">
        <v>7581</v>
      </c>
      <c r="H51" s="46">
        <v>0</v>
      </c>
      <c r="I51" s="46">
        <v>170641</v>
      </c>
      <c r="J51" s="46">
        <v>3678</v>
      </c>
      <c r="K51" s="46">
        <v>339</v>
      </c>
      <c r="L51" s="46">
        <v>0</v>
      </c>
      <c r="M51" s="45">
        <v>3.4364451693113098</v>
      </c>
      <c r="N51" s="45">
        <v>0.42423682127118501</v>
      </c>
      <c r="O51" s="45">
        <v>3.0122083480401201</v>
      </c>
      <c r="P51" s="45">
        <v>0.71015876180493198</v>
      </c>
      <c r="Q51" s="45">
        <v>0.77948552193434195</v>
      </c>
      <c r="R51" s="45">
        <v>7.5417518102396404</v>
      </c>
      <c r="S51" s="45">
        <v>3.3054695215294001E-3</v>
      </c>
      <c r="T51" s="45">
        <v>66.721358942187095</v>
      </c>
      <c r="U51" s="45">
        <v>0.73750301577542399</v>
      </c>
      <c r="V51" s="45">
        <v>206.117455138662</v>
      </c>
      <c r="W51" s="45">
        <v>0.21498048049715601</v>
      </c>
      <c r="X51" s="45">
        <v>0.357807161591084</v>
      </c>
      <c r="Y51" s="45">
        <v>10.3027182500932</v>
      </c>
      <c r="Z51" s="45"/>
      <c r="AA51" s="45"/>
      <c r="AB51" s="45"/>
    </row>
    <row r="52" spans="1:28" s="4" customFormat="1" x14ac:dyDescent="0.25">
      <c r="A52" s="4" t="s">
        <v>107</v>
      </c>
      <c r="B52" s="4" t="s">
        <v>108</v>
      </c>
      <c r="C52" s="4" t="s">
        <v>49</v>
      </c>
      <c r="D52" s="44">
        <v>44196</v>
      </c>
      <c r="E52" s="46">
        <v>187543</v>
      </c>
      <c r="F52" s="46">
        <v>107778</v>
      </c>
      <c r="G52" s="46">
        <v>969</v>
      </c>
      <c r="H52" s="46">
        <v>0</v>
      </c>
      <c r="I52" s="46">
        <v>30119</v>
      </c>
      <c r="J52" s="46">
        <v>0</v>
      </c>
      <c r="K52" s="46">
        <v>0</v>
      </c>
      <c r="L52" s="46">
        <v>0</v>
      </c>
      <c r="M52" s="45">
        <v>3.0161943798619202</v>
      </c>
      <c r="N52" s="45">
        <v>0.325803392139565</v>
      </c>
      <c r="O52" s="45">
        <v>2.6903909877223602</v>
      </c>
      <c r="P52" s="45">
        <v>0.60352811441407195</v>
      </c>
      <c r="Q52" s="45">
        <v>0.60402061482165803</v>
      </c>
      <c r="R52" s="45">
        <v>3.6347409012249798</v>
      </c>
      <c r="S52" s="45">
        <v>0</v>
      </c>
      <c r="T52" s="45">
        <v>76.154147104851305</v>
      </c>
      <c r="U52" s="45">
        <v>0.89105906369830901</v>
      </c>
      <c r="V52" s="45"/>
      <c r="W52" s="45">
        <v>0</v>
      </c>
      <c r="X52" s="45">
        <v>0</v>
      </c>
      <c r="Y52" s="45">
        <v>15.659723711871001</v>
      </c>
      <c r="Z52" s="45">
        <v>35.1594764788749</v>
      </c>
      <c r="AA52" s="45">
        <v>35.1594764788749</v>
      </c>
      <c r="AB52" s="45">
        <v>36.326201341312199</v>
      </c>
    </row>
    <row r="53" spans="1:28" s="4" customFormat="1" x14ac:dyDescent="0.25">
      <c r="A53" s="4" t="s">
        <v>360</v>
      </c>
      <c r="B53" s="4" t="s">
        <v>109</v>
      </c>
      <c r="C53" s="4" t="s">
        <v>49</v>
      </c>
      <c r="D53" s="44">
        <v>44196</v>
      </c>
      <c r="E53" s="46">
        <v>740007</v>
      </c>
      <c r="F53" s="46">
        <v>452081</v>
      </c>
      <c r="G53" s="46">
        <v>4414</v>
      </c>
      <c r="H53" s="46">
        <v>0</v>
      </c>
      <c r="I53" s="46">
        <v>83193</v>
      </c>
      <c r="J53" s="46">
        <v>4293</v>
      </c>
      <c r="K53" s="46">
        <v>1267</v>
      </c>
      <c r="L53" s="46">
        <v>0</v>
      </c>
      <c r="M53" s="45">
        <v>3.05302099109851</v>
      </c>
      <c r="N53" s="45">
        <v>0.62707246781776105</v>
      </c>
      <c r="O53" s="45">
        <v>2.4259485232807498</v>
      </c>
      <c r="P53" s="45">
        <v>0.44145459217984301</v>
      </c>
      <c r="Q53" s="45">
        <v>0.44145459217984301</v>
      </c>
      <c r="R53" s="45">
        <v>3.8754534908636802</v>
      </c>
      <c r="S53" s="45">
        <v>0.365137682164487</v>
      </c>
      <c r="T53" s="45">
        <v>71.332105586249199</v>
      </c>
      <c r="U53" s="45">
        <v>0.96693282511308998</v>
      </c>
      <c r="V53" s="45">
        <v>102.81854181225199</v>
      </c>
      <c r="W53" s="45">
        <v>0.58012964742225404</v>
      </c>
      <c r="X53" s="45">
        <v>0.94042651069562699</v>
      </c>
      <c r="Y53" s="45">
        <v>11.075027369563401</v>
      </c>
      <c r="Z53" s="45"/>
      <c r="AA53" s="45"/>
      <c r="AB53" s="45"/>
    </row>
    <row r="54" spans="1:28" s="4" customFormat="1" x14ac:dyDescent="0.25">
      <c r="A54" s="4" t="s">
        <v>110</v>
      </c>
      <c r="B54" s="4" t="s">
        <v>109</v>
      </c>
      <c r="C54" s="4" t="s">
        <v>49</v>
      </c>
      <c r="D54" s="44">
        <v>44196</v>
      </c>
      <c r="E54" s="46">
        <v>1009607</v>
      </c>
      <c r="F54" s="46">
        <v>743579</v>
      </c>
      <c r="G54" s="46">
        <v>6910</v>
      </c>
      <c r="H54" s="46">
        <v>0</v>
      </c>
      <c r="I54" s="46">
        <v>114322</v>
      </c>
      <c r="J54" s="46">
        <v>3195</v>
      </c>
      <c r="K54" s="46">
        <v>3075</v>
      </c>
      <c r="L54" s="46">
        <v>0</v>
      </c>
      <c r="M54" s="45">
        <v>3.8521785065235101</v>
      </c>
      <c r="N54" s="45">
        <v>0.59019995231882205</v>
      </c>
      <c r="O54" s="45">
        <v>3.2619785542046902</v>
      </c>
      <c r="P54" s="45">
        <v>0.83118250302968699</v>
      </c>
      <c r="Q54" s="45">
        <v>0.83159824952831196</v>
      </c>
      <c r="R54" s="45">
        <v>7.1537610439185304</v>
      </c>
      <c r="S54" s="45">
        <v>-1.8706805190780201E-2</v>
      </c>
      <c r="T54" s="45">
        <v>70.023337535878099</v>
      </c>
      <c r="U54" s="45">
        <v>0.92073301540728802</v>
      </c>
      <c r="V54" s="45">
        <v>216.27543035993699</v>
      </c>
      <c r="W54" s="45">
        <v>0.31645977098019301</v>
      </c>
      <c r="X54" s="45">
        <v>0.42572242897630702</v>
      </c>
      <c r="Y54" s="45">
        <v>11.5091695177722</v>
      </c>
      <c r="Z54" s="45">
        <v>20.7772355063573</v>
      </c>
      <c r="AA54" s="45">
        <v>20.7772355063573</v>
      </c>
      <c r="AB54" s="45">
        <v>22.027246866792101</v>
      </c>
    </row>
    <row r="55" spans="1:28" s="4" customFormat="1" x14ac:dyDescent="0.25">
      <c r="A55" s="4" t="s">
        <v>361</v>
      </c>
      <c r="B55" s="4" t="s">
        <v>111</v>
      </c>
      <c r="C55" s="4" t="s">
        <v>49</v>
      </c>
      <c r="D55" s="44">
        <v>44196</v>
      </c>
      <c r="E55" s="46">
        <v>4486533</v>
      </c>
      <c r="F55" s="46">
        <v>3647859</v>
      </c>
      <c r="G55" s="46">
        <v>55395</v>
      </c>
      <c r="H55" s="46">
        <v>297</v>
      </c>
      <c r="I55" s="46">
        <v>581983</v>
      </c>
      <c r="J55" s="46">
        <v>34100</v>
      </c>
      <c r="K55" s="46">
        <v>16584</v>
      </c>
      <c r="L55" s="46">
        <v>0</v>
      </c>
      <c r="M55" s="45">
        <v>3.81031248166396</v>
      </c>
      <c r="N55" s="45">
        <v>0.68719216724673404</v>
      </c>
      <c r="O55" s="45">
        <v>3.1231203144172301</v>
      </c>
      <c r="P55" s="45">
        <v>1.05811933326783</v>
      </c>
      <c r="Q55" s="45">
        <v>1.10509067499142</v>
      </c>
      <c r="R55" s="45">
        <v>8.5248137466084692</v>
      </c>
      <c r="S55" s="45">
        <v>9.8714028522908004E-2</v>
      </c>
      <c r="T55" s="45">
        <v>63.283960112964103</v>
      </c>
      <c r="U55" s="45">
        <v>1.49584662569729</v>
      </c>
      <c r="V55" s="45">
        <v>162.44868035190601</v>
      </c>
      <c r="W55" s="45">
        <v>0.76667217203127702</v>
      </c>
      <c r="X55" s="45">
        <v>0.92081180496935899</v>
      </c>
      <c r="Y55" s="45">
        <v>11.820838571391899</v>
      </c>
      <c r="Z55" s="45">
        <v>14.4273997107244</v>
      </c>
      <c r="AA55" s="45">
        <v>14.4273997107244</v>
      </c>
      <c r="AB55" s="45">
        <v>15.681430197673601</v>
      </c>
    </row>
    <row r="56" spans="1:28" s="4" customFormat="1" x14ac:dyDescent="0.25">
      <c r="A56" s="4" t="s">
        <v>112</v>
      </c>
      <c r="B56" s="4" t="s">
        <v>113</v>
      </c>
      <c r="C56" s="4" t="s">
        <v>49</v>
      </c>
      <c r="D56" s="44">
        <v>44196</v>
      </c>
      <c r="E56" s="46">
        <v>504646</v>
      </c>
      <c r="F56" s="46">
        <v>315054</v>
      </c>
      <c r="G56" s="46">
        <v>3029</v>
      </c>
      <c r="H56" s="46">
        <v>0</v>
      </c>
      <c r="I56" s="46">
        <v>50385</v>
      </c>
      <c r="J56" s="46">
        <v>126</v>
      </c>
      <c r="K56" s="46">
        <v>129</v>
      </c>
      <c r="L56" s="46">
        <v>0</v>
      </c>
      <c r="M56" s="45">
        <v>3.67659659611442</v>
      </c>
      <c r="N56" s="45">
        <v>0.85013769868581801</v>
      </c>
      <c r="O56" s="45">
        <v>2.8264588974286098</v>
      </c>
      <c r="P56" s="45">
        <v>0.33351471742046501</v>
      </c>
      <c r="Q56" s="45">
        <v>0.91593873028811701</v>
      </c>
      <c r="R56" s="45">
        <v>8.7964127063951096</v>
      </c>
      <c r="S56" s="45">
        <v>6.5615731777886399E-3</v>
      </c>
      <c r="T56" s="45">
        <v>83.656633221850598</v>
      </c>
      <c r="U56" s="45">
        <v>0.95226717554852003</v>
      </c>
      <c r="V56" s="45">
        <v>2403.9682539682499</v>
      </c>
      <c r="W56" s="45">
        <v>2.4967997368452299E-2</v>
      </c>
      <c r="X56" s="45">
        <v>3.9612302449360703E-2</v>
      </c>
      <c r="Y56" s="45">
        <v>9.9184675377762996</v>
      </c>
      <c r="Z56" s="45">
        <v>16.8528006051645</v>
      </c>
      <c r="AA56" s="45">
        <v>16.8528006051645</v>
      </c>
      <c r="AB56" s="45">
        <v>17.894302513495902</v>
      </c>
    </row>
    <row r="57" spans="1:28" s="4" customFormat="1" x14ac:dyDescent="0.25">
      <c r="A57" s="4" t="s">
        <v>392</v>
      </c>
      <c r="B57" s="4" t="s">
        <v>114</v>
      </c>
      <c r="C57" s="4" t="s">
        <v>49</v>
      </c>
      <c r="D57" s="44">
        <v>44196</v>
      </c>
      <c r="E57" s="46">
        <v>2857119</v>
      </c>
      <c r="F57" s="46">
        <v>2495358</v>
      </c>
      <c r="G57" s="46">
        <v>17404</v>
      </c>
      <c r="H57" s="46">
        <v>3826</v>
      </c>
      <c r="I57" s="46">
        <v>292943</v>
      </c>
      <c r="J57" s="46">
        <v>3976</v>
      </c>
      <c r="K57" s="46">
        <v>3126</v>
      </c>
      <c r="L57" s="46">
        <v>0</v>
      </c>
      <c r="M57" s="45">
        <v>4.03684404889818</v>
      </c>
      <c r="N57" s="45">
        <v>0.80302689293721197</v>
      </c>
      <c r="O57" s="45">
        <v>3.2338171559609701</v>
      </c>
      <c r="P57" s="45">
        <v>1.64329386708656</v>
      </c>
      <c r="Q57" s="45">
        <v>1.87413793014347</v>
      </c>
      <c r="R57" s="45">
        <v>19.070710864869898</v>
      </c>
      <c r="S57" s="45">
        <v>1.0956092700006E-2</v>
      </c>
      <c r="T57" s="45">
        <v>25.413968547641101</v>
      </c>
      <c r="U57" s="45">
        <v>0.69262429151666605</v>
      </c>
      <c r="V57" s="45">
        <v>437.72635814889298</v>
      </c>
      <c r="W57" s="45">
        <v>0.27307228015353902</v>
      </c>
      <c r="X57" s="45">
        <v>0.158232255979675</v>
      </c>
      <c r="Y57" s="45">
        <v>10.5878368707686</v>
      </c>
      <c r="Z57" s="45">
        <v>12.9802289927509</v>
      </c>
      <c r="AA57" s="45">
        <v>12.9802289927509</v>
      </c>
      <c r="AB57" s="45">
        <v>13.751395756899001</v>
      </c>
    </row>
    <row r="58" spans="1:28" s="4" customFormat="1" x14ac:dyDescent="0.25">
      <c r="A58" s="4" t="s">
        <v>115</v>
      </c>
      <c r="B58" s="4" t="s">
        <v>116</v>
      </c>
      <c r="C58" s="4" t="s">
        <v>49</v>
      </c>
      <c r="D58" s="44">
        <v>44196</v>
      </c>
      <c r="E58" s="46">
        <v>1206804</v>
      </c>
      <c r="F58" s="46">
        <v>743556</v>
      </c>
      <c r="G58" s="46">
        <v>6928</v>
      </c>
      <c r="H58" s="46">
        <v>363</v>
      </c>
      <c r="I58" s="46">
        <v>126937</v>
      </c>
      <c r="J58" s="46">
        <v>7951</v>
      </c>
      <c r="K58" s="46">
        <v>4196</v>
      </c>
      <c r="L58" s="46">
        <v>0</v>
      </c>
      <c r="M58" s="45">
        <v>3.7626795419346601</v>
      </c>
      <c r="N58" s="45">
        <v>0.565472974638073</v>
      </c>
      <c r="O58" s="45">
        <v>3.1972065672965901</v>
      </c>
      <c r="P58" s="45">
        <v>0.76567646724289795</v>
      </c>
      <c r="Q58" s="45">
        <v>0.76567646724289795</v>
      </c>
      <c r="R58" s="45">
        <v>7.0806723898761996</v>
      </c>
      <c r="S58" s="45">
        <v>7.2872617337523898E-2</v>
      </c>
      <c r="T58" s="45">
        <v>66.758637236084496</v>
      </c>
      <c r="U58" s="45">
        <v>0.92313760186759497</v>
      </c>
      <c r="V58" s="45">
        <v>87.133693874984303</v>
      </c>
      <c r="W58" s="45">
        <v>0.68892711658231198</v>
      </c>
      <c r="X58" s="45">
        <v>1.0594496351687701</v>
      </c>
      <c r="Y58" s="45">
        <v>9.2632488851280304</v>
      </c>
      <c r="Z58" s="45">
        <v>16.545863534116499</v>
      </c>
      <c r="AA58" s="45">
        <v>16.545863534116499</v>
      </c>
      <c r="AB58" s="45">
        <v>17.580664005596201</v>
      </c>
    </row>
    <row r="59" spans="1:28" s="4" customFormat="1" x14ac:dyDescent="0.25">
      <c r="A59" s="4" t="s">
        <v>394</v>
      </c>
      <c r="B59" s="4" t="s">
        <v>117</v>
      </c>
      <c r="C59" s="4" t="s">
        <v>49</v>
      </c>
      <c r="D59" s="44">
        <v>44196</v>
      </c>
      <c r="E59" s="46">
        <v>3964932</v>
      </c>
      <c r="F59" s="46">
        <v>2781632</v>
      </c>
      <c r="G59" s="46">
        <v>14323</v>
      </c>
      <c r="H59" s="46">
        <v>0</v>
      </c>
      <c r="I59" s="46">
        <v>455891</v>
      </c>
      <c r="J59" s="46">
        <v>1120</v>
      </c>
      <c r="K59" s="46">
        <v>1772</v>
      </c>
      <c r="L59" s="46">
        <v>94</v>
      </c>
      <c r="M59" s="45">
        <v>3.3362239117913202</v>
      </c>
      <c r="N59" s="45">
        <v>1.36270522714937</v>
      </c>
      <c r="O59" s="45">
        <v>1.9735186846419499</v>
      </c>
      <c r="P59" s="45">
        <v>0.60646580177439102</v>
      </c>
      <c r="Q59" s="45">
        <v>1.2102485422990901</v>
      </c>
      <c r="R59" s="45">
        <v>11.489445419311499</v>
      </c>
      <c r="S59" s="45">
        <v>-3.5098810522370698E-5</v>
      </c>
      <c r="T59" s="45">
        <v>61.272497224158798</v>
      </c>
      <c r="U59" s="45">
        <v>0.51227576981746803</v>
      </c>
      <c r="V59" s="45">
        <v>1278.8392857142901</v>
      </c>
      <c r="W59" s="45">
        <v>2.82476471223214E-2</v>
      </c>
      <c r="X59" s="45">
        <v>4.0057869314777998E-2</v>
      </c>
      <c r="Y59" s="45">
        <v>11.539694345455599</v>
      </c>
      <c r="Z59" s="45">
        <v>15.107298928179199</v>
      </c>
      <c r="AA59" s="45">
        <v>15.107298928179199</v>
      </c>
      <c r="AB59" s="45">
        <v>15.5923904005874</v>
      </c>
    </row>
    <row r="60" spans="1:28" s="4" customFormat="1" x14ac:dyDescent="0.25">
      <c r="A60" s="4" t="s">
        <v>118</v>
      </c>
      <c r="B60" s="4" t="s">
        <v>119</v>
      </c>
      <c r="C60" s="4" t="s">
        <v>49</v>
      </c>
      <c r="D60" s="44">
        <v>44196</v>
      </c>
      <c r="E60" s="46">
        <v>2177734</v>
      </c>
      <c r="F60" s="46">
        <v>1724229</v>
      </c>
      <c r="G60" s="46">
        <v>17479</v>
      </c>
      <c r="H60" s="46">
        <v>0</v>
      </c>
      <c r="I60" s="46">
        <v>305579</v>
      </c>
      <c r="J60" s="46">
        <v>1519</v>
      </c>
      <c r="K60" s="46">
        <v>3493</v>
      </c>
      <c r="L60" s="46">
        <v>0</v>
      </c>
      <c r="M60" s="45">
        <v>3.7470762826530399</v>
      </c>
      <c r="N60" s="45">
        <v>0.92674993261824601</v>
      </c>
      <c r="O60" s="45">
        <v>2.8203263500347902</v>
      </c>
      <c r="P60" s="45">
        <v>3.5971700797095099</v>
      </c>
      <c r="Q60" s="45">
        <v>3.7271565792672501</v>
      </c>
      <c r="R60" s="45">
        <v>32.4843474999279</v>
      </c>
      <c r="S60" s="45">
        <v>0.231225779225224</v>
      </c>
      <c r="T60" s="45">
        <v>32.096371139527001</v>
      </c>
      <c r="U60" s="45">
        <v>1.00355513094043</v>
      </c>
      <c r="V60" s="45">
        <v>1150.6912442396299</v>
      </c>
      <c r="W60" s="45">
        <v>6.9751402145532895E-2</v>
      </c>
      <c r="X60" s="45">
        <v>8.7213241255135798E-2</v>
      </c>
      <c r="Y60" s="45">
        <v>14.5697921175109</v>
      </c>
      <c r="Z60" s="45">
        <v>21.572999132596902</v>
      </c>
      <c r="AA60" s="45">
        <v>21.572999132596902</v>
      </c>
      <c r="AB60" s="45">
        <v>22.814535953469399</v>
      </c>
    </row>
    <row r="61" spans="1:28" s="4" customFormat="1" x14ac:dyDescent="0.25">
      <c r="A61" s="4" t="s">
        <v>120</v>
      </c>
      <c r="B61" s="4" t="s">
        <v>121</v>
      </c>
      <c r="C61" s="4" t="s">
        <v>49</v>
      </c>
      <c r="D61" s="44">
        <v>44196</v>
      </c>
      <c r="E61" s="46">
        <v>454116</v>
      </c>
      <c r="F61" s="46">
        <v>332199</v>
      </c>
      <c r="G61" s="46">
        <v>3949</v>
      </c>
      <c r="H61" s="46">
        <v>0</v>
      </c>
      <c r="I61" s="46">
        <v>37450</v>
      </c>
      <c r="J61" s="46">
        <v>3130</v>
      </c>
      <c r="K61" s="46">
        <v>2080</v>
      </c>
      <c r="L61" s="46">
        <v>0</v>
      </c>
      <c r="M61" s="45">
        <v>3.8942259510072001</v>
      </c>
      <c r="N61" s="45">
        <v>0.61316285891873001</v>
      </c>
      <c r="O61" s="45">
        <v>3.2810630920884698</v>
      </c>
      <c r="P61" s="45">
        <v>0.65234365674209505</v>
      </c>
      <c r="Q61" s="45">
        <v>0.67619661522516705</v>
      </c>
      <c r="R61" s="45">
        <v>8.0708694413248594</v>
      </c>
      <c r="S61" s="45">
        <v>7.6311575392855602E-2</v>
      </c>
      <c r="T61" s="45">
        <v>76.181494289007603</v>
      </c>
      <c r="U61" s="45">
        <v>1.1747801563597</v>
      </c>
      <c r="V61" s="45">
        <v>126.166134185304</v>
      </c>
      <c r="W61" s="45">
        <v>0.689251204538048</v>
      </c>
      <c r="X61" s="45">
        <v>0.93113747515975098</v>
      </c>
      <c r="Y61" s="45">
        <v>8.8946030189162695</v>
      </c>
      <c r="Z61" s="45"/>
      <c r="AA61" s="45"/>
      <c r="AB61" s="45"/>
    </row>
    <row r="62" spans="1:28" s="4" customFormat="1" x14ac:dyDescent="0.25">
      <c r="A62" s="4" t="s">
        <v>314</v>
      </c>
      <c r="B62" s="4" t="s">
        <v>350</v>
      </c>
      <c r="C62" s="4" t="s">
        <v>49</v>
      </c>
      <c r="D62" s="44">
        <v>44196</v>
      </c>
      <c r="E62" s="46">
        <v>1426797</v>
      </c>
      <c r="F62" s="46">
        <v>1070874</v>
      </c>
      <c r="G62" s="46">
        <v>10161</v>
      </c>
      <c r="H62" s="46">
        <v>0</v>
      </c>
      <c r="I62" s="46">
        <v>159451</v>
      </c>
      <c r="J62" s="46">
        <v>13039</v>
      </c>
      <c r="K62" s="46">
        <v>2156</v>
      </c>
      <c r="L62" s="46">
        <v>0</v>
      </c>
      <c r="M62" s="45">
        <v>3.9181676572717099</v>
      </c>
      <c r="N62" s="45">
        <v>0.62500313107580197</v>
      </c>
      <c r="O62" s="45">
        <v>3.2931645261959099</v>
      </c>
      <c r="P62" s="45">
        <v>0.59902909777008995</v>
      </c>
      <c r="Q62" s="45">
        <v>0.50597398141495098</v>
      </c>
      <c r="R62" s="45">
        <v>4.3052216472789304</v>
      </c>
      <c r="S62" s="45">
        <v>8.7160332223491805E-3</v>
      </c>
      <c r="T62" s="45">
        <v>73.145247896903498</v>
      </c>
      <c r="U62" s="45">
        <v>0.93993256462556696</v>
      </c>
      <c r="V62" s="45">
        <v>77.927755195950596</v>
      </c>
      <c r="W62" s="45">
        <v>0.91386511185543595</v>
      </c>
      <c r="X62" s="45">
        <v>1.20615891252365</v>
      </c>
      <c r="Y62" s="45">
        <v>11.656954418608599</v>
      </c>
      <c r="Z62" s="45">
        <v>16.0128341375659</v>
      </c>
      <c r="AA62" s="45">
        <v>16.0128341375659</v>
      </c>
      <c r="AB62" s="45">
        <v>17.0141448703653</v>
      </c>
    </row>
    <row r="63" spans="1:28" s="4" customFormat="1" x14ac:dyDescent="0.25">
      <c r="A63" s="4" t="s">
        <v>122</v>
      </c>
      <c r="B63" s="4" t="s">
        <v>123</v>
      </c>
      <c r="C63" s="4" t="s">
        <v>49</v>
      </c>
      <c r="D63" s="44">
        <v>44196</v>
      </c>
      <c r="E63" s="46">
        <v>1220811</v>
      </c>
      <c r="F63" s="46">
        <v>922012</v>
      </c>
      <c r="G63" s="46">
        <v>10327</v>
      </c>
      <c r="H63" s="46">
        <v>1395</v>
      </c>
      <c r="I63" s="46">
        <v>134463</v>
      </c>
      <c r="J63" s="46">
        <v>8790</v>
      </c>
      <c r="K63" s="46">
        <v>4705</v>
      </c>
      <c r="L63" s="46">
        <v>0</v>
      </c>
      <c r="M63" s="45">
        <v>3.9702238830723502</v>
      </c>
      <c r="N63" s="45">
        <v>0.69468611038181904</v>
      </c>
      <c r="O63" s="45">
        <v>3.2755377726905301</v>
      </c>
      <c r="P63" s="45">
        <v>0.54395504953464702</v>
      </c>
      <c r="Q63" s="45">
        <v>0.60771734948884604</v>
      </c>
      <c r="R63" s="45">
        <v>5.3073687547806303</v>
      </c>
      <c r="S63" s="45">
        <v>0.15862847243043901</v>
      </c>
      <c r="T63" s="45">
        <v>66.776772900198196</v>
      </c>
      <c r="U63" s="45">
        <v>1.1076443225050101</v>
      </c>
      <c r="V63" s="45">
        <v>117.485779294653</v>
      </c>
      <c r="W63" s="45">
        <v>0.834281473545045</v>
      </c>
      <c r="X63" s="45">
        <v>0.94279012247690996</v>
      </c>
      <c r="Y63" s="45">
        <v>10.432872609692399</v>
      </c>
      <c r="Z63" s="45"/>
      <c r="AA63" s="45"/>
      <c r="AB63" s="45"/>
    </row>
    <row r="64" spans="1:28" s="4" customFormat="1" x14ac:dyDescent="0.25">
      <c r="A64" s="4" t="s">
        <v>124</v>
      </c>
      <c r="B64" s="4" t="s">
        <v>125</v>
      </c>
      <c r="C64" s="4" t="s">
        <v>49</v>
      </c>
      <c r="D64" s="44">
        <v>44196</v>
      </c>
      <c r="E64" s="46">
        <v>261119</v>
      </c>
      <c r="F64" s="46">
        <v>188004</v>
      </c>
      <c r="G64" s="46">
        <v>1190</v>
      </c>
      <c r="H64" s="46">
        <v>0</v>
      </c>
      <c r="I64" s="46">
        <v>19447</v>
      </c>
      <c r="J64" s="46">
        <v>417</v>
      </c>
      <c r="K64" s="46">
        <v>271</v>
      </c>
      <c r="L64" s="46">
        <v>361</v>
      </c>
      <c r="M64" s="45">
        <v>3.4641406818497802</v>
      </c>
      <c r="N64" s="45">
        <v>0.20764981934465701</v>
      </c>
      <c r="O64" s="45">
        <v>3.2564908625051201</v>
      </c>
      <c r="P64" s="45">
        <v>0.23707457580132099</v>
      </c>
      <c r="Q64" s="45">
        <v>0.23707457580132099</v>
      </c>
      <c r="R64" s="45">
        <v>2.90679599577193</v>
      </c>
      <c r="S64" s="45">
        <v>2.10609229317647E-3</v>
      </c>
      <c r="T64" s="45">
        <v>90.258108725445396</v>
      </c>
      <c r="U64" s="45">
        <v>0.62898400583528002</v>
      </c>
      <c r="V64" s="45">
        <v>285.37170263789</v>
      </c>
      <c r="W64" s="45">
        <v>0.15969730276234201</v>
      </c>
      <c r="X64" s="45">
        <v>0.22040868103639699</v>
      </c>
      <c r="Y64" s="45">
        <v>8.4237947029657505</v>
      </c>
      <c r="Z64" s="45">
        <v>14.6776472881439</v>
      </c>
      <c r="AA64" s="45">
        <v>14.6776472881439</v>
      </c>
      <c r="AB64" s="45">
        <v>15.506066955801399</v>
      </c>
    </row>
    <row r="65" spans="1:28" s="4" customFormat="1" x14ac:dyDescent="0.25">
      <c r="A65" s="4" t="s">
        <v>126</v>
      </c>
      <c r="B65" s="4" t="s">
        <v>127</v>
      </c>
      <c r="C65" s="4" t="s">
        <v>49</v>
      </c>
      <c r="D65" s="44">
        <v>44196</v>
      </c>
      <c r="E65" s="46">
        <v>1036709</v>
      </c>
      <c r="F65" s="46">
        <v>857016</v>
      </c>
      <c r="G65" s="46">
        <v>6520</v>
      </c>
      <c r="H65" s="46">
        <v>0</v>
      </c>
      <c r="I65" s="46">
        <v>116005</v>
      </c>
      <c r="J65" s="46">
        <v>1846</v>
      </c>
      <c r="K65" s="46">
        <v>837</v>
      </c>
      <c r="L65" s="46">
        <v>0</v>
      </c>
      <c r="M65" s="45">
        <v>3.91249548677487</v>
      </c>
      <c r="N65" s="45">
        <v>0.434487906771721</v>
      </c>
      <c r="O65" s="45">
        <v>3.47800758000314</v>
      </c>
      <c r="P65" s="45">
        <v>0.80134813414434003</v>
      </c>
      <c r="Q65" s="45">
        <v>0.81274830903901296</v>
      </c>
      <c r="R65" s="45">
        <v>6.8808812093799698</v>
      </c>
      <c r="S65" s="45">
        <v>6.4105919669592795E-2</v>
      </c>
      <c r="T65" s="45">
        <v>66.525963908326005</v>
      </c>
      <c r="U65" s="45">
        <v>0.75503511144874103</v>
      </c>
      <c r="V65" s="45">
        <v>353.19609967497303</v>
      </c>
      <c r="W65" s="45">
        <v>0.178063468147764</v>
      </c>
      <c r="X65" s="45">
        <v>0.213772211002205</v>
      </c>
      <c r="Y65" s="45">
        <v>11.360130526517599</v>
      </c>
      <c r="Z65" s="45"/>
      <c r="AA65" s="45"/>
      <c r="AB65" s="45"/>
    </row>
    <row r="66" spans="1:28" s="4" customFormat="1" x14ac:dyDescent="0.25">
      <c r="A66" s="4" t="s">
        <v>128</v>
      </c>
      <c r="B66" s="4" t="s">
        <v>67</v>
      </c>
      <c r="C66" s="4" t="s">
        <v>49</v>
      </c>
      <c r="D66" s="44">
        <v>44196</v>
      </c>
      <c r="E66" s="46">
        <v>659783</v>
      </c>
      <c r="F66" s="46">
        <v>534624</v>
      </c>
      <c r="G66" s="46">
        <v>3974</v>
      </c>
      <c r="H66" s="46">
        <v>0</v>
      </c>
      <c r="I66" s="46">
        <v>68402</v>
      </c>
      <c r="J66" s="46">
        <v>162</v>
      </c>
      <c r="K66" s="46">
        <v>98</v>
      </c>
      <c r="L66" s="46">
        <v>0</v>
      </c>
      <c r="M66" s="45">
        <v>4.6356686520671904</v>
      </c>
      <c r="N66" s="45">
        <v>0.78959191326419098</v>
      </c>
      <c r="O66" s="45">
        <v>3.8460767388030002</v>
      </c>
      <c r="P66" s="45">
        <v>1.0059150299911701</v>
      </c>
      <c r="Q66" s="45">
        <v>1.0040686281842299</v>
      </c>
      <c r="R66" s="45">
        <v>9.8882887306653604</v>
      </c>
      <c r="S66" s="45">
        <v>9.4873599902849397E-4</v>
      </c>
      <c r="T66" s="45">
        <v>64.472813606819003</v>
      </c>
      <c r="U66" s="45">
        <v>0.737841581290684</v>
      </c>
      <c r="V66" s="45">
        <v>2453.08641975309</v>
      </c>
      <c r="W66" s="45">
        <v>2.4553527447660799E-2</v>
      </c>
      <c r="X66" s="45">
        <v>3.0078091637919201E-2</v>
      </c>
      <c r="Y66" s="45">
        <v>11.306287737336</v>
      </c>
      <c r="Z66" s="45">
        <v>16.6930806501659</v>
      </c>
      <c r="AA66" s="45">
        <v>16.6930806501659</v>
      </c>
      <c r="AB66" s="45">
        <v>17.754731842375399</v>
      </c>
    </row>
    <row r="67" spans="1:28" s="4" customFormat="1" x14ac:dyDescent="0.25">
      <c r="A67" s="4" t="s">
        <v>364</v>
      </c>
      <c r="B67" s="4" t="s">
        <v>129</v>
      </c>
      <c r="C67" s="4" t="s">
        <v>49</v>
      </c>
      <c r="D67" s="44">
        <v>44196</v>
      </c>
      <c r="E67" s="46">
        <v>109810</v>
      </c>
      <c r="F67" s="46">
        <v>65765</v>
      </c>
      <c r="G67" s="46">
        <v>608</v>
      </c>
      <c r="H67" s="46">
        <v>0</v>
      </c>
      <c r="I67" s="46">
        <v>10271</v>
      </c>
      <c r="J67" s="46">
        <v>423</v>
      </c>
      <c r="K67" s="46">
        <v>2</v>
      </c>
      <c r="L67" s="46">
        <v>0</v>
      </c>
      <c r="M67" s="45">
        <v>3.37108205466475</v>
      </c>
      <c r="N67" s="45">
        <v>0.52297493624637603</v>
      </c>
      <c r="O67" s="45">
        <v>2.8481071184183802</v>
      </c>
      <c r="P67" s="45">
        <v>0.29672109836704902</v>
      </c>
      <c r="Q67" s="45">
        <v>0.306990790276292</v>
      </c>
      <c r="R67" s="45">
        <v>3.02278411216794</v>
      </c>
      <c r="S67" s="45">
        <v>0</v>
      </c>
      <c r="T67" s="45">
        <v>86.781229345670894</v>
      </c>
      <c r="U67" s="45">
        <v>0.91603513476865595</v>
      </c>
      <c r="V67" s="45">
        <v>143.73522458628801</v>
      </c>
      <c r="W67" s="45">
        <v>0.385210818686823</v>
      </c>
      <c r="X67" s="45">
        <v>0.63730733882753499</v>
      </c>
      <c r="Y67" s="45">
        <v>9.5385358333565495</v>
      </c>
      <c r="Z67" s="45"/>
      <c r="AA67" s="45"/>
      <c r="AB67" s="45"/>
    </row>
    <row r="68" spans="1:28" s="4" customFormat="1" x14ac:dyDescent="0.25">
      <c r="A68" s="4" t="s">
        <v>130</v>
      </c>
      <c r="B68" s="4" t="s">
        <v>75</v>
      </c>
      <c r="C68" s="4" t="s">
        <v>49</v>
      </c>
      <c r="D68" s="44">
        <v>44196</v>
      </c>
      <c r="E68" s="46">
        <v>455591</v>
      </c>
      <c r="F68" s="46">
        <v>363495</v>
      </c>
      <c r="G68" s="46">
        <v>4586</v>
      </c>
      <c r="H68" s="46">
        <v>0</v>
      </c>
      <c r="I68" s="46">
        <v>39734</v>
      </c>
      <c r="J68" s="46">
        <v>396</v>
      </c>
      <c r="K68" s="46">
        <v>0</v>
      </c>
      <c r="L68" s="46">
        <v>0</v>
      </c>
      <c r="M68" s="45">
        <v>4.2436347812770201</v>
      </c>
      <c r="N68" s="45">
        <v>1.04211605587087</v>
      </c>
      <c r="O68" s="45">
        <v>3.2015187254061499</v>
      </c>
      <c r="P68" s="45">
        <v>0.279360460251599</v>
      </c>
      <c r="Q68" s="45">
        <v>0.26753181096356399</v>
      </c>
      <c r="R68" s="45">
        <v>3.12689801422674</v>
      </c>
      <c r="S68" s="45">
        <v>-1.6122098022356001E-3</v>
      </c>
      <c r="T68" s="45">
        <v>87.416907271872702</v>
      </c>
      <c r="U68" s="45">
        <v>1.24592141403658</v>
      </c>
      <c r="V68" s="45">
        <v>1158.0808080808099</v>
      </c>
      <c r="W68" s="45">
        <v>8.6920066463121504E-2</v>
      </c>
      <c r="X68" s="45">
        <v>0.107585015254794</v>
      </c>
      <c r="Y68" s="45">
        <v>9.4361955560882809</v>
      </c>
      <c r="Z68" s="45">
        <v>13.941206977244301</v>
      </c>
      <c r="AA68" s="45">
        <v>13.941206977244301</v>
      </c>
      <c r="AB68" s="45">
        <v>15.1934680040983</v>
      </c>
    </row>
    <row r="69" spans="1:28" s="4" customFormat="1" x14ac:dyDescent="0.25">
      <c r="A69" s="4" t="s">
        <v>131</v>
      </c>
      <c r="B69" s="4" t="s">
        <v>132</v>
      </c>
      <c r="C69" s="4" t="s">
        <v>49</v>
      </c>
      <c r="D69" s="44">
        <v>44196</v>
      </c>
      <c r="E69" s="46">
        <v>5752015</v>
      </c>
      <c r="F69" s="46">
        <v>3240990</v>
      </c>
      <c r="G69" s="46">
        <v>37330</v>
      </c>
      <c r="H69" s="46">
        <v>110</v>
      </c>
      <c r="I69" s="46">
        <v>681565</v>
      </c>
      <c r="J69" s="46">
        <v>47969</v>
      </c>
      <c r="K69" s="46">
        <v>4745</v>
      </c>
      <c r="L69" s="46">
        <v>0</v>
      </c>
      <c r="M69" s="45">
        <v>3.0342369038272698</v>
      </c>
      <c r="N69" s="45">
        <v>0.53391807974264804</v>
      </c>
      <c r="O69" s="45">
        <v>2.5003188240846201</v>
      </c>
      <c r="P69" s="45">
        <v>0.387478502397823</v>
      </c>
      <c r="Q69" s="45">
        <v>0.40516150009582003</v>
      </c>
      <c r="R69" s="45">
        <v>3.27224720954462</v>
      </c>
      <c r="S69" s="45">
        <v>3.9378481549999999E-4</v>
      </c>
      <c r="T69" s="45">
        <v>75.688437039303494</v>
      </c>
      <c r="U69" s="45">
        <v>1.1386929890919699</v>
      </c>
      <c r="V69" s="45">
        <v>77.821092789093001</v>
      </c>
      <c r="W69" s="45">
        <v>0.83586360605805099</v>
      </c>
      <c r="X69" s="45">
        <v>1.46321896581176</v>
      </c>
      <c r="Y69" s="45">
        <v>12.116930993211</v>
      </c>
      <c r="Z69" s="45">
        <v>17.380871094245698</v>
      </c>
      <c r="AA69" s="45">
        <v>17.380871094245698</v>
      </c>
      <c r="AB69" s="45">
        <v>18.357901341245</v>
      </c>
    </row>
    <row r="70" spans="1:28" s="4" customFormat="1" x14ac:dyDescent="0.25">
      <c r="A70" s="4" t="s">
        <v>133</v>
      </c>
      <c r="B70" s="4" t="s">
        <v>40</v>
      </c>
      <c r="C70" s="4" t="s">
        <v>49</v>
      </c>
      <c r="D70" s="44">
        <v>44196</v>
      </c>
      <c r="E70" s="46">
        <v>438696</v>
      </c>
      <c r="F70" s="46">
        <v>365992</v>
      </c>
      <c r="G70" s="46">
        <v>1749</v>
      </c>
      <c r="H70" s="46">
        <v>0</v>
      </c>
      <c r="I70" s="46">
        <v>51096</v>
      </c>
      <c r="J70" s="46">
        <v>1272</v>
      </c>
      <c r="K70" s="46">
        <v>27</v>
      </c>
      <c r="L70" s="46">
        <v>0</v>
      </c>
      <c r="M70" s="45">
        <v>3.3666347338168898</v>
      </c>
      <c r="N70" s="45">
        <v>0.62206850218345999</v>
      </c>
      <c r="O70" s="45">
        <v>2.7445662316334301</v>
      </c>
      <c r="P70" s="45">
        <v>0.307981878861674</v>
      </c>
      <c r="Q70" s="45">
        <v>0.35259400445514499</v>
      </c>
      <c r="R70" s="45">
        <v>2.9974687160280298</v>
      </c>
      <c r="S70" s="45">
        <v>2.7279562042999101E-4</v>
      </c>
      <c r="T70" s="45">
        <v>87.403048943567796</v>
      </c>
      <c r="U70" s="45">
        <v>0.47560647303400999</v>
      </c>
      <c r="V70" s="45">
        <v>137.5</v>
      </c>
      <c r="W70" s="45">
        <v>0.28995021609497201</v>
      </c>
      <c r="X70" s="45">
        <v>0.34589561675200797</v>
      </c>
      <c r="Y70" s="45">
        <v>11.694026447788399</v>
      </c>
      <c r="Z70" s="45">
        <v>18.7953944137845</v>
      </c>
      <c r="AA70" s="45">
        <v>18.7953944137845</v>
      </c>
      <c r="AB70" s="45">
        <v>19.436321394281901</v>
      </c>
    </row>
    <row r="71" spans="1:28" s="4" customFormat="1" x14ac:dyDescent="0.25">
      <c r="A71" s="4" t="s">
        <v>134</v>
      </c>
      <c r="B71" s="4" t="s">
        <v>135</v>
      </c>
      <c r="C71" s="4" t="s">
        <v>49</v>
      </c>
      <c r="D71" s="44">
        <v>44196</v>
      </c>
      <c r="E71" s="46">
        <v>99236</v>
      </c>
      <c r="F71" s="46">
        <v>67830</v>
      </c>
      <c r="G71" s="46">
        <v>624</v>
      </c>
      <c r="H71" s="46">
        <v>0</v>
      </c>
      <c r="I71" s="46">
        <v>9903</v>
      </c>
      <c r="J71" s="46">
        <v>677</v>
      </c>
      <c r="K71" s="46">
        <v>1</v>
      </c>
      <c r="L71" s="46">
        <v>0</v>
      </c>
      <c r="M71" s="45">
        <v>4.8769749733363099</v>
      </c>
      <c r="N71" s="45">
        <v>0.89602400972294605</v>
      </c>
      <c r="O71" s="45">
        <v>3.9809509636133602</v>
      </c>
      <c r="P71" s="45">
        <v>0.36573461679442798</v>
      </c>
      <c r="Q71" s="45">
        <v>0.411374248968078</v>
      </c>
      <c r="R71" s="45">
        <v>4.3068388011763004</v>
      </c>
      <c r="S71" s="45">
        <v>-1.1192380227541101E-2</v>
      </c>
      <c r="T71" s="45">
        <v>84.706755753526394</v>
      </c>
      <c r="U71" s="45">
        <v>0.91156104829520501</v>
      </c>
      <c r="V71" s="45">
        <v>92.171344165435698</v>
      </c>
      <c r="W71" s="45">
        <v>0.68221210044741798</v>
      </c>
      <c r="X71" s="45">
        <v>0.98898530399976603</v>
      </c>
      <c r="Y71" s="45">
        <v>10.2746703759575</v>
      </c>
      <c r="Z71" s="45">
        <v>16.1772417409544</v>
      </c>
      <c r="AA71" s="45">
        <v>16.1772417409544</v>
      </c>
      <c r="AB71" s="45">
        <v>17.158147999629801</v>
      </c>
    </row>
    <row r="72" spans="1:28" s="4" customFormat="1" x14ac:dyDescent="0.25">
      <c r="A72" s="4" t="s">
        <v>136</v>
      </c>
      <c r="B72" s="4" t="s">
        <v>137</v>
      </c>
      <c r="C72" s="4" t="s">
        <v>49</v>
      </c>
      <c r="D72" s="44">
        <v>44196</v>
      </c>
      <c r="E72" s="46">
        <v>509235</v>
      </c>
      <c r="F72" s="46">
        <v>403756</v>
      </c>
      <c r="G72" s="46">
        <v>6161</v>
      </c>
      <c r="H72" s="46">
        <v>0</v>
      </c>
      <c r="I72" s="46">
        <v>46268</v>
      </c>
      <c r="J72" s="46">
        <v>453</v>
      </c>
      <c r="K72" s="46">
        <v>690</v>
      </c>
      <c r="L72" s="46">
        <v>0</v>
      </c>
      <c r="M72" s="45">
        <v>4.0047618963821199</v>
      </c>
      <c r="N72" s="45">
        <v>0.624273001314537</v>
      </c>
      <c r="O72" s="45">
        <v>3.3804888950675802</v>
      </c>
      <c r="P72" s="45">
        <v>0.75342011196129299</v>
      </c>
      <c r="Q72" s="45">
        <v>0.76215821836959896</v>
      </c>
      <c r="R72" s="45">
        <v>8.3747253906447092</v>
      </c>
      <c r="S72" s="45">
        <v>3.6589407262056502E-3</v>
      </c>
      <c r="T72" s="45">
        <v>67.6740996596739</v>
      </c>
      <c r="U72" s="45">
        <v>1.5029871900897001</v>
      </c>
      <c r="V72" s="45">
        <v>1360.0441501103801</v>
      </c>
      <c r="W72" s="45">
        <v>8.89569648590533E-2</v>
      </c>
      <c r="X72" s="45">
        <v>0.110510176450355</v>
      </c>
      <c r="Y72" s="45">
        <v>8.8978654310720398</v>
      </c>
      <c r="Z72" s="45"/>
      <c r="AA72" s="45"/>
      <c r="AB72" s="45"/>
    </row>
    <row r="73" spans="1:28" s="4" customFormat="1" x14ac:dyDescent="0.25">
      <c r="A73" s="4" t="s">
        <v>396</v>
      </c>
      <c r="B73" s="4" t="s">
        <v>138</v>
      </c>
      <c r="C73" s="4" t="s">
        <v>49</v>
      </c>
      <c r="D73" s="44">
        <v>44196</v>
      </c>
      <c r="E73" s="46">
        <v>864253</v>
      </c>
      <c r="F73" s="46">
        <v>681530</v>
      </c>
      <c r="G73" s="46">
        <v>16777</v>
      </c>
      <c r="H73" s="46">
        <v>70</v>
      </c>
      <c r="I73" s="46">
        <v>118117</v>
      </c>
      <c r="J73" s="46">
        <v>7158</v>
      </c>
      <c r="K73" s="46">
        <v>84</v>
      </c>
      <c r="L73" s="46">
        <v>20</v>
      </c>
      <c r="M73" s="45">
        <v>4.3513425717701004</v>
      </c>
      <c r="N73" s="45">
        <v>0.78051208379758696</v>
      </c>
      <c r="O73" s="45">
        <v>3.5708304879725201</v>
      </c>
      <c r="P73" s="45">
        <v>0.52962204041340699</v>
      </c>
      <c r="Q73" s="45">
        <v>0.53085653858766702</v>
      </c>
      <c r="R73" s="45">
        <v>4.10593236434711</v>
      </c>
      <c r="S73" s="45">
        <v>0.20663291662361799</v>
      </c>
      <c r="T73" s="45">
        <v>66.630817145033703</v>
      </c>
      <c r="U73" s="45">
        <v>2.4025249639485202</v>
      </c>
      <c r="V73" s="45">
        <v>234.38111204246999</v>
      </c>
      <c r="W73" s="45">
        <v>0.83632917675726903</v>
      </c>
      <c r="X73" s="45">
        <v>1.0250505866330999</v>
      </c>
      <c r="Y73" s="45">
        <v>12.8123100475022</v>
      </c>
      <c r="Z73" s="45">
        <v>16.227621829774101</v>
      </c>
      <c r="AA73" s="45">
        <v>16.227621829774101</v>
      </c>
      <c r="AB73" s="45">
        <v>17.492219233000998</v>
      </c>
    </row>
    <row r="74" spans="1:28" s="4" customFormat="1" x14ac:dyDescent="0.25">
      <c r="A74" s="4" t="s">
        <v>397</v>
      </c>
      <c r="B74" s="4" t="s">
        <v>139</v>
      </c>
      <c r="C74" s="4" t="s">
        <v>49</v>
      </c>
      <c r="D74" s="44">
        <v>44196</v>
      </c>
      <c r="E74" s="46">
        <v>994921</v>
      </c>
      <c r="F74" s="46">
        <v>788172</v>
      </c>
      <c r="G74" s="46">
        <v>13276</v>
      </c>
      <c r="H74" s="46">
        <v>0</v>
      </c>
      <c r="I74" s="46">
        <v>188137</v>
      </c>
      <c r="J74" s="46">
        <v>5135</v>
      </c>
      <c r="K74" s="46">
        <v>778</v>
      </c>
      <c r="L74" s="46">
        <v>0</v>
      </c>
      <c r="M74" s="45">
        <v>4.65225747910719</v>
      </c>
      <c r="N74" s="45">
        <v>0.978672223328788</v>
      </c>
      <c r="O74" s="45">
        <v>3.6735852557783999</v>
      </c>
      <c r="P74" s="45">
        <v>1.4698090306007601</v>
      </c>
      <c r="Q74" s="45">
        <v>1.53046936720753</v>
      </c>
      <c r="R74" s="45">
        <v>8.3250133454838693</v>
      </c>
      <c r="S74" s="45">
        <v>2.67459279324723E-2</v>
      </c>
      <c r="T74" s="45">
        <v>45.3750374628777</v>
      </c>
      <c r="U74" s="45">
        <v>1.6565017318653199</v>
      </c>
      <c r="V74" s="45">
        <v>258.539435248296</v>
      </c>
      <c r="W74" s="45">
        <v>0.51612138049151601</v>
      </c>
      <c r="X74" s="45">
        <v>0.64071530529741205</v>
      </c>
      <c r="Y74" s="45">
        <v>18.9397986735388</v>
      </c>
      <c r="Z74" s="45"/>
      <c r="AA74" s="45"/>
      <c r="AB74" s="45"/>
    </row>
    <row r="75" spans="1:28" s="4" customFormat="1" x14ac:dyDescent="0.25">
      <c r="A75" s="4" t="s">
        <v>315</v>
      </c>
      <c r="B75" s="4" t="s">
        <v>125</v>
      </c>
      <c r="C75" s="4" t="s">
        <v>49</v>
      </c>
      <c r="D75" s="44">
        <v>44196</v>
      </c>
      <c r="E75" s="46">
        <v>407427</v>
      </c>
      <c r="F75" s="46">
        <v>279291</v>
      </c>
      <c r="G75" s="46">
        <v>1836</v>
      </c>
      <c r="H75" s="46">
        <v>0</v>
      </c>
      <c r="I75" s="46">
        <v>42736</v>
      </c>
      <c r="J75" s="46">
        <v>0</v>
      </c>
      <c r="K75" s="46">
        <v>173</v>
      </c>
      <c r="L75" s="46">
        <v>0</v>
      </c>
      <c r="M75" s="45">
        <v>3.3915282713486499</v>
      </c>
      <c r="N75" s="45">
        <v>0.43266862531226902</v>
      </c>
      <c r="O75" s="45">
        <v>2.9588596460363799</v>
      </c>
      <c r="P75" s="45">
        <v>0.948416042257199</v>
      </c>
      <c r="Q75" s="45">
        <v>0.95154822182069199</v>
      </c>
      <c r="R75" s="45">
        <v>8.6367387674414093</v>
      </c>
      <c r="S75" s="45">
        <v>-8.7104852466156103E-3</v>
      </c>
      <c r="T75" s="45">
        <v>59.079327331408201</v>
      </c>
      <c r="U75" s="45">
        <v>0.65308561610944504</v>
      </c>
      <c r="V75" s="45"/>
      <c r="W75" s="45">
        <v>0</v>
      </c>
      <c r="X75" s="45">
        <v>0</v>
      </c>
      <c r="Y75" s="45">
        <v>10.088342283041699</v>
      </c>
      <c r="Z75" s="45"/>
      <c r="AA75" s="45"/>
      <c r="AB75" s="45"/>
    </row>
    <row r="76" spans="1:28" s="4" customFormat="1" x14ac:dyDescent="0.25">
      <c r="A76" s="4" t="s">
        <v>140</v>
      </c>
      <c r="B76" s="4" t="s">
        <v>141</v>
      </c>
      <c r="C76" s="4" t="s">
        <v>49</v>
      </c>
      <c r="D76" s="44">
        <v>44196</v>
      </c>
      <c r="E76" s="46">
        <v>2664111</v>
      </c>
      <c r="F76" s="46">
        <v>2175308</v>
      </c>
      <c r="G76" s="46">
        <v>19845</v>
      </c>
      <c r="H76" s="46">
        <v>0</v>
      </c>
      <c r="I76" s="46">
        <v>307231</v>
      </c>
      <c r="J76" s="46">
        <v>25879</v>
      </c>
      <c r="K76" s="46">
        <v>1174</v>
      </c>
      <c r="L76" s="46">
        <v>0</v>
      </c>
      <c r="M76" s="45">
        <v>3.9511450015657301</v>
      </c>
      <c r="N76" s="45">
        <v>1.0777006928122801</v>
      </c>
      <c r="O76" s="45">
        <v>2.87344430875345</v>
      </c>
      <c r="P76" s="45">
        <v>0.55386474127489405</v>
      </c>
      <c r="Q76" s="45">
        <v>0.55701784969275403</v>
      </c>
      <c r="R76" s="45">
        <v>4.7517792049991296</v>
      </c>
      <c r="S76" s="45">
        <v>0.101705309485082</v>
      </c>
      <c r="T76" s="45">
        <v>66.3843215412722</v>
      </c>
      <c r="U76" s="45">
        <v>0.90403721289586603</v>
      </c>
      <c r="V76" s="45">
        <v>76.683797673789599</v>
      </c>
      <c r="W76" s="45">
        <v>0.97139345920646702</v>
      </c>
      <c r="X76" s="45">
        <v>1.1789155471167601</v>
      </c>
      <c r="Y76" s="45">
        <v>12.0142052753947</v>
      </c>
      <c r="Z76" s="45"/>
      <c r="AA76" s="45"/>
      <c r="AB76" s="45"/>
    </row>
    <row r="77" spans="1:28" s="4" customFormat="1" x14ac:dyDescent="0.25">
      <c r="A77" s="4" t="s">
        <v>335</v>
      </c>
      <c r="B77" s="4" t="s">
        <v>336</v>
      </c>
      <c r="C77" s="4" t="s">
        <v>49</v>
      </c>
      <c r="D77" s="44">
        <v>44196</v>
      </c>
      <c r="E77" s="46">
        <v>208757</v>
      </c>
      <c r="F77" s="46">
        <v>165628</v>
      </c>
      <c r="G77" s="46">
        <v>1325</v>
      </c>
      <c r="H77" s="46">
        <v>0</v>
      </c>
      <c r="I77" s="46">
        <v>20439</v>
      </c>
      <c r="J77" s="46">
        <v>0</v>
      </c>
      <c r="K77" s="46">
        <v>487</v>
      </c>
      <c r="L77" s="46">
        <v>0</v>
      </c>
      <c r="M77" s="45">
        <v>3.5940395415293902</v>
      </c>
      <c r="N77" s="45">
        <v>0.70163938147899096</v>
      </c>
      <c r="O77" s="45">
        <v>2.8924001600503999</v>
      </c>
      <c r="P77" s="45">
        <v>-0.34884316773246699</v>
      </c>
      <c r="Q77" s="45">
        <v>-0.179348747252285</v>
      </c>
      <c r="R77" s="45">
        <v>-1.35489250193556</v>
      </c>
      <c r="S77" s="45">
        <v>0</v>
      </c>
      <c r="T77" s="45">
        <v>89.170451828831006</v>
      </c>
      <c r="U77" s="45">
        <v>0.79363653243727295</v>
      </c>
      <c r="V77" s="45"/>
      <c r="W77" s="45">
        <v>0</v>
      </c>
      <c r="X77" s="45">
        <v>0</v>
      </c>
      <c r="Y77" s="45">
        <v>13.6508110103282</v>
      </c>
      <c r="Z77" s="45">
        <v>17.7935974767679</v>
      </c>
      <c r="AA77" s="45">
        <v>17.7935974767679</v>
      </c>
      <c r="AB77" s="45">
        <v>18.974135089141701</v>
      </c>
    </row>
    <row r="78" spans="1:28" s="4" customFormat="1" x14ac:dyDescent="0.25">
      <c r="A78" s="4" t="s">
        <v>142</v>
      </c>
      <c r="B78" s="4" t="s">
        <v>117</v>
      </c>
      <c r="C78" s="4" t="s">
        <v>49</v>
      </c>
      <c r="D78" s="44">
        <v>44196</v>
      </c>
      <c r="E78" s="46">
        <v>1205217</v>
      </c>
      <c r="F78" s="46">
        <v>980025</v>
      </c>
      <c r="G78" s="46">
        <v>12390</v>
      </c>
      <c r="H78" s="46">
        <v>0</v>
      </c>
      <c r="I78" s="46">
        <v>139169</v>
      </c>
      <c r="J78" s="46">
        <v>1441</v>
      </c>
      <c r="K78" s="46">
        <v>3620</v>
      </c>
      <c r="L78" s="46">
        <v>255</v>
      </c>
      <c r="M78" s="45">
        <v>3.95241018062202</v>
      </c>
      <c r="N78" s="45">
        <v>0.58986332675839803</v>
      </c>
      <c r="O78" s="45">
        <v>3.3625468538636198</v>
      </c>
      <c r="P78" s="45">
        <v>0.34452742912489298</v>
      </c>
      <c r="Q78" s="45">
        <v>0.40519687671675902</v>
      </c>
      <c r="R78" s="45">
        <v>3.3958175572845901</v>
      </c>
      <c r="S78" s="45">
        <v>0.13876361617983801</v>
      </c>
      <c r="T78" s="45">
        <v>75.947362008041907</v>
      </c>
      <c r="U78" s="45">
        <v>1.2484696422363599</v>
      </c>
      <c r="V78" s="45">
        <v>859.81956974323396</v>
      </c>
      <c r="W78" s="45">
        <v>0.11956353088282</v>
      </c>
      <c r="X78" s="45">
        <v>0.145201352256868</v>
      </c>
      <c r="Y78" s="45">
        <v>12.2819502096752</v>
      </c>
      <c r="Z78" s="45">
        <v>14.715888457789401</v>
      </c>
      <c r="AA78" s="45">
        <v>14.715888457789401</v>
      </c>
      <c r="AB78" s="45">
        <v>15.967244934581201</v>
      </c>
    </row>
    <row r="79" spans="1:28" s="4" customFormat="1" x14ac:dyDescent="0.25">
      <c r="A79" s="4" t="s">
        <v>143</v>
      </c>
      <c r="B79" s="4" t="s">
        <v>144</v>
      </c>
      <c r="C79" s="4" t="s">
        <v>49</v>
      </c>
      <c r="D79" s="44">
        <v>44196</v>
      </c>
      <c r="E79" s="46">
        <v>339932</v>
      </c>
      <c r="F79" s="46">
        <v>236663</v>
      </c>
      <c r="G79" s="46">
        <v>1382</v>
      </c>
      <c r="H79" s="46">
        <v>0</v>
      </c>
      <c r="I79" s="46">
        <v>39583</v>
      </c>
      <c r="J79" s="46">
        <v>410</v>
      </c>
      <c r="K79" s="46">
        <v>458</v>
      </c>
      <c r="L79" s="46">
        <v>0</v>
      </c>
      <c r="M79" s="45">
        <v>3.6723255257043399</v>
      </c>
      <c r="N79" s="45">
        <v>0.62036024257800604</v>
      </c>
      <c r="O79" s="45">
        <v>3.05196528312633</v>
      </c>
      <c r="P79" s="45">
        <v>0.29152192759558798</v>
      </c>
      <c r="Q79" s="45">
        <v>0.39879226331051398</v>
      </c>
      <c r="R79" s="45">
        <v>3.41054353939766</v>
      </c>
      <c r="S79" s="45">
        <v>4.17939641157024E-4</v>
      </c>
      <c r="T79" s="45">
        <v>88.8527758257203</v>
      </c>
      <c r="U79" s="45">
        <v>0.58056249868722298</v>
      </c>
      <c r="V79" s="45">
        <v>337.07317073170702</v>
      </c>
      <c r="W79" s="45">
        <v>0.120612357765671</v>
      </c>
      <c r="X79" s="45">
        <v>0.172236341868134</v>
      </c>
      <c r="Y79" s="45">
        <v>11.747337591599299</v>
      </c>
      <c r="Z79" s="45"/>
      <c r="AA79" s="45"/>
      <c r="AB79" s="45"/>
    </row>
    <row r="80" spans="1:28" s="4" customFormat="1" x14ac:dyDescent="0.25">
      <c r="A80" s="4" t="s">
        <v>366</v>
      </c>
      <c r="B80" s="4" t="s">
        <v>70</v>
      </c>
      <c r="C80" s="4" t="s">
        <v>49</v>
      </c>
      <c r="D80" s="44">
        <v>44196</v>
      </c>
      <c r="E80" s="46">
        <v>100068</v>
      </c>
      <c r="F80" s="46">
        <v>51569</v>
      </c>
      <c r="G80" s="46">
        <v>582</v>
      </c>
      <c r="H80" s="46">
        <v>0</v>
      </c>
      <c r="I80" s="46">
        <v>22015</v>
      </c>
      <c r="J80" s="46">
        <v>278</v>
      </c>
      <c r="K80" s="46">
        <v>234</v>
      </c>
      <c r="L80" s="46">
        <v>66</v>
      </c>
      <c r="M80" s="45">
        <v>3.4086929012868699</v>
      </c>
      <c r="N80" s="45">
        <v>0.63948299043035195</v>
      </c>
      <c r="O80" s="45">
        <v>2.76920991085652</v>
      </c>
      <c r="P80" s="45">
        <v>0.42356637998201302</v>
      </c>
      <c r="Q80" s="45">
        <v>0.38956774078613299</v>
      </c>
      <c r="R80" s="45">
        <v>1.68024439918534</v>
      </c>
      <c r="S80" s="45">
        <v>0</v>
      </c>
      <c r="T80" s="45">
        <v>83.890455094643599</v>
      </c>
      <c r="U80" s="45">
        <v>1.1159901056547299</v>
      </c>
      <c r="V80" s="45">
        <v>209.352517985611</v>
      </c>
      <c r="W80" s="45">
        <v>0.27781108845984698</v>
      </c>
      <c r="X80" s="45">
        <v>0.53306743878353202</v>
      </c>
      <c r="Y80" s="45">
        <v>22.430256117200901</v>
      </c>
      <c r="Z80" s="45">
        <v>57.299076335067397</v>
      </c>
      <c r="AA80" s="45">
        <v>57.299076335067397</v>
      </c>
      <c r="AB80" s="45">
        <v>58.551863255122598</v>
      </c>
    </row>
    <row r="81" spans="1:28" s="4" customFormat="1" x14ac:dyDescent="0.25">
      <c r="A81" s="4" t="s">
        <v>145</v>
      </c>
      <c r="B81" s="4" t="s">
        <v>146</v>
      </c>
      <c r="C81" s="4" t="s">
        <v>49</v>
      </c>
      <c r="D81" s="44">
        <v>44196</v>
      </c>
      <c r="E81" s="46">
        <v>1261339</v>
      </c>
      <c r="F81" s="46">
        <v>831340</v>
      </c>
      <c r="G81" s="46">
        <v>4873</v>
      </c>
      <c r="H81" s="46">
        <v>0</v>
      </c>
      <c r="I81" s="46">
        <v>123295</v>
      </c>
      <c r="J81" s="46">
        <v>3516</v>
      </c>
      <c r="K81" s="46">
        <v>974</v>
      </c>
      <c r="L81" s="46">
        <v>0</v>
      </c>
      <c r="M81" s="45">
        <v>3.6957056430889401</v>
      </c>
      <c r="N81" s="45">
        <v>0.54413664997577105</v>
      </c>
      <c r="O81" s="45">
        <v>3.1515689931131701</v>
      </c>
      <c r="P81" s="45">
        <v>0.53188855710965599</v>
      </c>
      <c r="Q81" s="45">
        <v>0.60166306735575303</v>
      </c>
      <c r="R81" s="45">
        <v>6.1942415831037296</v>
      </c>
      <c r="S81" s="45">
        <v>7.9434276198432005E-3</v>
      </c>
      <c r="T81" s="45">
        <v>73.966347235344401</v>
      </c>
      <c r="U81" s="45">
        <v>0.58274626201697399</v>
      </c>
      <c r="V81" s="45">
        <v>138.59499431171801</v>
      </c>
      <c r="W81" s="45">
        <v>0.27875139038751701</v>
      </c>
      <c r="X81" s="45">
        <v>0.420467034116906</v>
      </c>
      <c r="Y81" s="45">
        <v>8.5292787653757607</v>
      </c>
      <c r="Z81" s="45">
        <v>13.94088242394</v>
      </c>
      <c r="AA81" s="45">
        <v>13.94088242394</v>
      </c>
      <c r="AB81" s="45">
        <v>14.6559837695185</v>
      </c>
    </row>
    <row r="82" spans="1:28" s="4" customFormat="1" x14ac:dyDescent="0.25">
      <c r="A82" s="4" t="s">
        <v>398</v>
      </c>
      <c r="B82" s="4" t="s">
        <v>147</v>
      </c>
      <c r="C82" s="4" t="s">
        <v>49</v>
      </c>
      <c r="D82" s="44">
        <v>44196</v>
      </c>
      <c r="E82" s="46">
        <v>1498233</v>
      </c>
      <c r="F82" s="46">
        <v>1139603</v>
      </c>
      <c r="G82" s="46">
        <v>14967</v>
      </c>
      <c r="H82" s="46">
        <v>0</v>
      </c>
      <c r="I82" s="46">
        <v>157673</v>
      </c>
      <c r="J82" s="46">
        <v>7705</v>
      </c>
      <c r="K82" s="46">
        <v>3621</v>
      </c>
      <c r="L82" s="46">
        <v>0</v>
      </c>
      <c r="M82" s="45">
        <v>4.2299474651434803</v>
      </c>
      <c r="N82" s="45">
        <v>0.575531677672664</v>
      </c>
      <c r="O82" s="45">
        <v>3.6544157874708199</v>
      </c>
      <c r="P82" s="45">
        <v>0.77448055731796495</v>
      </c>
      <c r="Q82" s="45">
        <v>0.80368629990923601</v>
      </c>
      <c r="R82" s="45">
        <v>7.7196843354022304</v>
      </c>
      <c r="S82" s="45">
        <v>2.9915951561458802E-3</v>
      </c>
      <c r="T82" s="45">
        <v>63.5321301661211</v>
      </c>
      <c r="U82" s="45">
        <v>1.2963267710056601</v>
      </c>
      <c r="V82" s="45">
        <v>194.25048669694999</v>
      </c>
      <c r="W82" s="45">
        <v>0.51427247964769196</v>
      </c>
      <c r="X82" s="45">
        <v>0.66734801701066204</v>
      </c>
      <c r="Y82" s="45">
        <v>10.1705131816622</v>
      </c>
      <c r="Z82" s="45">
        <v>15.187651392059299</v>
      </c>
      <c r="AA82" s="45">
        <v>15.187651392059299</v>
      </c>
      <c r="AB82" s="45">
        <v>16.440753994756701</v>
      </c>
    </row>
    <row r="83" spans="1:28" s="4" customFormat="1" x14ac:dyDescent="0.25">
      <c r="A83" s="4" t="s">
        <v>148</v>
      </c>
      <c r="B83" s="4" t="s">
        <v>149</v>
      </c>
      <c r="C83" s="4" t="s">
        <v>49</v>
      </c>
      <c r="D83" s="44">
        <v>44196</v>
      </c>
      <c r="E83" s="46">
        <v>2578874</v>
      </c>
      <c r="F83" s="46">
        <v>2162463</v>
      </c>
      <c r="G83" s="46">
        <v>37700</v>
      </c>
      <c r="H83" s="46">
        <v>0</v>
      </c>
      <c r="I83" s="46">
        <v>306244</v>
      </c>
      <c r="J83" s="46">
        <v>13964</v>
      </c>
      <c r="K83" s="46">
        <v>36</v>
      </c>
      <c r="L83" s="46">
        <v>10300</v>
      </c>
      <c r="M83" s="45">
        <v>5.2198406295018103</v>
      </c>
      <c r="N83" s="45">
        <v>0.80636629609528798</v>
      </c>
      <c r="O83" s="45">
        <v>4.4134743334065201</v>
      </c>
      <c r="P83" s="45">
        <v>1.74505006486116</v>
      </c>
      <c r="Q83" s="45">
        <v>1.7456203874856899</v>
      </c>
      <c r="R83" s="45">
        <v>15.289217876624001</v>
      </c>
      <c r="S83" s="45">
        <v>-2.24450511718513E-3</v>
      </c>
      <c r="T83" s="45">
        <v>37.892475726053</v>
      </c>
      <c r="U83" s="45">
        <v>1.71350940816658</v>
      </c>
      <c r="V83" s="45">
        <v>269.979948438843</v>
      </c>
      <c r="W83" s="45">
        <v>0.54147662894736204</v>
      </c>
      <c r="X83" s="45">
        <v>0.63468024869066497</v>
      </c>
      <c r="Y83" s="45">
        <v>12.199158613493401</v>
      </c>
      <c r="Z83" s="45">
        <v>14.3431448450067</v>
      </c>
      <c r="AA83" s="45">
        <v>14.3431448450067</v>
      </c>
      <c r="AB83" s="45">
        <v>15.599409372664599</v>
      </c>
    </row>
    <row r="84" spans="1:28" s="4" customFormat="1" x14ac:dyDescent="0.25">
      <c r="A84" s="4" t="s">
        <v>150</v>
      </c>
      <c r="B84" s="4" t="s">
        <v>151</v>
      </c>
      <c r="C84" s="4" t="s">
        <v>49</v>
      </c>
      <c r="D84" s="44">
        <v>44196</v>
      </c>
      <c r="E84" s="46">
        <v>431578</v>
      </c>
      <c r="F84" s="46">
        <v>315750</v>
      </c>
      <c r="G84" s="46">
        <v>4068</v>
      </c>
      <c r="H84" s="46">
        <v>0</v>
      </c>
      <c r="I84" s="46">
        <v>50310</v>
      </c>
      <c r="J84" s="46">
        <v>0</v>
      </c>
      <c r="K84" s="46">
        <v>0</v>
      </c>
      <c r="L84" s="46">
        <v>0</v>
      </c>
      <c r="M84" s="45">
        <v>3.8874473671944201</v>
      </c>
      <c r="N84" s="45">
        <v>0.545620277290077</v>
      </c>
      <c r="O84" s="45">
        <v>3.3418270899043399</v>
      </c>
      <c r="P84" s="45">
        <v>0.82314861320386201</v>
      </c>
      <c r="Q84" s="45">
        <v>0.82314861320386201</v>
      </c>
      <c r="R84" s="45">
        <v>6.7776027307338804</v>
      </c>
      <c r="S84" s="45">
        <v>0</v>
      </c>
      <c r="T84" s="45">
        <v>65.590863952333706</v>
      </c>
      <c r="U84" s="45">
        <v>1.27197343489109</v>
      </c>
      <c r="V84" s="45"/>
      <c r="W84" s="45">
        <v>0</v>
      </c>
      <c r="X84" s="45">
        <v>0</v>
      </c>
      <c r="Y84" s="45">
        <v>11.569932433986301</v>
      </c>
      <c r="Z84" s="45"/>
      <c r="AA84" s="45"/>
      <c r="AB84" s="45"/>
    </row>
    <row r="85" spans="1:28" s="4" customFormat="1" x14ac:dyDescent="0.25">
      <c r="A85" s="4" t="s">
        <v>367</v>
      </c>
      <c r="B85" s="4" t="s">
        <v>152</v>
      </c>
      <c r="C85" s="4" t="s">
        <v>49</v>
      </c>
      <c r="D85" s="44">
        <v>44196</v>
      </c>
      <c r="E85" s="46">
        <v>629954</v>
      </c>
      <c r="F85" s="46">
        <v>494195</v>
      </c>
      <c r="G85" s="46">
        <v>5247</v>
      </c>
      <c r="H85" s="46">
        <v>0</v>
      </c>
      <c r="I85" s="46">
        <v>85609</v>
      </c>
      <c r="J85" s="46">
        <v>2603</v>
      </c>
      <c r="K85" s="46">
        <v>370</v>
      </c>
      <c r="L85" s="46">
        <v>0</v>
      </c>
      <c r="M85" s="45">
        <v>4.0565217213489104</v>
      </c>
      <c r="N85" s="45">
        <v>0.91354811796477597</v>
      </c>
      <c r="O85" s="45">
        <v>3.1429736033841298</v>
      </c>
      <c r="P85" s="45">
        <v>1.3457313169876</v>
      </c>
      <c r="Q85" s="45">
        <v>1.3552419274580401</v>
      </c>
      <c r="R85" s="45">
        <v>10.404061564244399</v>
      </c>
      <c r="S85" s="45">
        <v>-1.9935854394899E-4</v>
      </c>
      <c r="T85" s="45">
        <v>51.213157466210703</v>
      </c>
      <c r="U85" s="45">
        <v>1.0505724388417499</v>
      </c>
      <c r="V85" s="45">
        <v>201.57510564732999</v>
      </c>
      <c r="W85" s="45">
        <v>0.41320477368188802</v>
      </c>
      <c r="X85" s="45">
        <v>0.52118163870879897</v>
      </c>
      <c r="Y85" s="45">
        <v>14.141624707353801</v>
      </c>
      <c r="Z85" s="45"/>
      <c r="AA85" s="45"/>
      <c r="AB85" s="45"/>
    </row>
    <row r="86" spans="1:28" s="4" customFormat="1" x14ac:dyDescent="0.25">
      <c r="A86" s="4" t="s">
        <v>399</v>
      </c>
      <c r="B86" s="4" t="s">
        <v>52</v>
      </c>
      <c r="C86" s="4" t="s">
        <v>49</v>
      </c>
      <c r="D86" s="44">
        <v>44196</v>
      </c>
      <c r="E86" s="46">
        <v>666667</v>
      </c>
      <c r="F86" s="46">
        <v>390989</v>
      </c>
      <c r="G86" s="46">
        <v>1759</v>
      </c>
      <c r="H86" s="46">
        <v>0</v>
      </c>
      <c r="I86" s="46">
        <v>44141</v>
      </c>
      <c r="J86" s="46">
        <v>258</v>
      </c>
      <c r="K86" s="46">
        <v>5728</v>
      </c>
      <c r="L86" s="46">
        <v>108</v>
      </c>
      <c r="M86" s="45">
        <v>3.3659420414983199</v>
      </c>
      <c r="N86" s="45">
        <v>1.5424748857271899</v>
      </c>
      <c r="O86" s="45">
        <v>1.8234671557711299</v>
      </c>
      <c r="P86" s="45">
        <v>-0.115985544588786</v>
      </c>
      <c r="Q86" s="45">
        <v>1.3301608747377E-2</v>
      </c>
      <c r="R86" s="45">
        <v>0.20415185227663701</v>
      </c>
      <c r="S86" s="45">
        <v>-1.5765900699150101E-3</v>
      </c>
      <c r="T86" s="45">
        <v>103.53759745158899</v>
      </c>
      <c r="U86" s="45">
        <v>0.44786988094146901</v>
      </c>
      <c r="V86" s="45">
        <v>681.78294573643404</v>
      </c>
      <c r="W86" s="45">
        <v>3.8699980650009701E-2</v>
      </c>
      <c r="X86" s="45">
        <v>6.5690977420636107E-2</v>
      </c>
      <c r="Y86" s="45">
        <v>5.9793175395125102</v>
      </c>
      <c r="Z86" s="45">
        <v>8.4819502733793701</v>
      </c>
      <c r="AA86" s="45">
        <v>12.5159262293711</v>
      </c>
      <c r="AB86" s="45">
        <v>13.105823733007799</v>
      </c>
    </row>
    <row r="87" spans="1:28" s="4" customFormat="1" x14ac:dyDescent="0.25">
      <c r="A87" s="4" t="s">
        <v>153</v>
      </c>
      <c r="B87" s="4" t="s">
        <v>149</v>
      </c>
      <c r="C87" s="4" t="s">
        <v>49</v>
      </c>
      <c r="D87" s="44">
        <v>44196</v>
      </c>
      <c r="E87" s="46">
        <v>203174</v>
      </c>
      <c r="F87" s="46">
        <v>140306</v>
      </c>
      <c r="G87" s="46">
        <v>1649</v>
      </c>
      <c r="H87" s="46">
        <v>0</v>
      </c>
      <c r="I87" s="46">
        <v>28394</v>
      </c>
      <c r="J87" s="46">
        <v>1374</v>
      </c>
      <c r="K87" s="46">
        <v>0</v>
      </c>
      <c r="L87" s="46">
        <v>0</v>
      </c>
      <c r="M87" s="45">
        <v>3.6925542627280801</v>
      </c>
      <c r="N87" s="45">
        <v>1.2252278850057201</v>
      </c>
      <c r="O87" s="45">
        <v>2.46732637772236</v>
      </c>
      <c r="P87" s="45">
        <v>1.07355039564146</v>
      </c>
      <c r="Q87" s="45">
        <v>1.07355039564146</v>
      </c>
      <c r="R87" s="45">
        <v>7.5724857810018102</v>
      </c>
      <c r="S87" s="45">
        <v>0</v>
      </c>
      <c r="T87" s="45">
        <v>56.2580093976933</v>
      </c>
      <c r="U87" s="45">
        <v>1.1616357296326301</v>
      </c>
      <c r="V87" s="45">
        <v>120.014556040757</v>
      </c>
      <c r="W87" s="45">
        <v>0.67626763266953405</v>
      </c>
      <c r="X87" s="45">
        <v>0.96791236659504798</v>
      </c>
      <c r="Y87" s="45">
        <v>14.238503585577501</v>
      </c>
      <c r="Z87" s="45">
        <v>22.350357379010699</v>
      </c>
      <c r="AA87" s="45">
        <v>22.350357379010699</v>
      </c>
      <c r="AB87" s="45">
        <v>23.601971094807801</v>
      </c>
    </row>
    <row r="88" spans="1:28" s="4" customFormat="1" x14ac:dyDescent="0.25">
      <c r="A88" s="4" t="s">
        <v>347</v>
      </c>
      <c r="B88" s="4" t="s">
        <v>113</v>
      </c>
      <c r="C88" s="4" t="s">
        <v>49</v>
      </c>
      <c r="D88" s="44">
        <v>44196</v>
      </c>
      <c r="E88" s="46">
        <v>917858</v>
      </c>
      <c r="F88" s="46">
        <v>702366</v>
      </c>
      <c r="G88" s="46">
        <v>6269</v>
      </c>
      <c r="H88" s="46">
        <v>0</v>
      </c>
      <c r="I88" s="46">
        <v>102107</v>
      </c>
      <c r="J88" s="46">
        <v>4186</v>
      </c>
      <c r="K88" s="46">
        <v>5</v>
      </c>
      <c r="L88" s="46">
        <v>0</v>
      </c>
      <c r="M88" s="45">
        <v>3.7576635097918998</v>
      </c>
      <c r="N88" s="45">
        <v>0.74812875313107796</v>
      </c>
      <c r="O88" s="45">
        <v>3.0095347566608202</v>
      </c>
      <c r="P88" s="45">
        <v>0.21195838854290999</v>
      </c>
      <c r="Q88" s="45">
        <v>0.41944975891785902</v>
      </c>
      <c r="R88" s="45">
        <v>3.7418660707820002</v>
      </c>
      <c r="S88" s="45">
        <v>-1.2973994061370501E-3</v>
      </c>
      <c r="T88" s="45">
        <v>86.311255108427503</v>
      </c>
      <c r="U88" s="45">
        <v>0.88465853365978298</v>
      </c>
      <c r="V88" s="45">
        <v>149.76110845676101</v>
      </c>
      <c r="W88" s="45">
        <v>0.456061830915022</v>
      </c>
      <c r="X88" s="45">
        <v>0.59071313158396099</v>
      </c>
      <c r="Y88" s="45">
        <v>11.212869715190999</v>
      </c>
      <c r="Z88" s="45"/>
      <c r="AA88" s="45"/>
      <c r="AB88" s="45"/>
    </row>
    <row r="89" spans="1:28" s="4" customFormat="1" x14ac:dyDescent="0.25">
      <c r="A89" s="4" t="s">
        <v>401</v>
      </c>
      <c r="B89" s="4" t="s">
        <v>154</v>
      </c>
      <c r="C89" s="4" t="s">
        <v>49</v>
      </c>
      <c r="D89" s="44">
        <v>44196</v>
      </c>
      <c r="E89" s="46">
        <v>3345747</v>
      </c>
      <c r="F89" s="46">
        <v>2360754</v>
      </c>
      <c r="G89" s="46">
        <v>23884</v>
      </c>
      <c r="H89" s="46">
        <v>98</v>
      </c>
      <c r="I89" s="46">
        <v>311269</v>
      </c>
      <c r="J89" s="46">
        <v>14305</v>
      </c>
      <c r="K89" s="46">
        <v>2335</v>
      </c>
      <c r="L89" s="46">
        <v>0</v>
      </c>
      <c r="M89" s="45">
        <v>3.6277491867832001</v>
      </c>
      <c r="N89" s="45">
        <v>0.73632326678720506</v>
      </c>
      <c r="O89" s="45">
        <v>2.8914259199960002</v>
      </c>
      <c r="P89" s="45">
        <v>0.65376343250861702</v>
      </c>
      <c r="Q89" s="45">
        <v>0.70071581687459195</v>
      </c>
      <c r="R89" s="45">
        <v>7.3868631754149296</v>
      </c>
      <c r="S89" s="45">
        <v>6.8690497281794605E-2</v>
      </c>
      <c r="T89" s="45">
        <v>62.124441786668498</v>
      </c>
      <c r="U89" s="45">
        <v>1.00157759794149</v>
      </c>
      <c r="V89" s="45">
        <v>166.962600489339</v>
      </c>
      <c r="W89" s="45">
        <v>0.430486824018672</v>
      </c>
      <c r="X89" s="45">
        <v>0.59988140757632802</v>
      </c>
      <c r="Y89" s="45">
        <v>9.0998348524201305</v>
      </c>
      <c r="Z89" s="45">
        <v>11.8766967398485</v>
      </c>
      <c r="AA89" s="45">
        <v>11.8766967398485</v>
      </c>
      <c r="AB89" s="45">
        <v>12.8364346804383</v>
      </c>
    </row>
    <row r="90" spans="1:28" s="4" customFormat="1" x14ac:dyDescent="0.25">
      <c r="A90" s="4" t="s">
        <v>369</v>
      </c>
      <c r="B90" s="4" t="s">
        <v>64</v>
      </c>
      <c r="C90" s="4" t="s">
        <v>49</v>
      </c>
      <c r="D90" s="44">
        <v>44196</v>
      </c>
      <c r="E90" s="46">
        <v>365375</v>
      </c>
      <c r="F90" s="46">
        <v>246970</v>
      </c>
      <c r="G90" s="46">
        <v>2839</v>
      </c>
      <c r="H90" s="46">
        <v>0</v>
      </c>
      <c r="I90" s="46">
        <v>54379</v>
      </c>
      <c r="J90" s="46">
        <v>1831</v>
      </c>
      <c r="K90" s="46">
        <v>2219</v>
      </c>
      <c r="L90" s="46">
        <v>0</v>
      </c>
      <c r="M90" s="45">
        <v>3.98870920090943</v>
      </c>
      <c r="N90" s="45">
        <v>0.69588059241371303</v>
      </c>
      <c r="O90" s="45">
        <v>3.2928286084957201</v>
      </c>
      <c r="P90" s="45">
        <v>0.53229553809090302</v>
      </c>
      <c r="Q90" s="45">
        <v>0.61749608957779001</v>
      </c>
      <c r="R90" s="45">
        <v>4.0202389127432703</v>
      </c>
      <c r="S90" s="45">
        <v>1.90061125310605E-2</v>
      </c>
      <c r="T90" s="45">
        <v>74.471947194719505</v>
      </c>
      <c r="U90" s="45">
        <v>1.1364682617519799</v>
      </c>
      <c r="V90" s="45">
        <v>155.051884216275</v>
      </c>
      <c r="W90" s="45">
        <v>0.50112897707834403</v>
      </c>
      <c r="X90" s="45">
        <v>0.73295998142580898</v>
      </c>
      <c r="Y90" s="45">
        <v>12.978638685263601</v>
      </c>
      <c r="Z90" s="45"/>
      <c r="AA90" s="45"/>
      <c r="AB90" s="45"/>
    </row>
    <row r="91" spans="1:28" s="4" customFormat="1" x14ac:dyDescent="0.25">
      <c r="A91" s="4" t="s">
        <v>316</v>
      </c>
      <c r="B91" s="4" t="s">
        <v>170</v>
      </c>
      <c r="C91" s="4" t="s">
        <v>49</v>
      </c>
      <c r="D91" s="44">
        <v>44196</v>
      </c>
      <c r="E91" s="46">
        <v>1504625</v>
      </c>
      <c r="F91" s="46">
        <v>1314810</v>
      </c>
      <c r="G91" s="46">
        <v>18517</v>
      </c>
      <c r="H91" s="46">
        <v>0</v>
      </c>
      <c r="I91" s="46">
        <v>183344</v>
      </c>
      <c r="J91" s="46">
        <v>5419</v>
      </c>
      <c r="K91" s="46">
        <v>3113</v>
      </c>
      <c r="L91" s="46">
        <v>0</v>
      </c>
      <c r="M91" s="45">
        <v>4.72219208271434</v>
      </c>
      <c r="N91" s="45">
        <v>0.49326301221572499</v>
      </c>
      <c r="O91" s="45">
        <v>4.2289290704986202</v>
      </c>
      <c r="P91" s="45">
        <v>0.88743222800466803</v>
      </c>
      <c r="Q91" s="45">
        <v>0.88743222800466803</v>
      </c>
      <c r="R91" s="45">
        <v>6.8977809871699201</v>
      </c>
      <c r="S91" s="45">
        <v>7.5896912792560001E-2</v>
      </c>
      <c r="T91" s="45">
        <v>61.405510041826503</v>
      </c>
      <c r="U91" s="45">
        <v>1.3887815967125801</v>
      </c>
      <c r="V91" s="45">
        <v>341.70511164421498</v>
      </c>
      <c r="W91" s="45">
        <v>0.36015618509595398</v>
      </c>
      <c r="X91" s="45">
        <v>0.40642693052792001</v>
      </c>
      <c r="Y91" s="45">
        <v>12.373800283879399</v>
      </c>
      <c r="Z91" s="45">
        <v>13.345349707228999</v>
      </c>
      <c r="AA91" s="45">
        <v>13.345349707228999</v>
      </c>
      <c r="AB91" s="45">
        <v>14.5965997859309</v>
      </c>
    </row>
    <row r="92" spans="1:28" s="4" customFormat="1" x14ac:dyDescent="0.25">
      <c r="A92" s="4" t="s">
        <v>155</v>
      </c>
      <c r="B92" s="4" t="s">
        <v>52</v>
      </c>
      <c r="C92" s="4" t="s">
        <v>49</v>
      </c>
      <c r="D92" s="44">
        <v>44196</v>
      </c>
      <c r="E92" s="46">
        <v>2384977</v>
      </c>
      <c r="F92" s="46">
        <v>1641704</v>
      </c>
      <c r="G92" s="46">
        <v>13174</v>
      </c>
      <c r="H92" s="46">
        <v>0</v>
      </c>
      <c r="I92" s="46">
        <v>132983</v>
      </c>
      <c r="J92" s="46">
        <v>12113</v>
      </c>
      <c r="K92" s="46">
        <v>3235</v>
      </c>
      <c r="L92" s="46">
        <v>0</v>
      </c>
      <c r="M92" s="45">
        <v>3.6540242956730702</v>
      </c>
      <c r="N92" s="45">
        <v>0.54354673958575095</v>
      </c>
      <c r="O92" s="45">
        <v>3.1104775560873201</v>
      </c>
      <c r="P92" s="45">
        <v>0.33973065701745098</v>
      </c>
      <c r="Q92" s="45">
        <v>0.35139013721363899</v>
      </c>
      <c r="R92" s="45">
        <v>5.3126045904297703</v>
      </c>
      <c r="S92" s="45">
        <v>0.43914523258718502</v>
      </c>
      <c r="T92" s="45">
        <v>72.622267608743698</v>
      </c>
      <c r="U92" s="45">
        <v>0.79607076775448105</v>
      </c>
      <c r="V92" s="45">
        <v>108.75918434739501</v>
      </c>
      <c r="W92" s="45">
        <v>0.50788749744756401</v>
      </c>
      <c r="X92" s="45">
        <v>0.73195728023455497</v>
      </c>
      <c r="Y92" s="45">
        <v>7.4120644140004801</v>
      </c>
      <c r="Z92" s="45">
        <v>10.9976338915545</v>
      </c>
      <c r="AA92" s="45">
        <v>10.9976338915545</v>
      </c>
      <c r="AB92" s="45">
        <v>12.1420046697683</v>
      </c>
    </row>
    <row r="93" spans="1:28" s="4" customFormat="1" x14ac:dyDescent="0.25">
      <c r="A93" s="4" t="s">
        <v>370</v>
      </c>
      <c r="B93" s="4" t="s">
        <v>156</v>
      </c>
      <c r="C93" s="4" t="s">
        <v>49</v>
      </c>
      <c r="D93" s="44">
        <v>44196</v>
      </c>
      <c r="E93" s="46">
        <v>649197</v>
      </c>
      <c r="F93" s="46">
        <v>485024</v>
      </c>
      <c r="G93" s="46">
        <v>3536</v>
      </c>
      <c r="H93" s="46">
        <v>0</v>
      </c>
      <c r="I93" s="46">
        <v>59527</v>
      </c>
      <c r="J93" s="46">
        <v>1219</v>
      </c>
      <c r="K93" s="46">
        <v>2006</v>
      </c>
      <c r="L93" s="46">
        <v>1062</v>
      </c>
      <c r="M93" s="45">
        <v>4.03532450333363</v>
      </c>
      <c r="N93" s="45">
        <v>0.52753645711042496</v>
      </c>
      <c r="O93" s="45">
        <v>3.5077880462232098</v>
      </c>
      <c r="P93" s="45">
        <v>0.73973923668951502</v>
      </c>
      <c r="Q93" s="45">
        <v>0.74074688203916805</v>
      </c>
      <c r="R93" s="45">
        <v>8.1717222529047806</v>
      </c>
      <c r="S93" s="45">
        <v>7.1792721694899E-3</v>
      </c>
      <c r="T93" s="45">
        <v>69.944967157820003</v>
      </c>
      <c r="U93" s="45">
        <v>0.72375962010807304</v>
      </c>
      <c r="V93" s="45">
        <v>290.07383100902399</v>
      </c>
      <c r="W93" s="45">
        <v>0.18777043023920301</v>
      </c>
      <c r="X93" s="45">
        <v>0.24950876043884099</v>
      </c>
      <c r="Y93" s="45">
        <v>9.0438866844780996</v>
      </c>
      <c r="Z93" s="45">
        <v>13.460764401345401</v>
      </c>
      <c r="AA93" s="45">
        <v>13.460764401345401</v>
      </c>
      <c r="AB93" s="45">
        <v>14.2787413888028</v>
      </c>
    </row>
    <row r="94" spans="1:28" s="4" customFormat="1" x14ac:dyDescent="0.25">
      <c r="A94" s="4" t="s">
        <v>157</v>
      </c>
      <c r="B94" s="4" t="s">
        <v>158</v>
      </c>
      <c r="C94" s="4" t="s">
        <v>49</v>
      </c>
      <c r="D94" s="44">
        <v>44196</v>
      </c>
      <c r="E94" s="46">
        <v>13203227</v>
      </c>
      <c r="F94" s="46">
        <v>9337578</v>
      </c>
      <c r="G94" s="46">
        <v>113392</v>
      </c>
      <c r="H94" s="46">
        <v>0</v>
      </c>
      <c r="I94" s="46">
        <v>1759494</v>
      </c>
      <c r="J94" s="46">
        <v>66861</v>
      </c>
      <c r="K94" s="46">
        <v>6157</v>
      </c>
      <c r="L94" s="46">
        <v>1</v>
      </c>
      <c r="M94" s="45">
        <v>3.6861292524839002</v>
      </c>
      <c r="N94" s="45">
        <v>0.26196357566380701</v>
      </c>
      <c r="O94" s="45">
        <v>3.4241656768200901</v>
      </c>
      <c r="P94" s="45">
        <v>0.99189382927663705</v>
      </c>
      <c r="Q94" s="45">
        <v>0.99622362926205499</v>
      </c>
      <c r="R94" s="45">
        <v>7.17523204637095</v>
      </c>
      <c r="S94" s="45">
        <v>7.4356282784348707E-2</v>
      </c>
      <c r="T94" s="45">
        <v>55.239280419423999</v>
      </c>
      <c r="U94" s="45">
        <v>1.1997921906428699</v>
      </c>
      <c r="V94" s="45">
        <v>169.593634555271</v>
      </c>
      <c r="W94" s="45">
        <v>0.50639892808023401</v>
      </c>
      <c r="X94" s="45">
        <v>0.70745119284052305</v>
      </c>
      <c r="Y94" s="45">
        <v>9.5428342652609395</v>
      </c>
      <c r="Z94" s="45">
        <v>13.289758380846299</v>
      </c>
      <c r="AA94" s="45">
        <v>13.289758380846299</v>
      </c>
      <c r="AB94" s="45">
        <v>14.5397974824307</v>
      </c>
    </row>
    <row r="95" spans="1:28" s="4" customFormat="1" x14ac:dyDescent="0.25">
      <c r="A95" s="4" t="s">
        <v>159</v>
      </c>
      <c r="B95" s="4" t="s">
        <v>104</v>
      </c>
      <c r="C95" s="4" t="s">
        <v>49</v>
      </c>
      <c r="D95" s="44">
        <v>44196</v>
      </c>
      <c r="E95" s="46">
        <v>792319</v>
      </c>
      <c r="F95" s="46">
        <v>496297</v>
      </c>
      <c r="G95" s="46">
        <v>7126</v>
      </c>
      <c r="H95" s="46">
        <v>0</v>
      </c>
      <c r="I95" s="46">
        <v>81237</v>
      </c>
      <c r="J95" s="46">
        <v>947</v>
      </c>
      <c r="K95" s="46">
        <v>407</v>
      </c>
      <c r="L95" s="46">
        <v>0</v>
      </c>
      <c r="M95" s="45">
        <v>3.6030053934024902</v>
      </c>
      <c r="N95" s="45">
        <v>1.01750533068851</v>
      </c>
      <c r="O95" s="45">
        <v>2.5855000627139799</v>
      </c>
      <c r="P95" s="45">
        <v>0.38281071934293598</v>
      </c>
      <c r="Q95" s="45">
        <v>0.70238656088774198</v>
      </c>
      <c r="R95" s="45">
        <v>6.7653500568831202</v>
      </c>
      <c r="S95" s="45">
        <v>0.13929658069536199</v>
      </c>
      <c r="T95" s="45">
        <v>77.579207689795197</v>
      </c>
      <c r="U95" s="45">
        <v>1.41550942249361</v>
      </c>
      <c r="V95" s="45">
        <v>752.481520591341</v>
      </c>
      <c r="W95" s="45">
        <v>0.119522566037164</v>
      </c>
      <c r="X95" s="45">
        <v>0.188112183988415</v>
      </c>
      <c r="Y95" s="45">
        <v>10.8262868618539</v>
      </c>
      <c r="Z95" s="45">
        <v>14.047183946075499</v>
      </c>
      <c r="AA95" s="45">
        <v>14.047183946075499</v>
      </c>
      <c r="AB95" s="45">
        <v>15.2687825499628</v>
      </c>
    </row>
    <row r="96" spans="1:28" s="4" customFormat="1" x14ac:dyDescent="0.25">
      <c r="A96" s="4" t="s">
        <v>160</v>
      </c>
      <c r="B96" s="4" t="s">
        <v>161</v>
      </c>
      <c r="C96" s="4" t="s">
        <v>49</v>
      </c>
      <c r="D96" s="44">
        <v>44196</v>
      </c>
      <c r="E96" s="46">
        <v>5636898</v>
      </c>
      <c r="F96" s="46">
        <v>4139072</v>
      </c>
      <c r="G96" s="46">
        <v>52186</v>
      </c>
      <c r="H96" s="46">
        <v>0</v>
      </c>
      <c r="I96" s="46">
        <v>618261</v>
      </c>
      <c r="J96" s="46">
        <v>22692</v>
      </c>
      <c r="K96" s="46">
        <v>3382</v>
      </c>
      <c r="L96" s="46">
        <v>0</v>
      </c>
      <c r="M96" s="45">
        <v>3.3722357122262099</v>
      </c>
      <c r="N96" s="45">
        <v>0.74689679116227603</v>
      </c>
      <c r="O96" s="45">
        <v>2.6253389210639302</v>
      </c>
      <c r="P96" s="45">
        <v>1.1175462994712799</v>
      </c>
      <c r="Q96" s="45">
        <v>1.2134700494741799</v>
      </c>
      <c r="R96" s="45">
        <v>11.281330851049299</v>
      </c>
      <c r="S96" s="45">
        <v>-1.32746555082606E-2</v>
      </c>
      <c r="T96" s="45">
        <v>54.9764059865688</v>
      </c>
      <c r="U96" s="45">
        <v>1.2451154283511101</v>
      </c>
      <c r="V96" s="45">
        <v>229.975321699277</v>
      </c>
      <c r="W96" s="45">
        <v>0.40256183454091199</v>
      </c>
      <c r="X96" s="45">
        <v>0.54141262599439099</v>
      </c>
      <c r="Y96" s="45">
        <v>11.0530144658083</v>
      </c>
      <c r="Z96" s="45">
        <v>15.1960190000037</v>
      </c>
      <c r="AA96" s="45">
        <v>15.1960190000037</v>
      </c>
      <c r="AB96" s="45">
        <v>16.4465861597048</v>
      </c>
    </row>
    <row r="97" spans="1:28" s="4" customFormat="1" x14ac:dyDescent="0.25">
      <c r="A97" s="4" t="s">
        <v>372</v>
      </c>
      <c r="B97" s="4" t="s">
        <v>162</v>
      </c>
      <c r="C97" s="4" t="s">
        <v>49</v>
      </c>
      <c r="D97" s="44">
        <v>44196</v>
      </c>
      <c r="E97" s="46">
        <v>651519</v>
      </c>
      <c r="F97" s="46">
        <v>481460</v>
      </c>
      <c r="G97" s="46">
        <v>4855</v>
      </c>
      <c r="H97" s="46">
        <v>0</v>
      </c>
      <c r="I97" s="46">
        <v>69760</v>
      </c>
      <c r="J97" s="46">
        <v>2601</v>
      </c>
      <c r="K97" s="46">
        <v>7817</v>
      </c>
      <c r="L97" s="46">
        <v>401</v>
      </c>
      <c r="M97" s="45">
        <v>3.7789948844655301</v>
      </c>
      <c r="N97" s="45">
        <v>0.816118586531835</v>
      </c>
      <c r="O97" s="45">
        <v>2.9628762979336898</v>
      </c>
      <c r="P97" s="45">
        <v>0.60624032309139098</v>
      </c>
      <c r="Q97" s="45">
        <v>0.60611461278839796</v>
      </c>
      <c r="R97" s="45">
        <v>5.6364830949900604</v>
      </c>
      <c r="S97" s="45">
        <v>3.1853814930552601E-2</v>
      </c>
      <c r="T97" s="45">
        <v>73.875903501361094</v>
      </c>
      <c r="U97" s="45">
        <v>0.99832413147856802</v>
      </c>
      <c r="V97" s="45">
        <v>186.65897731641701</v>
      </c>
      <c r="W97" s="45">
        <v>0.39922089762539498</v>
      </c>
      <c r="X97" s="45">
        <v>0.53483853058203001</v>
      </c>
      <c r="Y97" s="45">
        <v>10.5530112768996</v>
      </c>
      <c r="Z97" s="45"/>
      <c r="AA97" s="45"/>
      <c r="AB97" s="45"/>
    </row>
    <row r="98" spans="1:28" s="4" customFormat="1" x14ac:dyDescent="0.25">
      <c r="A98" s="4" t="s">
        <v>318</v>
      </c>
      <c r="B98" s="4" t="s">
        <v>171</v>
      </c>
      <c r="C98" s="4" t="s">
        <v>49</v>
      </c>
      <c r="D98" s="44">
        <v>44196</v>
      </c>
      <c r="E98" s="46">
        <v>658357</v>
      </c>
      <c r="F98" s="46">
        <v>466274</v>
      </c>
      <c r="G98" s="46">
        <v>4351</v>
      </c>
      <c r="H98" s="46">
        <v>0</v>
      </c>
      <c r="I98" s="46">
        <v>80963</v>
      </c>
      <c r="J98" s="46">
        <v>1962</v>
      </c>
      <c r="K98" s="46">
        <v>1251</v>
      </c>
      <c r="L98" s="46">
        <v>0</v>
      </c>
      <c r="M98" s="45">
        <v>3.5518316255796001</v>
      </c>
      <c r="N98" s="45">
        <v>0.60001556399960099</v>
      </c>
      <c r="O98" s="45">
        <v>2.9518160615800002</v>
      </c>
      <c r="P98" s="45">
        <v>0.378297482828929</v>
      </c>
      <c r="Q98" s="45">
        <v>0.31941808288398199</v>
      </c>
      <c r="R98" s="45">
        <v>2.5695737278720698</v>
      </c>
      <c r="S98" s="45">
        <v>2.2511156324427498E-3</v>
      </c>
      <c r="T98" s="45">
        <v>83.360804699716795</v>
      </c>
      <c r="U98" s="45">
        <v>0.92451527224435603</v>
      </c>
      <c r="V98" s="45">
        <v>221.76350662589201</v>
      </c>
      <c r="W98" s="45">
        <v>0.29801460301933502</v>
      </c>
      <c r="X98" s="45">
        <v>0.41689243027888401</v>
      </c>
      <c r="Y98" s="45">
        <v>11.7479886139618</v>
      </c>
      <c r="Z98" s="45"/>
      <c r="AA98" s="45"/>
      <c r="AB98" s="45"/>
    </row>
    <row r="99" spans="1:28" s="4" customFormat="1" x14ac:dyDescent="0.25">
      <c r="A99" s="4" t="s">
        <v>163</v>
      </c>
      <c r="B99" s="4" t="s">
        <v>164</v>
      </c>
      <c r="C99" s="4" t="s">
        <v>49</v>
      </c>
      <c r="D99" s="44">
        <v>44196</v>
      </c>
      <c r="E99" s="46">
        <v>482925</v>
      </c>
      <c r="F99" s="46">
        <v>264929</v>
      </c>
      <c r="G99" s="46">
        <v>3425</v>
      </c>
      <c r="H99" s="46">
        <v>0</v>
      </c>
      <c r="I99" s="46">
        <v>45804</v>
      </c>
      <c r="J99" s="46">
        <v>9559</v>
      </c>
      <c r="K99" s="46">
        <v>462</v>
      </c>
      <c r="L99" s="46">
        <v>0</v>
      </c>
      <c r="M99" s="45">
        <v>3.26451211113298</v>
      </c>
      <c r="N99" s="45">
        <v>0.57945932209997197</v>
      </c>
      <c r="O99" s="45">
        <v>2.6850527890330098</v>
      </c>
      <c r="P99" s="45">
        <v>0.31071288702676803</v>
      </c>
      <c r="Q99" s="45">
        <v>0.321880206800501</v>
      </c>
      <c r="R99" s="45">
        <v>3.0970590202680102</v>
      </c>
      <c r="S99" s="45">
        <v>1.7922305750319101E-2</v>
      </c>
      <c r="T99" s="45">
        <v>84.566112551471704</v>
      </c>
      <c r="U99" s="45">
        <v>1.2762992167062901</v>
      </c>
      <c r="V99" s="45">
        <v>35.8301077518569</v>
      </c>
      <c r="W99" s="45">
        <v>1.97939638660247</v>
      </c>
      <c r="X99" s="45">
        <v>3.56208590145852</v>
      </c>
      <c r="Y99" s="45">
        <v>9.4974902950351403</v>
      </c>
      <c r="Z99" s="45"/>
      <c r="AA99" s="45"/>
      <c r="AB99" s="45"/>
    </row>
    <row r="100" spans="1:28" s="4" customFormat="1" x14ac:dyDescent="0.25">
      <c r="A100" s="4" t="s">
        <v>165</v>
      </c>
      <c r="B100" s="4" t="s">
        <v>166</v>
      </c>
      <c r="C100" s="4" t="s">
        <v>49</v>
      </c>
      <c r="D100" s="44">
        <v>44196</v>
      </c>
      <c r="E100" s="46">
        <v>1898435</v>
      </c>
      <c r="F100" s="46">
        <v>1355207</v>
      </c>
      <c r="G100" s="46">
        <v>19895</v>
      </c>
      <c r="H100" s="46">
        <v>176</v>
      </c>
      <c r="I100" s="46">
        <v>177316</v>
      </c>
      <c r="J100" s="46">
        <v>7610</v>
      </c>
      <c r="K100" s="46">
        <v>2389</v>
      </c>
      <c r="L100" s="46">
        <v>0</v>
      </c>
      <c r="M100" s="45">
        <v>3.7257431943786399</v>
      </c>
      <c r="N100" s="45">
        <v>0.67296090328545899</v>
      </c>
      <c r="O100" s="45">
        <v>3.0527822910931799</v>
      </c>
      <c r="P100" s="45">
        <v>0.38879273886816401</v>
      </c>
      <c r="Q100" s="45">
        <v>0.40561505971932499</v>
      </c>
      <c r="R100" s="45">
        <v>4.1534793939486097</v>
      </c>
      <c r="S100" s="45">
        <v>-9.7882500340706392E-4</v>
      </c>
      <c r="T100" s="45">
        <v>70.541651233751395</v>
      </c>
      <c r="U100" s="45">
        <v>1.4468017645236499</v>
      </c>
      <c r="V100" s="45">
        <v>261.43232588699101</v>
      </c>
      <c r="W100" s="45">
        <v>0.41012728905651202</v>
      </c>
      <c r="X100" s="45">
        <v>0.55341349223548497</v>
      </c>
      <c r="Y100" s="45">
        <v>8.6806588265556304</v>
      </c>
      <c r="Z100" s="45">
        <v>12.934793024147201</v>
      </c>
      <c r="AA100" s="45">
        <v>12.934793024147201</v>
      </c>
      <c r="AB100" s="45">
        <v>14.190063242621701</v>
      </c>
    </row>
    <row r="101" spans="1:28" s="4" customFormat="1" x14ac:dyDescent="0.25">
      <c r="A101" s="4" t="s">
        <v>402</v>
      </c>
      <c r="B101" s="4" t="s">
        <v>167</v>
      </c>
      <c r="C101" s="4" t="s">
        <v>49</v>
      </c>
      <c r="D101" s="44">
        <v>44196</v>
      </c>
      <c r="E101" s="46">
        <v>658393</v>
      </c>
      <c r="F101" s="46">
        <v>502202</v>
      </c>
      <c r="G101" s="46">
        <v>8528</v>
      </c>
      <c r="H101" s="46">
        <v>0</v>
      </c>
      <c r="I101" s="46">
        <v>66960</v>
      </c>
      <c r="J101" s="46">
        <v>10459</v>
      </c>
      <c r="K101" s="46">
        <v>709</v>
      </c>
      <c r="L101" s="46">
        <v>0</v>
      </c>
      <c r="M101" s="45">
        <v>3.8082140196632199</v>
      </c>
      <c r="N101" s="45">
        <v>0.74477925947755796</v>
      </c>
      <c r="O101" s="45">
        <v>3.0634347601856602</v>
      </c>
      <c r="P101" s="45">
        <v>0.315234639375502</v>
      </c>
      <c r="Q101" s="45">
        <v>0.43493208974057601</v>
      </c>
      <c r="R101" s="45">
        <v>4.35012311960676</v>
      </c>
      <c r="S101" s="45">
        <v>-6.6923231966944602E-3</v>
      </c>
      <c r="T101" s="45">
        <v>77.785207971111404</v>
      </c>
      <c r="U101" s="45">
        <v>1.66976680437805</v>
      </c>
      <c r="V101" s="45">
        <v>81.537431876852494</v>
      </c>
      <c r="W101" s="45">
        <v>1.5885648844990801</v>
      </c>
      <c r="X101" s="45">
        <v>2.0478530730523001</v>
      </c>
      <c r="Y101" s="45">
        <v>9.7782605955664099</v>
      </c>
      <c r="Z101" s="45">
        <v>14.202369822143501</v>
      </c>
      <c r="AA101" s="45">
        <v>14.202369822143501</v>
      </c>
      <c r="AB101" s="45">
        <v>15.4600710903056</v>
      </c>
    </row>
    <row r="102" spans="1:28" s="4" customFormat="1" x14ac:dyDescent="0.25">
      <c r="A102" s="4" t="s">
        <v>373</v>
      </c>
      <c r="B102" s="4" t="s">
        <v>168</v>
      </c>
      <c r="C102" s="4" t="s">
        <v>49</v>
      </c>
      <c r="D102" s="44">
        <v>44196</v>
      </c>
      <c r="E102" s="46">
        <v>121866</v>
      </c>
      <c r="F102" s="46">
        <v>91030</v>
      </c>
      <c r="G102" s="46">
        <v>644</v>
      </c>
      <c r="H102" s="46">
        <v>0</v>
      </c>
      <c r="I102" s="46">
        <v>11232</v>
      </c>
      <c r="J102" s="46">
        <v>385</v>
      </c>
      <c r="K102" s="46">
        <v>0</v>
      </c>
      <c r="L102" s="46">
        <v>0</v>
      </c>
      <c r="M102" s="45">
        <v>3.4126872280419698</v>
      </c>
      <c r="N102" s="45">
        <v>0.94821031826809798</v>
      </c>
      <c r="O102" s="45">
        <v>2.4644769097738699</v>
      </c>
      <c r="P102" s="45">
        <v>0.43300849375615702</v>
      </c>
      <c r="Q102" s="45">
        <v>0.42435498042974701</v>
      </c>
      <c r="R102" s="45">
        <v>4.7911617157995599</v>
      </c>
      <c r="S102" s="45">
        <v>0</v>
      </c>
      <c r="T102" s="45">
        <v>80.579623543471797</v>
      </c>
      <c r="U102" s="45">
        <v>0.70248925540502205</v>
      </c>
      <c r="V102" s="45">
        <v>167.272727272727</v>
      </c>
      <c r="W102" s="45">
        <v>0.31592076543088299</v>
      </c>
      <c r="X102" s="45">
        <v>0.41996640268778501</v>
      </c>
      <c r="Y102" s="45">
        <v>8.9903123780746004</v>
      </c>
      <c r="Z102" s="45"/>
      <c r="AA102" s="45"/>
      <c r="AB102" s="45"/>
    </row>
    <row r="103" spans="1:28" s="4" customFormat="1" x14ac:dyDescent="0.25">
      <c r="A103" s="4" t="s">
        <v>374</v>
      </c>
      <c r="B103" s="4" t="s">
        <v>173</v>
      </c>
      <c r="C103" s="4" t="s">
        <v>49</v>
      </c>
      <c r="D103" s="44">
        <v>44196</v>
      </c>
      <c r="E103" s="46">
        <v>2161719</v>
      </c>
      <c r="F103" s="46">
        <v>1341092</v>
      </c>
      <c r="G103" s="46">
        <v>22000</v>
      </c>
      <c r="H103" s="46">
        <v>4973</v>
      </c>
      <c r="I103" s="46">
        <v>184893</v>
      </c>
      <c r="J103" s="46">
        <v>18989</v>
      </c>
      <c r="K103" s="46">
        <v>2238</v>
      </c>
      <c r="L103" s="46">
        <v>0</v>
      </c>
      <c r="M103" s="45">
        <v>3.0000245134657102</v>
      </c>
      <c r="N103" s="45">
        <v>0.35650447663296803</v>
      </c>
      <c r="O103" s="45">
        <v>2.6435200368327401</v>
      </c>
      <c r="P103" s="45">
        <v>0.45652850298391301</v>
      </c>
      <c r="Q103" s="45">
        <v>0.45652850298391301</v>
      </c>
      <c r="R103" s="45">
        <v>5.4850930078456601</v>
      </c>
      <c r="S103" s="45">
        <v>-1.8321863846565398E-2</v>
      </c>
      <c r="T103" s="45">
        <v>71.097287461385505</v>
      </c>
      <c r="U103" s="45">
        <v>1.6139776332045099</v>
      </c>
      <c r="V103" s="45">
        <v>115.856548528095</v>
      </c>
      <c r="W103" s="45">
        <v>1.1084696947198001</v>
      </c>
      <c r="X103" s="45">
        <v>1.39308278531456</v>
      </c>
      <c r="Y103" s="45">
        <v>8.3092750844442307</v>
      </c>
      <c r="Z103" s="45">
        <v>13.6313691678314</v>
      </c>
      <c r="AA103" s="45">
        <v>13.6313691678314</v>
      </c>
      <c r="AB103" s="45">
        <v>14.886595522402599</v>
      </c>
    </row>
    <row r="104" spans="1:28" s="4" customFormat="1" x14ac:dyDescent="0.25">
      <c r="A104" s="4" t="s">
        <v>317</v>
      </c>
      <c r="B104" s="4" t="s">
        <v>172</v>
      </c>
      <c r="C104" s="4" t="s">
        <v>49</v>
      </c>
      <c r="D104" s="44">
        <v>44196</v>
      </c>
      <c r="E104" s="46">
        <v>1527478</v>
      </c>
      <c r="F104" s="46">
        <v>1109781</v>
      </c>
      <c r="G104" s="46">
        <v>9620</v>
      </c>
      <c r="H104" s="46">
        <v>0</v>
      </c>
      <c r="I104" s="46">
        <v>151323</v>
      </c>
      <c r="J104" s="46">
        <v>7213</v>
      </c>
      <c r="K104" s="46">
        <v>190</v>
      </c>
      <c r="L104" s="46">
        <v>0</v>
      </c>
      <c r="M104" s="45">
        <v>3.8247355592663799</v>
      </c>
      <c r="N104" s="45">
        <v>0.93535304471476</v>
      </c>
      <c r="O104" s="45">
        <v>2.8893825145516199</v>
      </c>
      <c r="P104" s="45">
        <v>0.75324956137625299</v>
      </c>
      <c r="Q104" s="45">
        <v>0.77835674504432495</v>
      </c>
      <c r="R104" s="45">
        <v>7.5307489567318298</v>
      </c>
      <c r="S104" s="45">
        <v>1.0356733130244501E-2</v>
      </c>
      <c r="T104" s="45">
        <v>65.054177702865402</v>
      </c>
      <c r="U104" s="45">
        <v>0.859388190648391</v>
      </c>
      <c r="V104" s="45">
        <v>133.37030361846701</v>
      </c>
      <c r="W104" s="45">
        <v>0.47221629378622798</v>
      </c>
      <c r="X104" s="45">
        <v>0.64436247600279095</v>
      </c>
      <c r="Y104" s="45">
        <v>10.0405384038298</v>
      </c>
      <c r="Z104" s="45">
        <v>15.9839717910377</v>
      </c>
      <c r="AA104" s="45">
        <v>15.9839717910377</v>
      </c>
      <c r="AB104" s="45">
        <v>17.014387256267099</v>
      </c>
    </row>
    <row r="105" spans="1:28" s="4" customFormat="1" x14ac:dyDescent="0.25">
      <c r="A105" s="4" t="s">
        <v>375</v>
      </c>
      <c r="B105" s="4" t="s">
        <v>171</v>
      </c>
      <c r="C105" s="4" t="s">
        <v>49</v>
      </c>
      <c r="D105" s="44">
        <v>44196</v>
      </c>
      <c r="E105" s="46">
        <v>266640</v>
      </c>
      <c r="F105" s="46">
        <v>196816</v>
      </c>
      <c r="G105" s="46">
        <v>1671</v>
      </c>
      <c r="H105" s="46">
        <v>0</v>
      </c>
      <c r="I105" s="46">
        <v>21918</v>
      </c>
      <c r="J105" s="46">
        <v>1450</v>
      </c>
      <c r="K105" s="46">
        <v>0</v>
      </c>
      <c r="L105" s="46">
        <v>0</v>
      </c>
      <c r="M105" s="45">
        <v>3.6917641314168499</v>
      </c>
      <c r="N105" s="45">
        <v>0.83585645351160798</v>
      </c>
      <c r="O105" s="45">
        <v>2.8559076779052401</v>
      </c>
      <c r="P105" s="45">
        <v>0.75140496820105696</v>
      </c>
      <c r="Q105" s="45">
        <v>0.78464432110829696</v>
      </c>
      <c r="R105" s="45">
        <v>10.0652539653211</v>
      </c>
      <c r="S105" s="45">
        <v>2.8875112251998901E-3</v>
      </c>
      <c r="T105" s="45">
        <v>70.0621659941106</v>
      </c>
      <c r="U105" s="45">
        <v>0.84186873699537002</v>
      </c>
      <c r="V105" s="45">
        <v>115.241379310345</v>
      </c>
      <c r="W105" s="45">
        <v>0.54380438043804402</v>
      </c>
      <c r="X105" s="45">
        <v>0.73052643246157201</v>
      </c>
      <c r="Y105" s="45">
        <v>7.9909380339146301</v>
      </c>
      <c r="Z105" s="45">
        <v>14.885383806519499</v>
      </c>
      <c r="AA105" s="45">
        <v>14.885383806519499</v>
      </c>
      <c r="AB105" s="45">
        <v>16.056782334384899</v>
      </c>
    </row>
    <row r="106" spans="1:28" s="4" customFormat="1" x14ac:dyDescent="0.25">
      <c r="A106" s="4" t="s">
        <v>376</v>
      </c>
      <c r="B106" s="4" t="s">
        <v>174</v>
      </c>
      <c r="C106" s="4" t="s">
        <v>49</v>
      </c>
      <c r="D106" s="44">
        <v>44196</v>
      </c>
      <c r="E106" s="46">
        <v>555316</v>
      </c>
      <c r="F106" s="46">
        <v>465996</v>
      </c>
      <c r="G106" s="46">
        <v>6488</v>
      </c>
      <c r="H106" s="46">
        <v>0</v>
      </c>
      <c r="I106" s="46">
        <v>100235</v>
      </c>
      <c r="J106" s="46">
        <v>4607</v>
      </c>
      <c r="K106" s="46">
        <v>130</v>
      </c>
      <c r="L106" s="46">
        <v>0</v>
      </c>
      <c r="M106" s="45">
        <v>4.3023979872571498</v>
      </c>
      <c r="N106" s="45">
        <v>0.99866882288633196</v>
      </c>
      <c r="O106" s="45">
        <v>3.3037291643708202</v>
      </c>
      <c r="P106" s="45">
        <v>0.80769008014926902</v>
      </c>
      <c r="Q106" s="45">
        <v>0.80769008014926902</v>
      </c>
      <c r="R106" s="45">
        <v>4.4750250883457197</v>
      </c>
      <c r="S106" s="45">
        <v>-2.3749061372324399E-2</v>
      </c>
      <c r="T106" s="45">
        <v>64.020213363279098</v>
      </c>
      <c r="U106" s="45">
        <v>1.3731681919387699</v>
      </c>
      <c r="V106" s="45">
        <v>140.82917299761201</v>
      </c>
      <c r="W106" s="45">
        <v>0.82961773116567905</v>
      </c>
      <c r="X106" s="45">
        <v>0.97505947291336903</v>
      </c>
      <c r="Y106" s="45">
        <v>17.9573309286999</v>
      </c>
      <c r="Z106" s="45"/>
      <c r="AA106" s="45"/>
      <c r="AB106" s="45"/>
    </row>
    <row r="107" spans="1:28" s="4" customFormat="1" x14ac:dyDescent="0.25">
      <c r="A107" s="4" t="s">
        <v>175</v>
      </c>
      <c r="B107" s="4" t="s">
        <v>99</v>
      </c>
      <c r="C107" s="4" t="s">
        <v>49</v>
      </c>
      <c r="D107" s="44">
        <v>44196</v>
      </c>
      <c r="E107" s="46">
        <v>255116</v>
      </c>
      <c r="F107" s="46">
        <v>204259</v>
      </c>
      <c r="G107" s="46">
        <v>1768</v>
      </c>
      <c r="H107" s="46">
        <v>0</v>
      </c>
      <c r="I107" s="46">
        <v>23390</v>
      </c>
      <c r="J107" s="46">
        <v>1833</v>
      </c>
      <c r="K107" s="46">
        <v>538</v>
      </c>
      <c r="L107" s="46">
        <v>0</v>
      </c>
      <c r="M107" s="45">
        <v>3.86865274602382</v>
      </c>
      <c r="N107" s="45">
        <v>0.823856774650357</v>
      </c>
      <c r="O107" s="45">
        <v>3.04479597137346</v>
      </c>
      <c r="P107" s="45">
        <v>0.58060536015493203</v>
      </c>
      <c r="Q107" s="45">
        <v>0.58060536015493203</v>
      </c>
      <c r="R107" s="45">
        <v>6.4583659074720696</v>
      </c>
      <c r="S107" s="45">
        <v>3.3898731896866499E-3</v>
      </c>
      <c r="T107" s="45">
        <v>76.471226927252999</v>
      </c>
      <c r="U107" s="45">
        <v>0.85813995253049302</v>
      </c>
      <c r="V107" s="45">
        <v>96.453900709219894</v>
      </c>
      <c r="W107" s="45">
        <v>0.71849668386145904</v>
      </c>
      <c r="X107" s="45">
        <v>0.88968921549117297</v>
      </c>
      <c r="Y107" s="45">
        <v>9.7252622247326794</v>
      </c>
      <c r="Z107" s="45">
        <v>16.750442525707001</v>
      </c>
      <c r="AA107" s="45">
        <v>16.750442525707001</v>
      </c>
      <c r="AB107" s="45">
        <v>17.970597375923901</v>
      </c>
    </row>
    <row r="108" spans="1:28" s="4" customFormat="1" x14ac:dyDescent="0.25">
      <c r="A108" s="4" t="s">
        <v>176</v>
      </c>
      <c r="B108" s="4" t="s">
        <v>177</v>
      </c>
      <c r="C108" s="4" t="s">
        <v>49</v>
      </c>
      <c r="D108" s="44">
        <v>44196</v>
      </c>
      <c r="E108" s="46">
        <v>1382486</v>
      </c>
      <c r="F108" s="46">
        <v>608422</v>
      </c>
      <c r="G108" s="46">
        <v>4181</v>
      </c>
      <c r="H108" s="46">
        <v>0</v>
      </c>
      <c r="I108" s="46">
        <v>130833</v>
      </c>
      <c r="J108" s="46">
        <v>2048</v>
      </c>
      <c r="K108" s="46">
        <v>2692</v>
      </c>
      <c r="L108" s="46">
        <v>1038</v>
      </c>
      <c r="M108" s="45">
        <v>2.6846260362328498</v>
      </c>
      <c r="N108" s="45">
        <v>0.39805420608744602</v>
      </c>
      <c r="O108" s="45">
        <v>2.2865718301454101</v>
      </c>
      <c r="P108" s="45">
        <v>0.19230596215958501</v>
      </c>
      <c r="Q108" s="45">
        <v>0.20010316296449601</v>
      </c>
      <c r="R108" s="45">
        <v>2.0242147351304798</v>
      </c>
      <c r="S108" s="45">
        <v>2.5495773278836099E-3</v>
      </c>
      <c r="T108" s="45">
        <v>90.296893124745296</v>
      </c>
      <c r="U108" s="45">
        <v>0.68249747389418602</v>
      </c>
      <c r="V108" s="45">
        <v>204.150390625</v>
      </c>
      <c r="W108" s="45">
        <v>0.14813893232915201</v>
      </c>
      <c r="X108" s="45">
        <v>0.33431112808784802</v>
      </c>
      <c r="Y108" s="45">
        <v>10.041906420683199</v>
      </c>
      <c r="Z108" s="45">
        <v>23.921779522817499</v>
      </c>
      <c r="AA108" s="45">
        <v>23.921779522817499</v>
      </c>
      <c r="AB108" s="45">
        <v>24.6494402007724</v>
      </c>
    </row>
    <row r="109" spans="1:28" s="4" customFormat="1" x14ac:dyDescent="0.25">
      <c r="A109" s="4" t="s">
        <v>178</v>
      </c>
      <c r="B109" s="4" t="s">
        <v>179</v>
      </c>
      <c r="C109" s="4" t="s">
        <v>49</v>
      </c>
      <c r="D109" s="44">
        <v>44196</v>
      </c>
      <c r="E109" s="46">
        <v>966527</v>
      </c>
      <c r="F109" s="46">
        <v>760853</v>
      </c>
      <c r="G109" s="46">
        <v>8933</v>
      </c>
      <c r="H109" s="46">
        <v>0</v>
      </c>
      <c r="I109" s="46">
        <v>122266</v>
      </c>
      <c r="J109" s="46">
        <v>4218</v>
      </c>
      <c r="K109" s="46">
        <v>953</v>
      </c>
      <c r="L109" s="46">
        <v>0</v>
      </c>
      <c r="M109" s="45">
        <v>3.7962918637598202</v>
      </c>
      <c r="N109" s="45">
        <v>0.42858446094552299</v>
      </c>
      <c r="O109" s="45">
        <v>3.3677074028142999</v>
      </c>
      <c r="P109" s="45">
        <v>0.71235099364429</v>
      </c>
      <c r="Q109" s="45">
        <v>0.71277507520026195</v>
      </c>
      <c r="R109" s="45">
        <v>5.71962845810795</v>
      </c>
      <c r="S109" s="45">
        <v>0.20570721604832601</v>
      </c>
      <c r="T109" s="45">
        <v>70.516844528144006</v>
      </c>
      <c r="U109" s="45">
        <v>1.1604523854681701</v>
      </c>
      <c r="V109" s="45">
        <v>211.782835467046</v>
      </c>
      <c r="W109" s="45">
        <v>0.43640788100073802</v>
      </c>
      <c r="X109" s="45">
        <v>0.54794449366447295</v>
      </c>
      <c r="Y109" s="45">
        <v>12.0788071951132</v>
      </c>
      <c r="Z109" s="45"/>
      <c r="AA109" s="45"/>
      <c r="AB109" s="45"/>
    </row>
    <row r="110" spans="1:28" s="4" customFormat="1" x14ac:dyDescent="0.25">
      <c r="A110" s="4" t="s">
        <v>180</v>
      </c>
      <c r="B110" s="4" t="s">
        <v>181</v>
      </c>
      <c r="C110" s="4" t="s">
        <v>49</v>
      </c>
      <c r="D110" s="44">
        <v>44196</v>
      </c>
      <c r="E110" s="46">
        <v>2363633</v>
      </c>
      <c r="F110" s="46">
        <v>1906226</v>
      </c>
      <c r="G110" s="46">
        <v>21157</v>
      </c>
      <c r="H110" s="46">
        <v>0</v>
      </c>
      <c r="I110" s="46">
        <v>214042</v>
      </c>
      <c r="J110" s="46">
        <v>7834</v>
      </c>
      <c r="K110" s="46">
        <v>9850</v>
      </c>
      <c r="L110" s="46">
        <v>0</v>
      </c>
      <c r="M110" s="45">
        <v>3.8437959255345802</v>
      </c>
      <c r="N110" s="45">
        <v>0.85549099060615696</v>
      </c>
      <c r="O110" s="45">
        <v>2.9883049349284199</v>
      </c>
      <c r="P110" s="45">
        <v>0.47450650514481602</v>
      </c>
      <c r="Q110" s="45">
        <v>0.54486143154837396</v>
      </c>
      <c r="R110" s="45">
        <v>5.8592595602576996</v>
      </c>
      <c r="S110" s="45">
        <v>3.7968627788479301E-2</v>
      </c>
      <c r="T110" s="45">
        <v>69.197145530464894</v>
      </c>
      <c r="U110" s="45">
        <v>1.0977060604975799</v>
      </c>
      <c r="V110" s="45">
        <v>270.06637732958899</v>
      </c>
      <c r="W110" s="45">
        <v>0.33143893320155898</v>
      </c>
      <c r="X110" s="45">
        <v>0.40645787578286202</v>
      </c>
      <c r="Y110" s="45">
        <v>8.8344631349552891</v>
      </c>
      <c r="Z110" s="45">
        <v>12.660850213205199</v>
      </c>
      <c r="AA110" s="45">
        <v>12.660850213205199</v>
      </c>
      <c r="AB110" s="45">
        <v>13.911121338605399</v>
      </c>
    </row>
    <row r="111" spans="1:28" s="4" customFormat="1" x14ac:dyDescent="0.25">
      <c r="A111" s="4" t="s">
        <v>377</v>
      </c>
      <c r="B111" s="4" t="s">
        <v>182</v>
      </c>
      <c r="C111" s="4" t="s">
        <v>49</v>
      </c>
      <c r="D111" s="44">
        <v>44196</v>
      </c>
      <c r="E111" s="46">
        <v>752219</v>
      </c>
      <c r="F111" s="46">
        <v>472659</v>
      </c>
      <c r="G111" s="46">
        <v>1389</v>
      </c>
      <c r="H111" s="46">
        <v>0</v>
      </c>
      <c r="I111" s="46">
        <v>92508</v>
      </c>
      <c r="J111" s="46">
        <v>5423</v>
      </c>
      <c r="K111" s="46">
        <v>3595</v>
      </c>
      <c r="L111" s="46">
        <v>4043</v>
      </c>
      <c r="M111" s="50">
        <v>2.8644942654137502</v>
      </c>
      <c r="N111" s="50">
        <v>0.97708236656010505</v>
      </c>
      <c r="O111" s="50">
        <v>1.8874118988536399</v>
      </c>
      <c r="P111" s="50">
        <v>0.37836969665740999</v>
      </c>
      <c r="Q111" s="50">
        <v>0.37836969665740999</v>
      </c>
      <c r="R111" s="50">
        <v>3.0376710821634498</v>
      </c>
      <c r="S111" s="50">
        <v>6.0707485030546003E-4</v>
      </c>
      <c r="T111" s="50">
        <v>75.704636965839697</v>
      </c>
      <c r="U111" s="50">
        <v>0.29300830295666302</v>
      </c>
      <c r="V111" s="45">
        <v>25.6131292642449</v>
      </c>
      <c r="W111" s="45">
        <v>0.72093366426532701</v>
      </c>
      <c r="X111" s="45">
        <v>1.14397698123397</v>
      </c>
      <c r="Y111" s="51">
        <v>12.4211493067584</v>
      </c>
      <c r="Z111" s="51"/>
      <c r="AA111" s="51"/>
      <c r="AB111" s="51"/>
    </row>
    <row r="112" spans="1:28" s="4" customFormat="1" x14ac:dyDescent="0.25">
      <c r="A112" s="53" t="s">
        <v>183</v>
      </c>
      <c r="B112" s="4" t="s">
        <v>182</v>
      </c>
      <c r="C112" s="4" t="s">
        <v>49</v>
      </c>
      <c r="D112" s="44">
        <v>44196</v>
      </c>
      <c r="E112" s="55">
        <v>595889</v>
      </c>
      <c r="F112" s="55">
        <v>452021</v>
      </c>
      <c r="G112" s="55">
        <v>3944</v>
      </c>
      <c r="H112" s="55">
        <v>0</v>
      </c>
      <c r="I112" s="55">
        <v>68094</v>
      </c>
      <c r="J112" s="55">
        <v>2151</v>
      </c>
      <c r="K112" s="55">
        <v>0</v>
      </c>
      <c r="L112" s="55">
        <v>0</v>
      </c>
      <c r="M112" s="57">
        <v>3.3011584466344099</v>
      </c>
      <c r="N112" s="57">
        <v>0.78191469701792304</v>
      </c>
      <c r="O112" s="57">
        <v>2.5192437496164901</v>
      </c>
      <c r="P112" s="57">
        <v>0.27860769797806401</v>
      </c>
      <c r="Q112" s="57">
        <v>0.30615296014194598</v>
      </c>
      <c r="R112" s="57">
        <v>2.6464205691568501</v>
      </c>
      <c r="S112" s="57">
        <v>4.4319993901568798E-4</v>
      </c>
      <c r="T112" s="57">
        <v>81.784741144414198</v>
      </c>
      <c r="U112" s="57">
        <v>0.86497867160856601</v>
      </c>
      <c r="V112" s="57">
        <v>183.35657833565801</v>
      </c>
      <c r="W112" s="57">
        <v>0.36097326851141698</v>
      </c>
      <c r="X112" s="57">
        <v>0.471746734946761</v>
      </c>
      <c r="Y112" s="57">
        <v>12.4646794015518</v>
      </c>
      <c r="Z112" s="57"/>
      <c r="AA112" s="57"/>
      <c r="AB112" s="57"/>
    </row>
    <row r="113" spans="1:28" s="4" customFormat="1" x14ac:dyDescent="0.25">
      <c r="A113" s="53" t="s">
        <v>184</v>
      </c>
      <c r="B113" s="4" t="s">
        <v>75</v>
      </c>
      <c r="C113" s="4" t="s">
        <v>49</v>
      </c>
      <c r="D113" s="44">
        <v>44196</v>
      </c>
      <c r="E113" s="55">
        <v>344965</v>
      </c>
      <c r="F113" s="55">
        <v>271189</v>
      </c>
      <c r="G113" s="55">
        <v>3146</v>
      </c>
      <c r="H113" s="55">
        <v>0</v>
      </c>
      <c r="I113" s="55">
        <v>36374</v>
      </c>
      <c r="J113" s="55">
        <v>0</v>
      </c>
      <c r="K113" s="55">
        <v>0</v>
      </c>
      <c r="L113" s="55">
        <v>0</v>
      </c>
      <c r="M113" s="57">
        <v>3.8870572945620401</v>
      </c>
      <c r="N113" s="57">
        <v>0.83617097637003301</v>
      </c>
      <c r="O113" s="57">
        <v>3.0508863181920001</v>
      </c>
      <c r="P113" s="57">
        <v>0.39303551247922303</v>
      </c>
      <c r="Q113" s="57">
        <v>0.39434908568099902</v>
      </c>
      <c r="R113" s="57">
        <v>4.0017773178249199</v>
      </c>
      <c r="S113" s="57">
        <v>3.4320505472404601E-4</v>
      </c>
      <c r="T113" s="57">
        <v>85.441941074523399</v>
      </c>
      <c r="U113" s="57">
        <v>1.1467731058742101</v>
      </c>
      <c r="V113" s="57"/>
      <c r="W113" s="57">
        <v>0</v>
      </c>
      <c r="X113" s="57">
        <v>0</v>
      </c>
      <c r="Y113" s="57">
        <v>10.503926229058401</v>
      </c>
      <c r="Z113" s="57">
        <v>16.395149657410698</v>
      </c>
      <c r="AA113" s="57">
        <v>16.395149657410698</v>
      </c>
      <c r="AB113" s="57">
        <v>17.647403534078599</v>
      </c>
    </row>
    <row r="114" spans="1:28" s="4" customFormat="1" x14ac:dyDescent="0.25">
      <c r="A114" s="53" t="s">
        <v>378</v>
      </c>
      <c r="B114" s="4" t="s">
        <v>185</v>
      </c>
      <c r="C114" s="4" t="s">
        <v>49</v>
      </c>
      <c r="D114" s="44">
        <v>44196</v>
      </c>
      <c r="E114" s="55">
        <v>135924</v>
      </c>
      <c r="F114" s="55">
        <v>73338</v>
      </c>
      <c r="G114" s="55">
        <v>444</v>
      </c>
      <c r="H114" s="55">
        <v>0</v>
      </c>
      <c r="I114" s="55">
        <v>16894</v>
      </c>
      <c r="J114" s="55">
        <v>0</v>
      </c>
      <c r="K114" s="55">
        <v>550</v>
      </c>
      <c r="L114" s="55">
        <v>0</v>
      </c>
      <c r="M114" s="57">
        <v>2.9172938386955498</v>
      </c>
      <c r="N114" s="57">
        <v>0.38930812227631101</v>
      </c>
      <c r="O114" s="57">
        <v>2.5279857164192401</v>
      </c>
      <c r="P114" s="57">
        <v>0.30715803594375901</v>
      </c>
      <c r="Q114" s="57">
        <v>0.30715803594375901</v>
      </c>
      <c r="R114" s="57">
        <v>2.3402426210717402</v>
      </c>
      <c r="S114" s="57">
        <v>0</v>
      </c>
      <c r="T114" s="57">
        <v>88.174651303820497</v>
      </c>
      <c r="U114" s="57">
        <v>0.60177279011140905</v>
      </c>
      <c r="V114" s="57"/>
      <c r="W114" s="57">
        <v>0</v>
      </c>
      <c r="X114" s="57">
        <v>0</v>
      </c>
      <c r="Y114" s="57">
        <v>12.473143684059</v>
      </c>
      <c r="Z114" s="57"/>
      <c r="AA114" s="57"/>
      <c r="AB114" s="57"/>
    </row>
    <row r="115" spans="1:28" s="4" customFormat="1" x14ac:dyDescent="0.25">
      <c r="A115" s="53" t="s">
        <v>378</v>
      </c>
      <c r="B115" s="4" t="s">
        <v>185</v>
      </c>
      <c r="C115" s="4" t="s">
        <v>49</v>
      </c>
      <c r="D115" s="44">
        <v>44104</v>
      </c>
      <c r="E115" s="55">
        <v>133255</v>
      </c>
      <c r="F115" s="55">
        <v>74371</v>
      </c>
      <c r="G115" s="55">
        <v>444</v>
      </c>
      <c r="H115" s="55">
        <v>0</v>
      </c>
      <c r="I115" s="55">
        <v>16854</v>
      </c>
      <c r="J115" s="55">
        <v>0</v>
      </c>
      <c r="K115" s="55">
        <v>0</v>
      </c>
      <c r="L115" s="55">
        <v>0</v>
      </c>
      <c r="M115" s="57">
        <v>3.0669745102601502</v>
      </c>
      <c r="N115" s="57">
        <v>0.40870224542813399</v>
      </c>
      <c r="O115" s="57">
        <v>2.6582722648320098</v>
      </c>
      <c r="P115" s="57">
        <v>0.374886416134325</v>
      </c>
      <c r="Q115" s="57">
        <v>0.374886416134325</v>
      </c>
      <c r="R115" s="57">
        <v>2.8158479164796999</v>
      </c>
      <c r="S115" s="57">
        <v>1.76700174274904E-3</v>
      </c>
      <c r="T115" s="57">
        <v>86.347587289133003</v>
      </c>
      <c r="U115" s="57">
        <v>0.59346387756465901</v>
      </c>
      <c r="V115" s="57">
        <v>0</v>
      </c>
      <c r="W115" s="57">
        <v>0</v>
      </c>
      <c r="X115" s="57">
        <v>0</v>
      </c>
      <c r="Y115" s="57">
        <v>12.7168327888149</v>
      </c>
      <c r="Z115" s="57">
        <v>0</v>
      </c>
      <c r="AA115" s="57">
        <v>0</v>
      </c>
      <c r="AB115" s="57">
        <v>0</v>
      </c>
    </row>
    <row r="116" spans="1:28" s="4" customFormat="1" x14ac:dyDescent="0.25">
      <c r="D116" s="44"/>
      <c r="E116" s="56"/>
      <c r="F116" s="56"/>
      <c r="G116" s="56"/>
      <c r="H116" s="56"/>
      <c r="I116" s="56"/>
      <c r="J116" s="56"/>
      <c r="K116" s="56"/>
      <c r="L116" s="56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52"/>
      <c r="AA116" s="52"/>
      <c r="AB116" s="51"/>
    </row>
    <row r="117" spans="1:28" s="4" customFormat="1" x14ac:dyDescent="0.25">
      <c r="D117" s="44"/>
      <c r="E117" s="46"/>
      <c r="F117" s="46"/>
      <c r="G117" s="46"/>
      <c r="H117" s="46"/>
      <c r="I117" s="46"/>
      <c r="J117" s="46"/>
      <c r="K117" s="46"/>
      <c r="L117" s="46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52"/>
      <c r="AA117" s="52"/>
      <c r="AB117" s="51"/>
    </row>
    <row r="118" spans="1:28" s="4" customFormat="1" x14ac:dyDescent="0.25">
      <c r="D118" s="44"/>
      <c r="E118" s="46"/>
      <c r="F118" s="46"/>
      <c r="G118" s="46"/>
      <c r="H118" s="46"/>
      <c r="I118" s="46"/>
      <c r="J118" s="46"/>
      <c r="K118" s="46"/>
      <c r="L118" s="46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52"/>
      <c r="AA118" s="52"/>
      <c r="AB118" s="51"/>
    </row>
    <row r="119" spans="1:28" s="4" customFormat="1" x14ac:dyDescent="0.25">
      <c r="D119" s="44"/>
      <c r="E119" s="46"/>
      <c r="F119" s="46"/>
      <c r="G119" s="46"/>
      <c r="H119" s="46"/>
      <c r="I119" s="46"/>
      <c r="J119" s="46"/>
      <c r="K119" s="46"/>
      <c r="L119" s="46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52"/>
      <c r="AA119" s="52"/>
      <c r="AB119" s="51"/>
    </row>
    <row r="120" spans="1:28" s="4" customFormat="1" x14ac:dyDescent="0.25">
      <c r="D120" s="44"/>
      <c r="E120" s="46"/>
      <c r="F120" s="46"/>
      <c r="G120" s="46"/>
      <c r="H120" s="46"/>
      <c r="I120" s="46"/>
      <c r="J120" s="46"/>
      <c r="K120" s="46"/>
      <c r="L120" s="46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</row>
    <row r="121" spans="1:28" s="4" customFormat="1" x14ac:dyDescent="0.25">
      <c r="D121" s="44"/>
      <c r="E121" s="46"/>
      <c r="F121" s="46"/>
      <c r="G121" s="46"/>
      <c r="H121" s="46"/>
      <c r="I121" s="46"/>
      <c r="J121" s="46"/>
      <c r="K121" s="46"/>
      <c r="L121" s="46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</row>
    <row r="122" spans="1:28" s="4" customFormat="1" x14ac:dyDescent="0.25">
      <c r="D122" s="44"/>
      <c r="E122" s="46"/>
      <c r="F122" s="46"/>
      <c r="G122" s="46"/>
      <c r="H122" s="46"/>
      <c r="I122" s="46"/>
      <c r="J122" s="46"/>
      <c r="K122" s="46"/>
      <c r="L122" s="46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</row>
    <row r="123" spans="1:28" s="4" customFormat="1" x14ac:dyDescent="0.25">
      <c r="D123" s="44"/>
      <c r="E123" s="46"/>
      <c r="F123" s="46"/>
      <c r="G123" s="46"/>
      <c r="H123" s="46"/>
      <c r="I123" s="46"/>
      <c r="J123" s="46"/>
      <c r="K123" s="46"/>
      <c r="L123" s="46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</row>
    <row r="124" spans="1:28" s="4" customFormat="1" x14ac:dyDescent="0.25">
      <c r="D124" s="44"/>
      <c r="E124" s="46"/>
      <c r="F124" s="46"/>
      <c r="G124" s="46"/>
      <c r="H124" s="46"/>
      <c r="I124" s="46"/>
      <c r="J124" s="46"/>
      <c r="K124" s="46"/>
      <c r="L124" s="46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</row>
    <row r="125" spans="1:28" x14ac:dyDescent="0.25">
      <c r="E125" s="47"/>
      <c r="F125" s="47"/>
      <c r="G125" s="47"/>
      <c r="H125" s="47"/>
      <c r="I125" s="47"/>
      <c r="J125" s="47"/>
      <c r="K125" s="47"/>
      <c r="L125" s="47"/>
    </row>
    <row r="126" spans="1:28" x14ac:dyDescent="0.25">
      <c r="E126" s="47"/>
      <c r="F126" s="47"/>
      <c r="G126" s="47"/>
      <c r="H126" s="47"/>
      <c r="I126" s="47"/>
      <c r="J126" s="47"/>
      <c r="K126" s="47"/>
      <c r="L126" s="47"/>
    </row>
    <row r="127" spans="1:28" x14ac:dyDescent="0.25">
      <c r="E127" s="47"/>
      <c r="F127" s="47"/>
      <c r="G127" s="47"/>
      <c r="H127" s="47"/>
      <c r="I127" s="47"/>
      <c r="J127" s="47"/>
      <c r="K127" s="47"/>
      <c r="L127" s="47"/>
    </row>
    <row r="128" spans="1:28" x14ac:dyDescent="0.25">
      <c r="E128" s="47"/>
      <c r="F128" s="47"/>
      <c r="G128" s="47"/>
      <c r="H128" s="47"/>
      <c r="I128" s="47"/>
      <c r="J128" s="47"/>
      <c r="K128" s="47"/>
      <c r="L128" s="47"/>
    </row>
    <row r="129" spans="5:12" x14ac:dyDescent="0.25">
      <c r="E129" s="47"/>
      <c r="F129" s="47"/>
      <c r="G129" s="47"/>
      <c r="H129" s="47"/>
      <c r="I129" s="47"/>
      <c r="J129" s="47"/>
      <c r="K129" s="47"/>
      <c r="L129" s="47"/>
    </row>
    <row r="130" spans="5:12" x14ac:dyDescent="0.25">
      <c r="E130" s="47"/>
      <c r="F130" s="47"/>
      <c r="G130" s="47"/>
      <c r="H130" s="47"/>
      <c r="I130" s="47"/>
      <c r="J130" s="47"/>
      <c r="K130" s="47"/>
      <c r="L130" s="47"/>
    </row>
    <row r="131" spans="5:12" x14ac:dyDescent="0.25">
      <c r="E131" s="47"/>
      <c r="F131" s="47"/>
      <c r="G131" s="47"/>
      <c r="H131" s="47"/>
      <c r="I131" s="47"/>
      <c r="J131" s="47"/>
      <c r="K131" s="47"/>
      <c r="L131" s="47"/>
    </row>
    <row r="132" spans="5:12" x14ac:dyDescent="0.25">
      <c r="E132" s="47"/>
      <c r="F132" s="47"/>
      <c r="G132" s="47"/>
      <c r="H132" s="47"/>
      <c r="I132" s="47"/>
      <c r="J132" s="47"/>
      <c r="K132" s="47"/>
      <c r="L132" s="47"/>
    </row>
    <row r="133" spans="5:12" x14ac:dyDescent="0.25">
      <c r="E133" s="47"/>
      <c r="F133" s="47"/>
      <c r="G133" s="47"/>
      <c r="H133" s="47"/>
      <c r="I133" s="47"/>
      <c r="J133" s="47"/>
      <c r="K133" s="47"/>
      <c r="L133" s="47"/>
    </row>
    <row r="134" spans="5:12" x14ac:dyDescent="0.25">
      <c r="E134" s="47"/>
      <c r="F134" s="47"/>
      <c r="G134" s="47"/>
      <c r="H134" s="47"/>
      <c r="I134" s="47"/>
      <c r="J134" s="47"/>
      <c r="K134" s="47"/>
      <c r="L134" s="47"/>
    </row>
    <row r="135" spans="5:12" x14ac:dyDescent="0.25">
      <c r="E135" s="47"/>
      <c r="F135" s="47"/>
      <c r="G135" s="47"/>
      <c r="H135" s="47"/>
      <c r="I135" s="47"/>
      <c r="J135" s="47"/>
      <c r="K135" s="47"/>
      <c r="L135" s="47"/>
    </row>
    <row r="136" spans="5:12" x14ac:dyDescent="0.25">
      <c r="E136" s="47"/>
      <c r="F136" s="47"/>
      <c r="G136" s="47"/>
      <c r="H136" s="47"/>
      <c r="I136" s="47"/>
      <c r="J136" s="47"/>
      <c r="K136" s="47"/>
      <c r="L136" s="47"/>
    </row>
    <row r="137" spans="5:12" x14ac:dyDescent="0.25">
      <c r="E137" s="47"/>
      <c r="F137" s="47"/>
      <c r="G137" s="47"/>
      <c r="H137" s="47"/>
      <c r="I137" s="47"/>
      <c r="J137" s="47"/>
      <c r="K137" s="47"/>
      <c r="L137" s="47"/>
    </row>
    <row r="138" spans="5:12" x14ac:dyDescent="0.25">
      <c r="E138" s="47"/>
      <c r="F138" s="47"/>
      <c r="G138" s="47"/>
      <c r="H138" s="47"/>
      <c r="I138" s="47"/>
      <c r="J138" s="47"/>
      <c r="K138" s="47"/>
      <c r="L138" s="47"/>
    </row>
    <row r="139" spans="5:12" x14ac:dyDescent="0.25">
      <c r="E139" s="47"/>
      <c r="F139" s="47"/>
      <c r="G139" s="47"/>
      <c r="H139" s="47"/>
      <c r="I139" s="47"/>
      <c r="J139" s="47"/>
      <c r="K139" s="47"/>
      <c r="L139" s="47"/>
    </row>
    <row r="140" spans="5:12" x14ac:dyDescent="0.25">
      <c r="E140" s="47"/>
      <c r="F140" s="47"/>
      <c r="G140" s="47"/>
      <c r="H140" s="47"/>
      <c r="I140" s="47"/>
      <c r="J140" s="47"/>
      <c r="K140" s="47"/>
      <c r="L140" s="47"/>
    </row>
    <row r="141" spans="5:12" x14ac:dyDescent="0.25">
      <c r="E141" s="47"/>
      <c r="F141" s="47"/>
      <c r="G141" s="47"/>
      <c r="H141" s="47"/>
      <c r="I141" s="47"/>
      <c r="J141" s="47"/>
      <c r="K141" s="47"/>
      <c r="L141" s="47"/>
    </row>
    <row r="142" spans="5:12" x14ac:dyDescent="0.25">
      <c r="E142" s="47"/>
      <c r="F142" s="47"/>
      <c r="G142" s="47"/>
      <c r="H142" s="47"/>
      <c r="I142" s="47"/>
      <c r="J142" s="47"/>
      <c r="K142" s="47"/>
      <c r="L142" s="47"/>
    </row>
    <row r="143" spans="5:12" x14ac:dyDescent="0.25">
      <c r="E143" s="47"/>
      <c r="F143" s="47"/>
      <c r="G143" s="47"/>
      <c r="H143" s="47"/>
      <c r="I143" s="47"/>
      <c r="J143" s="47"/>
      <c r="K143" s="47"/>
      <c r="L143" s="47"/>
    </row>
    <row r="144" spans="5:12" x14ac:dyDescent="0.25">
      <c r="E144" s="47"/>
      <c r="F144" s="47"/>
      <c r="G144" s="47"/>
      <c r="H144" s="47"/>
      <c r="I144" s="47"/>
      <c r="J144" s="47"/>
      <c r="K144" s="47"/>
      <c r="L144" s="47"/>
    </row>
    <row r="145" spans="5:12" x14ac:dyDescent="0.25">
      <c r="E145" s="47"/>
      <c r="F145" s="47"/>
      <c r="G145" s="47"/>
      <c r="H145" s="47"/>
      <c r="I145" s="47"/>
      <c r="J145" s="47"/>
      <c r="K145" s="47"/>
      <c r="L145" s="47"/>
    </row>
    <row r="146" spans="5:12" x14ac:dyDescent="0.25">
      <c r="E146" s="47"/>
      <c r="F146" s="47"/>
      <c r="G146" s="47"/>
      <c r="H146" s="47"/>
      <c r="I146" s="47"/>
      <c r="J146" s="47"/>
      <c r="K146" s="47"/>
      <c r="L146" s="47"/>
    </row>
    <row r="147" spans="5:12" x14ac:dyDescent="0.25">
      <c r="E147" s="47"/>
      <c r="F147" s="47"/>
      <c r="G147" s="47"/>
      <c r="H147" s="47"/>
      <c r="I147" s="47"/>
      <c r="J147" s="47"/>
      <c r="K147" s="47"/>
      <c r="L147" s="47"/>
    </row>
    <row r="148" spans="5:12" x14ac:dyDescent="0.25">
      <c r="E148" s="47"/>
      <c r="F148" s="47"/>
      <c r="G148" s="47"/>
      <c r="H148" s="47"/>
      <c r="I148" s="47"/>
      <c r="J148" s="47"/>
      <c r="K148" s="47"/>
      <c r="L148" s="47"/>
    </row>
    <row r="149" spans="5:12" x14ac:dyDescent="0.25">
      <c r="E149" s="47"/>
      <c r="F149" s="47"/>
      <c r="G149" s="47"/>
      <c r="H149" s="47"/>
      <c r="I149" s="47"/>
      <c r="J149" s="47"/>
      <c r="K149" s="47"/>
      <c r="L149" s="47"/>
    </row>
    <row r="150" spans="5:12" x14ac:dyDescent="0.25">
      <c r="E150" s="47"/>
      <c r="F150" s="47"/>
      <c r="G150" s="47"/>
      <c r="H150" s="47"/>
      <c r="I150" s="47"/>
      <c r="J150" s="47"/>
      <c r="K150" s="47"/>
      <c r="L150" s="47"/>
    </row>
    <row r="151" spans="5:12" x14ac:dyDescent="0.25">
      <c r="E151" s="47"/>
      <c r="F151" s="47"/>
      <c r="G151" s="47"/>
      <c r="H151" s="47"/>
      <c r="I151" s="47"/>
      <c r="J151" s="47"/>
      <c r="K151" s="47"/>
      <c r="L151" s="47"/>
    </row>
    <row r="152" spans="5:12" x14ac:dyDescent="0.25">
      <c r="E152" s="47"/>
      <c r="F152" s="47"/>
      <c r="G152" s="47"/>
      <c r="H152" s="47"/>
      <c r="I152" s="47"/>
      <c r="J152" s="47"/>
      <c r="K152" s="47"/>
      <c r="L152" s="47"/>
    </row>
    <row r="153" spans="5:12" x14ac:dyDescent="0.25">
      <c r="E153" s="47"/>
      <c r="F153" s="47"/>
      <c r="G153" s="47"/>
      <c r="H153" s="47"/>
      <c r="I153" s="47"/>
      <c r="J153" s="47"/>
      <c r="K153" s="47"/>
      <c r="L153" s="47"/>
    </row>
    <row r="154" spans="5:12" x14ac:dyDescent="0.25">
      <c r="E154" s="47"/>
      <c r="F154" s="47"/>
      <c r="G154" s="47"/>
      <c r="H154" s="47"/>
      <c r="I154" s="47"/>
      <c r="J154" s="47"/>
      <c r="K154" s="47"/>
      <c r="L154" s="47"/>
    </row>
    <row r="155" spans="5:12" x14ac:dyDescent="0.25">
      <c r="E155" s="47"/>
      <c r="F155" s="47"/>
      <c r="G155" s="47"/>
      <c r="H155" s="47"/>
      <c r="I155" s="47"/>
      <c r="J155" s="47"/>
      <c r="K155" s="47"/>
      <c r="L155" s="47"/>
    </row>
    <row r="156" spans="5:12" x14ac:dyDescent="0.25">
      <c r="E156" s="47"/>
      <c r="F156" s="47"/>
      <c r="G156" s="47"/>
      <c r="H156" s="47"/>
      <c r="I156" s="47"/>
      <c r="J156" s="47"/>
      <c r="K156" s="47"/>
      <c r="L156" s="47"/>
    </row>
    <row r="157" spans="5:12" x14ac:dyDescent="0.25">
      <c r="E157" s="47"/>
      <c r="F157" s="47"/>
      <c r="G157" s="47"/>
      <c r="H157" s="47"/>
      <c r="I157" s="47"/>
      <c r="J157" s="47"/>
      <c r="K157" s="47"/>
      <c r="L157" s="47"/>
    </row>
    <row r="158" spans="5:12" x14ac:dyDescent="0.25">
      <c r="E158" s="47"/>
      <c r="F158" s="47"/>
      <c r="G158" s="47"/>
      <c r="H158" s="47"/>
      <c r="I158" s="47"/>
      <c r="J158" s="47"/>
      <c r="K158" s="47"/>
      <c r="L158" s="47"/>
    </row>
    <row r="159" spans="5:12" x14ac:dyDescent="0.25">
      <c r="E159" s="47"/>
      <c r="F159" s="47"/>
      <c r="G159" s="47"/>
      <c r="H159" s="47"/>
      <c r="I159" s="47"/>
      <c r="J159" s="47"/>
      <c r="K159" s="47"/>
      <c r="L159" s="47"/>
    </row>
    <row r="160" spans="5:12" x14ac:dyDescent="0.25">
      <c r="E160" s="47"/>
      <c r="F160" s="47"/>
      <c r="G160" s="47"/>
      <c r="H160" s="47"/>
      <c r="I160" s="47"/>
      <c r="J160" s="47"/>
      <c r="K160" s="47"/>
      <c r="L160" s="47"/>
    </row>
    <row r="161" spans="5:12" x14ac:dyDescent="0.25">
      <c r="E161" s="47"/>
      <c r="F161" s="47"/>
      <c r="G161" s="47"/>
      <c r="H161" s="47"/>
      <c r="I161" s="47"/>
      <c r="J161" s="47"/>
      <c r="K161" s="47"/>
      <c r="L161" s="47"/>
    </row>
    <row r="162" spans="5:12" x14ac:dyDescent="0.25">
      <c r="E162" s="47"/>
      <c r="F162" s="47"/>
      <c r="G162" s="47"/>
      <c r="H162" s="47"/>
      <c r="I162" s="47"/>
      <c r="J162" s="47"/>
      <c r="K162" s="47"/>
      <c r="L162" s="47"/>
    </row>
    <row r="163" spans="5:12" x14ac:dyDescent="0.25">
      <c r="E163" s="47"/>
      <c r="F163" s="47"/>
      <c r="G163" s="47"/>
      <c r="H163" s="47"/>
      <c r="I163" s="47"/>
      <c r="J163" s="47"/>
      <c r="K163" s="47"/>
      <c r="L163" s="47"/>
    </row>
    <row r="164" spans="5:12" x14ac:dyDescent="0.25">
      <c r="E164" s="47"/>
      <c r="F164" s="47"/>
      <c r="G164" s="47"/>
      <c r="H164" s="47"/>
      <c r="I164" s="47"/>
      <c r="J164" s="47"/>
      <c r="K164" s="47"/>
      <c r="L164" s="47"/>
    </row>
    <row r="165" spans="5:12" x14ac:dyDescent="0.25">
      <c r="E165" s="47"/>
      <c r="F165" s="47"/>
      <c r="G165" s="47"/>
      <c r="H165" s="47"/>
      <c r="I165" s="47"/>
      <c r="J165" s="47"/>
      <c r="K165" s="47"/>
      <c r="L165" s="47"/>
    </row>
    <row r="166" spans="5:12" x14ac:dyDescent="0.25">
      <c r="E166" s="47"/>
      <c r="F166" s="47"/>
      <c r="G166" s="47"/>
      <c r="H166" s="47"/>
      <c r="I166" s="47"/>
      <c r="J166" s="47"/>
      <c r="K166" s="47"/>
      <c r="L166" s="47"/>
    </row>
    <row r="167" spans="5:12" x14ac:dyDescent="0.25">
      <c r="E167" s="47"/>
      <c r="F167" s="47"/>
      <c r="G167" s="47"/>
      <c r="H167" s="47"/>
      <c r="I167" s="47"/>
      <c r="J167" s="47"/>
      <c r="K167" s="47"/>
      <c r="L167" s="47"/>
    </row>
    <row r="168" spans="5:12" x14ac:dyDescent="0.25">
      <c r="E168" s="47"/>
      <c r="F168" s="47"/>
      <c r="G168" s="47"/>
      <c r="H168" s="47"/>
      <c r="I168" s="47"/>
      <c r="J168" s="47"/>
      <c r="K168" s="47"/>
      <c r="L168" s="47"/>
    </row>
    <row r="169" spans="5:12" x14ac:dyDescent="0.25">
      <c r="E169" s="47"/>
      <c r="F169" s="47"/>
      <c r="G169" s="47"/>
      <c r="H169" s="47"/>
      <c r="I169" s="47"/>
      <c r="J169" s="47"/>
      <c r="K169" s="47"/>
      <c r="L169" s="47"/>
    </row>
    <row r="170" spans="5:12" x14ac:dyDescent="0.25">
      <c r="E170" s="47"/>
      <c r="F170" s="47"/>
      <c r="G170" s="47"/>
      <c r="H170" s="47"/>
      <c r="I170" s="47"/>
      <c r="J170" s="47"/>
      <c r="K170" s="47"/>
      <c r="L170" s="47"/>
    </row>
    <row r="171" spans="5:12" x14ac:dyDescent="0.25">
      <c r="E171" s="47"/>
      <c r="F171" s="47"/>
      <c r="G171" s="47"/>
      <c r="H171" s="47"/>
      <c r="I171" s="47"/>
      <c r="J171" s="47"/>
      <c r="K171" s="47"/>
      <c r="L171" s="47"/>
    </row>
    <row r="172" spans="5:12" x14ac:dyDescent="0.25">
      <c r="E172" s="47"/>
      <c r="F172" s="47"/>
      <c r="G172" s="47"/>
      <c r="H172" s="47"/>
      <c r="I172" s="47"/>
      <c r="J172" s="47"/>
      <c r="K172" s="47"/>
      <c r="L172" s="47"/>
    </row>
    <row r="173" spans="5:12" x14ac:dyDescent="0.25">
      <c r="E173" s="47"/>
      <c r="F173" s="47"/>
      <c r="G173" s="47"/>
      <c r="H173" s="47"/>
      <c r="I173" s="47"/>
      <c r="J173" s="47"/>
      <c r="K173" s="47"/>
      <c r="L173" s="47"/>
    </row>
    <row r="174" spans="5:12" x14ac:dyDescent="0.25">
      <c r="E174" s="47"/>
      <c r="F174" s="47"/>
      <c r="G174" s="47"/>
      <c r="H174" s="47"/>
      <c r="I174" s="47"/>
      <c r="J174" s="47"/>
      <c r="K174" s="47"/>
      <c r="L174" s="47"/>
    </row>
    <row r="175" spans="5:12" x14ac:dyDescent="0.25">
      <c r="E175" s="47"/>
      <c r="F175" s="47"/>
      <c r="G175" s="47"/>
      <c r="H175" s="47"/>
      <c r="I175" s="47"/>
      <c r="J175" s="47"/>
      <c r="K175" s="47"/>
      <c r="L175" s="47"/>
    </row>
    <row r="176" spans="5:12" x14ac:dyDescent="0.25">
      <c r="E176" s="47"/>
      <c r="F176" s="47"/>
      <c r="G176" s="47"/>
      <c r="H176" s="47"/>
      <c r="I176" s="47"/>
      <c r="J176" s="47"/>
      <c r="K176" s="47"/>
      <c r="L176" s="47"/>
    </row>
    <row r="177" spans="5:12" x14ac:dyDescent="0.25">
      <c r="E177" s="47"/>
      <c r="F177" s="47"/>
      <c r="G177" s="47"/>
      <c r="H177" s="47"/>
      <c r="I177" s="47"/>
      <c r="J177" s="47"/>
      <c r="K177" s="47"/>
      <c r="L177" s="47"/>
    </row>
    <row r="178" spans="5:12" x14ac:dyDescent="0.25">
      <c r="E178" s="47"/>
      <c r="F178" s="47"/>
      <c r="G178" s="47"/>
      <c r="H178" s="47"/>
      <c r="I178" s="47"/>
      <c r="J178" s="47"/>
      <c r="K178" s="47"/>
      <c r="L178" s="47"/>
    </row>
    <row r="179" spans="5:12" x14ac:dyDescent="0.25">
      <c r="E179" s="47"/>
      <c r="F179" s="47"/>
      <c r="G179" s="47"/>
      <c r="H179" s="47"/>
      <c r="I179" s="47"/>
      <c r="J179" s="47"/>
      <c r="K179" s="47"/>
      <c r="L179" s="47"/>
    </row>
    <row r="180" spans="5:12" x14ac:dyDescent="0.25">
      <c r="E180" s="47"/>
      <c r="F180" s="47"/>
      <c r="G180" s="47"/>
      <c r="H180" s="47"/>
      <c r="I180" s="47"/>
      <c r="J180" s="47"/>
      <c r="K180" s="47"/>
      <c r="L180" s="47"/>
    </row>
    <row r="181" spans="5:12" x14ac:dyDescent="0.25">
      <c r="E181" s="47"/>
      <c r="F181" s="47"/>
      <c r="G181" s="47"/>
      <c r="H181" s="47"/>
      <c r="I181" s="47"/>
      <c r="J181" s="47"/>
      <c r="K181" s="47"/>
      <c r="L181" s="47"/>
    </row>
    <row r="182" spans="5:12" x14ac:dyDescent="0.25">
      <c r="E182" s="47"/>
      <c r="F182" s="47"/>
      <c r="G182" s="47"/>
      <c r="H182" s="47"/>
      <c r="I182" s="47"/>
      <c r="J182" s="47"/>
      <c r="K182" s="47"/>
      <c r="L182" s="47"/>
    </row>
    <row r="183" spans="5:12" x14ac:dyDescent="0.25">
      <c r="E183" s="47"/>
      <c r="F183" s="47"/>
      <c r="G183" s="47"/>
      <c r="H183" s="47"/>
      <c r="I183" s="47"/>
      <c r="J183" s="47"/>
      <c r="K183" s="47"/>
      <c r="L183" s="47"/>
    </row>
    <row r="184" spans="5:12" x14ac:dyDescent="0.25">
      <c r="E184" s="47"/>
      <c r="F184" s="47"/>
      <c r="G184" s="47"/>
      <c r="H184" s="47"/>
      <c r="I184" s="47"/>
      <c r="J184" s="47"/>
      <c r="K184" s="47"/>
      <c r="L184" s="47"/>
    </row>
    <row r="185" spans="5:12" x14ac:dyDescent="0.25">
      <c r="E185" s="47"/>
      <c r="F185" s="47"/>
      <c r="G185" s="47"/>
      <c r="H185" s="47"/>
      <c r="I185" s="47"/>
      <c r="J185" s="47"/>
      <c r="K185" s="47"/>
      <c r="L185" s="47"/>
    </row>
    <row r="186" spans="5:12" x14ac:dyDescent="0.25">
      <c r="E186" s="47"/>
      <c r="F186" s="47"/>
      <c r="G186" s="47"/>
      <c r="H186" s="47"/>
      <c r="I186" s="47"/>
      <c r="J186" s="47"/>
      <c r="K186" s="47"/>
      <c r="L186" s="47"/>
    </row>
    <row r="187" spans="5:12" x14ac:dyDescent="0.25">
      <c r="E187" s="47"/>
      <c r="F187" s="47"/>
      <c r="G187" s="47"/>
      <c r="H187" s="47"/>
      <c r="I187" s="47"/>
      <c r="J187" s="47"/>
      <c r="K187" s="47"/>
      <c r="L187" s="47"/>
    </row>
    <row r="188" spans="5:12" x14ac:dyDescent="0.25">
      <c r="E188" s="47"/>
      <c r="F188" s="47"/>
      <c r="G188" s="47"/>
      <c r="H188" s="47"/>
      <c r="I188" s="47"/>
      <c r="J188" s="47"/>
      <c r="K188" s="47"/>
      <c r="L188" s="47"/>
    </row>
    <row r="189" spans="5:12" x14ac:dyDescent="0.25">
      <c r="E189" s="47"/>
      <c r="F189" s="47"/>
      <c r="G189" s="47"/>
      <c r="H189" s="47"/>
      <c r="I189" s="47"/>
      <c r="J189" s="47"/>
      <c r="K189" s="47"/>
      <c r="L189" s="47"/>
    </row>
    <row r="190" spans="5:12" x14ac:dyDescent="0.25">
      <c r="E190" s="47"/>
      <c r="F190" s="47"/>
      <c r="G190" s="47"/>
      <c r="H190" s="47"/>
      <c r="I190" s="47"/>
      <c r="J190" s="47"/>
      <c r="K190" s="47"/>
      <c r="L190" s="47"/>
    </row>
    <row r="191" spans="5:12" x14ac:dyDescent="0.25">
      <c r="E191" s="47"/>
      <c r="F191" s="47"/>
      <c r="G191" s="47"/>
      <c r="H191" s="47"/>
      <c r="I191" s="47"/>
      <c r="J191" s="47"/>
      <c r="K191" s="47"/>
      <c r="L191" s="47"/>
    </row>
    <row r="192" spans="5:12" x14ac:dyDescent="0.25">
      <c r="E192" s="47"/>
      <c r="F192" s="47"/>
      <c r="G192" s="47"/>
      <c r="H192" s="47"/>
      <c r="I192" s="47"/>
      <c r="J192" s="47"/>
      <c r="K192" s="47"/>
      <c r="L192" s="47"/>
    </row>
    <row r="193" spans="5:12" x14ac:dyDescent="0.25">
      <c r="E193" s="47"/>
      <c r="F193" s="47"/>
      <c r="G193" s="47"/>
      <c r="H193" s="47"/>
      <c r="I193" s="47"/>
      <c r="J193" s="47"/>
      <c r="K193" s="47"/>
      <c r="L193" s="47"/>
    </row>
    <row r="194" spans="5:12" x14ac:dyDescent="0.25">
      <c r="E194" s="47"/>
      <c r="F194" s="47"/>
      <c r="G194" s="47"/>
      <c r="H194" s="47"/>
      <c r="I194" s="47"/>
      <c r="J194" s="47"/>
      <c r="K194" s="47"/>
      <c r="L194" s="47"/>
    </row>
    <row r="195" spans="5:12" x14ac:dyDescent="0.25">
      <c r="E195" s="47"/>
      <c r="F195" s="47"/>
      <c r="G195" s="47"/>
      <c r="H195" s="47"/>
      <c r="I195" s="47"/>
      <c r="J195" s="47"/>
      <c r="K195" s="47"/>
      <c r="L195" s="47"/>
    </row>
    <row r="196" spans="5:12" x14ac:dyDescent="0.25">
      <c r="E196" s="47"/>
      <c r="F196" s="47"/>
      <c r="G196" s="47"/>
      <c r="H196" s="47"/>
      <c r="I196" s="47"/>
      <c r="J196" s="47"/>
      <c r="K196" s="47"/>
      <c r="L196" s="47"/>
    </row>
    <row r="197" spans="5:12" x14ac:dyDescent="0.25">
      <c r="E197" s="47"/>
      <c r="F197" s="47"/>
      <c r="G197" s="47"/>
      <c r="H197" s="47"/>
      <c r="I197" s="47"/>
      <c r="J197" s="47"/>
      <c r="K197" s="47"/>
      <c r="L197" s="47"/>
    </row>
    <row r="198" spans="5:12" x14ac:dyDescent="0.25">
      <c r="E198" s="47"/>
      <c r="F198" s="47"/>
      <c r="G198" s="47"/>
      <c r="H198" s="47"/>
      <c r="I198" s="47"/>
      <c r="J198" s="47"/>
      <c r="K198" s="47"/>
      <c r="L198" s="47"/>
    </row>
    <row r="199" spans="5:12" x14ac:dyDescent="0.25">
      <c r="E199" s="47"/>
      <c r="F199" s="47"/>
      <c r="G199" s="47"/>
      <c r="H199" s="47"/>
      <c r="I199" s="47"/>
      <c r="J199" s="47"/>
      <c r="K199" s="47"/>
      <c r="L199" s="47"/>
    </row>
    <row r="200" spans="5:12" x14ac:dyDescent="0.25">
      <c r="E200" s="47"/>
      <c r="F200" s="47"/>
      <c r="G200" s="47"/>
      <c r="H200" s="47"/>
      <c r="I200" s="47"/>
      <c r="J200" s="47"/>
      <c r="K200" s="47"/>
      <c r="L200" s="47"/>
    </row>
    <row r="201" spans="5:12" x14ac:dyDescent="0.25">
      <c r="E201" s="47"/>
      <c r="F201" s="47"/>
      <c r="G201" s="47"/>
      <c r="H201" s="47"/>
      <c r="I201" s="47"/>
      <c r="J201" s="47"/>
      <c r="K201" s="47"/>
      <c r="L201" s="47"/>
    </row>
    <row r="202" spans="5:12" x14ac:dyDescent="0.25">
      <c r="E202" s="47"/>
      <c r="F202" s="47"/>
      <c r="G202" s="47"/>
      <c r="H202" s="47"/>
      <c r="I202" s="47"/>
      <c r="J202" s="47"/>
      <c r="K202" s="47"/>
      <c r="L202" s="47"/>
    </row>
    <row r="203" spans="5:12" x14ac:dyDescent="0.25">
      <c r="E203" s="47"/>
      <c r="F203" s="47"/>
      <c r="G203" s="47"/>
      <c r="H203" s="47"/>
      <c r="I203" s="47"/>
      <c r="J203" s="47"/>
      <c r="K203" s="47"/>
      <c r="L203" s="47"/>
    </row>
    <row r="204" spans="5:12" x14ac:dyDescent="0.25">
      <c r="E204" s="47"/>
      <c r="F204" s="47"/>
      <c r="G204" s="47"/>
      <c r="H204" s="47"/>
      <c r="I204" s="47"/>
      <c r="J204" s="47"/>
      <c r="K204" s="47"/>
      <c r="L204" s="47"/>
    </row>
    <row r="205" spans="5:12" x14ac:dyDescent="0.25">
      <c r="E205" s="47"/>
      <c r="F205" s="47"/>
      <c r="G205" s="47"/>
      <c r="H205" s="47"/>
      <c r="I205" s="47"/>
      <c r="J205" s="47"/>
      <c r="K205" s="47"/>
      <c r="L205" s="47"/>
    </row>
    <row r="206" spans="5:12" x14ac:dyDescent="0.25">
      <c r="E206" s="47"/>
      <c r="F206" s="47"/>
      <c r="G206" s="47"/>
      <c r="H206" s="47"/>
      <c r="I206" s="47"/>
      <c r="J206" s="47"/>
      <c r="K206" s="47"/>
      <c r="L206" s="47"/>
    </row>
    <row r="207" spans="5:12" x14ac:dyDescent="0.25">
      <c r="E207" s="47"/>
      <c r="F207" s="47"/>
      <c r="G207" s="47"/>
      <c r="H207" s="47"/>
      <c r="I207" s="47"/>
      <c r="J207" s="47"/>
      <c r="K207" s="47"/>
      <c r="L207" s="47"/>
    </row>
    <row r="208" spans="5:12" x14ac:dyDescent="0.25">
      <c r="E208" s="47"/>
      <c r="F208" s="47"/>
      <c r="G208" s="47"/>
      <c r="H208" s="47"/>
      <c r="I208" s="47"/>
      <c r="J208" s="47"/>
      <c r="K208" s="47"/>
      <c r="L208" s="47"/>
    </row>
    <row r="209" spans="5:12" x14ac:dyDescent="0.25">
      <c r="E209" s="47"/>
      <c r="F209" s="47"/>
      <c r="G209" s="47"/>
      <c r="H209" s="47"/>
      <c r="I209" s="47"/>
      <c r="J209" s="47"/>
      <c r="K209" s="47"/>
      <c r="L209" s="47"/>
    </row>
    <row r="210" spans="5:12" x14ac:dyDescent="0.25">
      <c r="E210" s="47"/>
      <c r="F210" s="47"/>
      <c r="G210" s="47"/>
      <c r="H210" s="47"/>
      <c r="I210" s="47"/>
      <c r="J210" s="47"/>
      <c r="K210" s="47"/>
      <c r="L210" s="47"/>
    </row>
    <row r="211" spans="5:12" x14ac:dyDescent="0.25">
      <c r="E211" s="47"/>
      <c r="F211" s="47"/>
      <c r="G211" s="47"/>
      <c r="H211" s="47"/>
      <c r="I211" s="47"/>
      <c r="J211" s="47"/>
      <c r="K211" s="47"/>
      <c r="L211" s="47"/>
    </row>
    <row r="212" spans="5:12" x14ac:dyDescent="0.25">
      <c r="E212" s="47"/>
      <c r="F212" s="47"/>
      <c r="G212" s="47"/>
      <c r="H212" s="47"/>
      <c r="I212" s="47"/>
      <c r="J212" s="47"/>
      <c r="K212" s="47"/>
      <c r="L212" s="47"/>
    </row>
    <row r="213" spans="5:12" x14ac:dyDescent="0.25">
      <c r="E213" s="47"/>
      <c r="F213" s="47"/>
      <c r="G213" s="47"/>
      <c r="H213" s="47"/>
      <c r="I213" s="47"/>
      <c r="J213" s="47"/>
      <c r="K213" s="47"/>
      <c r="L213" s="47"/>
    </row>
    <row r="214" spans="5:12" x14ac:dyDescent="0.25">
      <c r="E214" s="47"/>
      <c r="F214" s="47"/>
      <c r="G214" s="47"/>
      <c r="H214" s="47"/>
      <c r="I214" s="47"/>
      <c r="J214" s="47"/>
      <c r="K214" s="47"/>
      <c r="L214" s="47"/>
    </row>
    <row r="215" spans="5:12" x14ac:dyDescent="0.25">
      <c r="E215" s="47"/>
      <c r="F215" s="47"/>
      <c r="G215" s="47"/>
      <c r="H215" s="47"/>
      <c r="I215" s="47"/>
      <c r="J215" s="47"/>
      <c r="K215" s="47"/>
      <c r="L215" s="47"/>
    </row>
    <row r="216" spans="5:12" x14ac:dyDescent="0.25">
      <c r="E216" s="47"/>
      <c r="F216" s="47"/>
      <c r="G216" s="47"/>
      <c r="H216" s="47"/>
      <c r="I216" s="47"/>
      <c r="J216" s="47"/>
      <c r="K216" s="47"/>
      <c r="L216" s="47"/>
    </row>
    <row r="217" spans="5:12" x14ac:dyDescent="0.25">
      <c r="E217" s="47"/>
      <c r="F217" s="47"/>
      <c r="G217" s="47"/>
      <c r="H217" s="47"/>
      <c r="I217" s="47"/>
      <c r="J217" s="47"/>
      <c r="K217" s="47"/>
      <c r="L217" s="47"/>
    </row>
    <row r="218" spans="5:12" x14ac:dyDescent="0.25">
      <c r="E218" s="47"/>
      <c r="F218" s="47"/>
      <c r="G218" s="47"/>
      <c r="H218" s="47"/>
      <c r="I218" s="47"/>
      <c r="J218" s="47"/>
      <c r="K218" s="47"/>
      <c r="L218" s="47"/>
    </row>
    <row r="219" spans="5:12" x14ac:dyDescent="0.25">
      <c r="E219" s="47"/>
      <c r="F219" s="47"/>
      <c r="G219" s="47"/>
      <c r="H219" s="47"/>
      <c r="I219" s="47"/>
      <c r="J219" s="47"/>
      <c r="K219" s="47"/>
      <c r="L219" s="47"/>
    </row>
    <row r="220" spans="5:12" x14ac:dyDescent="0.25">
      <c r="E220" s="47"/>
      <c r="F220" s="47"/>
      <c r="G220" s="47"/>
      <c r="H220" s="47"/>
      <c r="I220" s="47"/>
      <c r="J220" s="47"/>
      <c r="K220" s="47"/>
      <c r="L220" s="47"/>
    </row>
    <row r="221" spans="5:12" x14ac:dyDescent="0.25">
      <c r="E221" s="47"/>
      <c r="F221" s="47"/>
      <c r="G221" s="47"/>
      <c r="H221" s="47"/>
      <c r="I221" s="47"/>
      <c r="J221" s="47"/>
      <c r="K221" s="47"/>
      <c r="L221" s="47"/>
    </row>
    <row r="222" spans="5:12" x14ac:dyDescent="0.25">
      <c r="E222" s="47"/>
      <c r="F222" s="47"/>
      <c r="G222" s="47"/>
      <c r="H222" s="47"/>
      <c r="I222" s="47"/>
      <c r="J222" s="47"/>
      <c r="K222" s="47"/>
      <c r="L222" s="47"/>
    </row>
    <row r="223" spans="5:12" x14ac:dyDescent="0.25">
      <c r="E223" s="47"/>
      <c r="F223" s="47"/>
      <c r="G223" s="47"/>
      <c r="H223" s="47"/>
      <c r="I223" s="47"/>
      <c r="J223" s="47"/>
      <c r="K223" s="47"/>
      <c r="L223" s="47"/>
    </row>
    <row r="224" spans="5:12" x14ac:dyDescent="0.25">
      <c r="E224" s="47"/>
      <c r="F224" s="47"/>
      <c r="G224" s="47"/>
      <c r="H224" s="47"/>
      <c r="I224" s="47"/>
      <c r="J224" s="47"/>
      <c r="K224" s="47"/>
      <c r="L224" s="47"/>
    </row>
  </sheetData>
  <sortState xmlns:xlrd2="http://schemas.microsoft.com/office/spreadsheetml/2017/richdata2" ref="A10:AB124">
    <sortCondition ref="A10:A12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1869B"/>
  </sheetPr>
  <dimension ref="A1:AB222"/>
  <sheetViews>
    <sheetView workbookViewId="0">
      <pane xSplit="1" ySplit="5" topLeftCell="J6" activePane="bottomRight" state="frozen"/>
      <selection activeCell="A4" sqref="A4"/>
      <selection pane="topRight" activeCell="A4" sqref="A4"/>
      <selection pane="bottomLeft" activeCell="A4" sqref="A4"/>
      <selection pane="bottomRight" activeCell="A13" sqref="A13:XFD13"/>
    </sheetView>
  </sheetViews>
  <sheetFormatPr defaultRowHeight="15" x14ac:dyDescent="0.25"/>
  <cols>
    <col min="1" max="1" width="34.7109375" customWidth="1"/>
    <col min="2" max="2" width="16.28515625" customWidth="1"/>
    <col min="4" max="4" width="14" customWidth="1"/>
    <col min="5" max="6" width="12.85546875" bestFit="1" customWidth="1"/>
    <col min="7" max="7" width="13.140625" bestFit="1" customWidth="1"/>
    <col min="8" max="8" width="8" bestFit="1" customWidth="1"/>
    <col min="9" max="9" width="11.42578125" bestFit="1" customWidth="1"/>
    <col min="10" max="11" width="10.42578125" bestFit="1" customWidth="1"/>
    <col min="12" max="12" width="13.140625" customWidth="1"/>
    <col min="13" max="13" width="11.42578125" customWidth="1"/>
    <col min="14" max="14" width="12.140625" customWidth="1"/>
    <col min="15" max="15" width="11.42578125" customWidth="1"/>
    <col min="16" max="16" width="11.140625" customWidth="1"/>
    <col min="17" max="17" width="11.7109375" customWidth="1"/>
    <col min="18" max="18" width="12.140625" customWidth="1"/>
    <col min="19" max="19" width="11.28515625" customWidth="1"/>
    <col min="20" max="20" width="10.85546875" customWidth="1"/>
    <col min="21" max="21" width="11.28515625" customWidth="1"/>
    <col min="22" max="22" width="11.42578125" customWidth="1"/>
    <col min="23" max="24" width="12" customWidth="1"/>
    <col min="25" max="25" width="11.85546875" customWidth="1"/>
    <col min="26" max="26" width="12.42578125" customWidth="1"/>
    <col min="27" max="28" width="10.5703125" bestFit="1" customWidth="1"/>
  </cols>
  <sheetData>
    <row r="1" spans="1:28" s="4" customFormat="1" ht="18.75" x14ac:dyDescent="0.3">
      <c r="A1" s="1" t="s">
        <v>319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4" customFormat="1" ht="15.75" x14ac:dyDescent="0.25">
      <c r="A2" s="5" t="s">
        <v>275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s="4" customFormat="1" x14ac:dyDescent="0.25">
      <c r="A3" s="8" t="s">
        <v>385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4" customFormat="1" ht="60" x14ac:dyDescent="0.25">
      <c r="A4" s="28" t="s">
        <v>276</v>
      </c>
      <c r="B4" s="28" t="s">
        <v>277</v>
      </c>
      <c r="C4" s="28" t="s">
        <v>278</v>
      </c>
      <c r="D4" s="28" t="s">
        <v>279</v>
      </c>
      <c r="E4" s="28" t="s">
        <v>280</v>
      </c>
      <c r="F4" s="28" t="s">
        <v>281</v>
      </c>
      <c r="G4" s="28" t="s">
        <v>282</v>
      </c>
      <c r="H4" s="28" t="s">
        <v>283</v>
      </c>
      <c r="I4" s="28" t="s">
        <v>284</v>
      </c>
      <c r="J4" s="28" t="s">
        <v>285</v>
      </c>
      <c r="K4" s="28" t="s">
        <v>286</v>
      </c>
      <c r="L4" s="28" t="s">
        <v>287</v>
      </c>
      <c r="M4" s="28" t="s">
        <v>288</v>
      </c>
      <c r="N4" s="28" t="s">
        <v>289</v>
      </c>
      <c r="O4" s="28" t="s">
        <v>290</v>
      </c>
      <c r="P4" s="28" t="s">
        <v>379</v>
      </c>
      <c r="Q4" s="28" t="s">
        <v>291</v>
      </c>
      <c r="R4" s="28" t="s">
        <v>292</v>
      </c>
      <c r="S4" s="28" t="s">
        <v>293</v>
      </c>
      <c r="T4" s="28" t="s">
        <v>294</v>
      </c>
      <c r="U4" s="28" t="s">
        <v>295</v>
      </c>
      <c r="V4" s="28" t="s">
        <v>296</v>
      </c>
      <c r="W4" s="28" t="s">
        <v>297</v>
      </c>
      <c r="X4" s="28" t="s">
        <v>298</v>
      </c>
      <c r="Y4" s="28" t="s">
        <v>299</v>
      </c>
      <c r="Z4" s="28" t="s">
        <v>300</v>
      </c>
      <c r="AA4" s="28" t="s">
        <v>301</v>
      </c>
      <c r="AB4" s="28" t="s">
        <v>302</v>
      </c>
    </row>
    <row r="5" spans="1:28" s="4" customFormat="1" x14ac:dyDescent="0.25">
      <c r="A5" s="10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8" s="4" customFormat="1" x14ac:dyDescent="0.25">
      <c r="A6" s="13" t="s">
        <v>303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4">
        <f>CT!M6</f>
        <v>4.12</v>
      </c>
      <c r="N6" s="24">
        <f>CT!N6</f>
        <v>0.63</v>
      </c>
      <c r="O6" s="24">
        <f>CT!O6</f>
        <v>3.49</v>
      </c>
      <c r="P6" s="24">
        <f>CT!P6</f>
        <v>1.17</v>
      </c>
      <c r="Q6" s="24">
        <f>CT!Q6</f>
        <v>1.21</v>
      </c>
      <c r="R6" s="24">
        <f>CT!R6</f>
        <v>10.45</v>
      </c>
      <c r="S6" s="24">
        <f>CT!S6</f>
        <v>0.12</v>
      </c>
      <c r="T6" s="24">
        <f>CT!T6</f>
        <v>65.180000000000007</v>
      </c>
      <c r="U6" s="24">
        <f>CT!U6</f>
        <v>1.35</v>
      </c>
      <c r="V6" s="24">
        <f>CT!V6</f>
        <v>169.97</v>
      </c>
      <c r="W6" s="24">
        <f>CT!W6</f>
        <v>0.6</v>
      </c>
      <c r="X6" s="24">
        <f>CT!X6</f>
        <v>0.53</v>
      </c>
      <c r="Y6" s="24">
        <f>CT!Y6</f>
        <v>10.87</v>
      </c>
      <c r="Z6" s="24">
        <f>CT!Z6</f>
        <v>15.93</v>
      </c>
      <c r="AA6" s="24">
        <f>CT!AA6</f>
        <v>17.059999999999999</v>
      </c>
      <c r="AB6" s="24">
        <f>CT!AB6</f>
        <v>15.91</v>
      </c>
    </row>
    <row r="7" spans="1:28" s="26" customForma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8" s="26" customFormat="1" x14ac:dyDescent="0.25">
      <c r="A8" s="27" t="s">
        <v>320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0">
        <f>AVERAGE(M10:M15)</f>
        <v>4.66796371474633</v>
      </c>
      <c r="N8" s="20">
        <f t="shared" ref="N8:AB8" si="0">AVERAGE(N10:N15)</f>
        <v>1.042945299638212</v>
      </c>
      <c r="O8" s="20">
        <f t="shared" si="0"/>
        <v>3.625018415108118</v>
      </c>
      <c r="P8" s="20">
        <f t="shared" si="0"/>
        <v>0.96736449446041428</v>
      </c>
      <c r="Q8" s="20">
        <f t="shared" si="0"/>
        <v>1.0070182133083947</v>
      </c>
      <c r="R8" s="20">
        <f t="shared" si="0"/>
        <v>8.3507098078540949</v>
      </c>
      <c r="S8" s="20">
        <f t="shared" si="0"/>
        <v>0.79933159422221944</v>
      </c>
      <c r="T8" s="20">
        <f t="shared" si="0"/>
        <v>63.80796159813962</v>
      </c>
      <c r="U8" s="20">
        <f t="shared" si="0"/>
        <v>4.245506302335305</v>
      </c>
      <c r="V8" s="20">
        <f t="shared" si="0"/>
        <v>286.87137163943095</v>
      </c>
      <c r="W8" s="20">
        <f t="shared" si="0"/>
        <v>1.1587904429978824</v>
      </c>
      <c r="X8" s="20">
        <f t="shared" si="0"/>
        <v>1.3494561219683225</v>
      </c>
      <c r="Y8" s="20">
        <f t="shared" si="0"/>
        <v>13.470078866297269</v>
      </c>
      <c r="Z8" s="20">
        <f t="shared" si="0"/>
        <v>12.475925308431176</v>
      </c>
      <c r="AA8" s="20">
        <f t="shared" si="0"/>
        <v>12.475925308431176</v>
      </c>
      <c r="AB8" s="20">
        <f t="shared" si="0"/>
        <v>13.609739570256826</v>
      </c>
    </row>
    <row r="10" spans="1:28" s="4" customFormat="1" x14ac:dyDescent="0.25">
      <c r="A10" s="4" t="s">
        <v>186</v>
      </c>
      <c r="B10" s="4" t="s">
        <v>187</v>
      </c>
      <c r="C10" s="4" t="s">
        <v>188</v>
      </c>
      <c r="D10" s="44">
        <v>44196</v>
      </c>
      <c r="E10" s="46">
        <v>3257744</v>
      </c>
      <c r="F10" s="46">
        <v>2309144</v>
      </c>
      <c r="G10" s="46">
        <v>36361</v>
      </c>
      <c r="H10" s="46">
        <v>5415</v>
      </c>
      <c r="I10" s="46">
        <v>341931</v>
      </c>
      <c r="J10" s="46">
        <v>6800</v>
      </c>
      <c r="K10" s="46">
        <v>2582</v>
      </c>
      <c r="L10" s="46">
        <v>3</v>
      </c>
      <c r="M10" s="45">
        <v>3.5693104501498398</v>
      </c>
      <c r="N10" s="45">
        <v>0.64791798367690101</v>
      </c>
      <c r="O10" s="45">
        <v>2.9213924664729398</v>
      </c>
      <c r="P10" s="45">
        <v>0.39930897103884699</v>
      </c>
      <c r="Q10" s="45">
        <v>0.40023597092123703</v>
      </c>
      <c r="R10" s="45">
        <v>3.5464384999794998</v>
      </c>
      <c r="S10" s="45">
        <v>0.116545676222962</v>
      </c>
      <c r="T10" s="45">
        <v>61.224080491147497</v>
      </c>
      <c r="U10" s="45">
        <v>1.5502418455727001</v>
      </c>
      <c r="V10" s="45">
        <v>534.72058823529403</v>
      </c>
      <c r="W10" s="45">
        <v>0.37495272802282797</v>
      </c>
      <c r="X10" s="45">
        <v>0.289916244049789</v>
      </c>
      <c r="Y10" s="45">
        <v>7.7800861235837999</v>
      </c>
      <c r="Z10" s="45">
        <v>11.029776714961899</v>
      </c>
      <c r="AA10" s="45">
        <v>11.029776714961899</v>
      </c>
      <c r="AB10" s="45">
        <v>12.287705013601901</v>
      </c>
    </row>
    <row r="11" spans="1:28" s="4" customFormat="1" x14ac:dyDescent="0.25">
      <c r="A11" s="4" t="s">
        <v>353</v>
      </c>
      <c r="B11" s="4" t="s">
        <v>189</v>
      </c>
      <c r="C11" s="4" t="s">
        <v>188</v>
      </c>
      <c r="D11" s="44">
        <v>44196</v>
      </c>
      <c r="E11" s="46">
        <v>2057831</v>
      </c>
      <c r="F11" s="46">
        <v>1611705</v>
      </c>
      <c r="G11" s="46">
        <v>17180</v>
      </c>
      <c r="H11" s="46">
        <v>0</v>
      </c>
      <c r="I11" s="46">
        <v>219238</v>
      </c>
      <c r="J11" s="46">
        <v>14963</v>
      </c>
      <c r="K11" s="46">
        <v>7393</v>
      </c>
      <c r="L11" s="46">
        <v>161</v>
      </c>
      <c r="M11" s="45">
        <v>4.0604786887151203</v>
      </c>
      <c r="N11" s="45">
        <v>0.75898862942231005</v>
      </c>
      <c r="O11" s="45">
        <v>3.30149005929281</v>
      </c>
      <c r="P11" s="45">
        <v>0.86442640956899397</v>
      </c>
      <c r="Q11" s="45">
        <v>0.88919704756579199</v>
      </c>
      <c r="R11" s="45">
        <v>8.2168177158286397</v>
      </c>
      <c r="S11" s="45">
        <v>0.26938217535711001</v>
      </c>
      <c r="T11" s="45">
        <v>65.231742221401504</v>
      </c>
      <c r="U11" s="45">
        <v>1.0547092029210201</v>
      </c>
      <c r="V11" s="45">
        <v>114.816547483793</v>
      </c>
      <c r="W11" s="45">
        <v>0.727124822203573</v>
      </c>
      <c r="X11" s="45">
        <v>0.91860383022742598</v>
      </c>
      <c r="Y11" s="45">
        <v>10.1662729059541</v>
      </c>
      <c r="Z11" s="45">
        <v>13.265219551021501</v>
      </c>
      <c r="AA11" s="45">
        <v>13.265219551021501</v>
      </c>
      <c r="AB11" s="45">
        <v>14.3778540402297</v>
      </c>
    </row>
    <row r="12" spans="1:28" s="4" customFormat="1" x14ac:dyDescent="0.25">
      <c r="A12" s="4" t="s">
        <v>190</v>
      </c>
      <c r="B12" s="4" t="s">
        <v>191</v>
      </c>
      <c r="C12" s="4" t="s">
        <v>188</v>
      </c>
      <c r="D12" s="44">
        <v>44196</v>
      </c>
      <c r="E12" s="46">
        <v>1890397</v>
      </c>
      <c r="F12" s="46">
        <v>1275406</v>
      </c>
      <c r="G12" s="46">
        <v>10924</v>
      </c>
      <c r="H12" s="46">
        <v>0</v>
      </c>
      <c r="I12" s="46">
        <v>321240</v>
      </c>
      <c r="J12" s="46">
        <v>14733</v>
      </c>
      <c r="K12" s="46">
        <v>8831</v>
      </c>
      <c r="L12" s="46">
        <v>0</v>
      </c>
      <c r="M12" s="45">
        <v>3.5017392783035399</v>
      </c>
      <c r="N12" s="45">
        <v>0.52877040139286102</v>
      </c>
      <c r="O12" s="45">
        <v>2.9729688769106799</v>
      </c>
      <c r="P12" s="45">
        <v>0.51218789641632401</v>
      </c>
      <c r="Q12" s="45">
        <v>0.72441257162501804</v>
      </c>
      <c r="R12" s="45">
        <v>3.9565597925674401</v>
      </c>
      <c r="S12" s="45">
        <v>0.176723598853744</v>
      </c>
      <c r="T12" s="45">
        <v>69.315965706295799</v>
      </c>
      <c r="U12" s="45">
        <v>0.84923775392006695</v>
      </c>
      <c r="V12" s="45">
        <v>74.146473902124498</v>
      </c>
      <c r="W12" s="45">
        <v>0.77936010266626499</v>
      </c>
      <c r="X12" s="45">
        <v>1.1453515038909099</v>
      </c>
      <c r="Y12" s="45">
        <v>16.790954330459702</v>
      </c>
      <c r="Z12" s="45"/>
      <c r="AA12" s="45"/>
      <c r="AB12" s="45"/>
    </row>
    <row r="13" spans="1:28" s="4" customFormat="1" x14ac:dyDescent="0.25">
      <c r="A13" s="4" t="s">
        <v>393</v>
      </c>
      <c r="B13" s="4" t="s">
        <v>192</v>
      </c>
      <c r="C13" s="4" t="s">
        <v>188</v>
      </c>
      <c r="D13" s="44">
        <v>44196</v>
      </c>
      <c r="E13" s="46">
        <v>377077</v>
      </c>
      <c r="F13" s="46">
        <v>299288</v>
      </c>
      <c r="G13" s="46">
        <v>7911</v>
      </c>
      <c r="H13" s="46">
        <v>383</v>
      </c>
      <c r="I13" s="46">
        <v>37362</v>
      </c>
      <c r="J13" s="46">
        <v>6128</v>
      </c>
      <c r="K13" s="46">
        <v>2823</v>
      </c>
      <c r="L13" s="46">
        <v>0</v>
      </c>
      <c r="M13" s="45">
        <v>6.1869830802927197</v>
      </c>
      <c r="N13" s="45">
        <v>1.8835024681383601</v>
      </c>
      <c r="O13" s="45">
        <v>4.3034806121543596</v>
      </c>
      <c r="P13" s="45">
        <v>1.6098242014987001</v>
      </c>
      <c r="Q13" s="45">
        <v>1.6098242014987001</v>
      </c>
      <c r="R13" s="45">
        <v>17.0497914262892</v>
      </c>
      <c r="S13" s="45">
        <v>0.52870002978773301</v>
      </c>
      <c r="T13" s="45">
        <v>59.203360821534197</v>
      </c>
      <c r="U13" s="45">
        <v>2.5752036953245301</v>
      </c>
      <c r="V13" s="45">
        <v>129.095953002611</v>
      </c>
      <c r="W13" s="45">
        <v>1.7267030341283101</v>
      </c>
      <c r="X13" s="45">
        <v>1.99479816015026</v>
      </c>
      <c r="Y13" s="45">
        <v>9.9909025232119504</v>
      </c>
      <c r="Z13" s="45">
        <v>13.124751751361201</v>
      </c>
      <c r="AA13" s="45">
        <v>13.124751751361201</v>
      </c>
      <c r="AB13" s="45">
        <v>14.395433279553499</v>
      </c>
    </row>
    <row r="14" spans="1:28" s="4" customFormat="1" x14ac:dyDescent="0.25">
      <c r="A14" s="4" t="s">
        <v>362</v>
      </c>
      <c r="B14" s="4" t="s">
        <v>348</v>
      </c>
      <c r="C14" s="4" t="s">
        <v>188</v>
      </c>
      <c r="D14" s="44">
        <v>44196</v>
      </c>
      <c r="E14" s="46">
        <v>67788</v>
      </c>
      <c r="F14" s="46">
        <v>39480</v>
      </c>
      <c r="G14" s="46">
        <v>8907</v>
      </c>
      <c r="H14" s="46">
        <v>447</v>
      </c>
      <c r="I14" s="46">
        <v>19873</v>
      </c>
      <c r="J14" s="46">
        <v>1663</v>
      </c>
      <c r="K14" s="46">
        <v>303</v>
      </c>
      <c r="L14" s="46">
        <v>20</v>
      </c>
      <c r="M14" s="45">
        <v>7.1706443797343704</v>
      </c>
      <c r="N14" s="45">
        <v>1.3744550277662699</v>
      </c>
      <c r="O14" s="45">
        <v>5.7961893519681</v>
      </c>
      <c r="P14" s="45">
        <v>1.17076235895278</v>
      </c>
      <c r="Q14" s="45">
        <v>1.17076235895278</v>
      </c>
      <c r="R14" s="45">
        <v>4.04966218640749</v>
      </c>
      <c r="S14" s="45">
        <v>3.6773787868580001</v>
      </c>
      <c r="T14" s="45">
        <v>73.403620449572301</v>
      </c>
      <c r="U14" s="45">
        <v>18.407836815673601</v>
      </c>
      <c r="V14" s="45">
        <v>535.59831629585096</v>
      </c>
      <c r="W14" s="45">
        <v>3.1126453059538601</v>
      </c>
      <c r="X14" s="45">
        <v>3.43687354041375</v>
      </c>
      <c r="Y14" s="45">
        <v>27.233517281440601</v>
      </c>
      <c r="Z14" s="45"/>
      <c r="AA14" s="45"/>
      <c r="AB14" s="45"/>
    </row>
    <row r="15" spans="1:28" x14ac:dyDescent="0.25">
      <c r="A15" s="4" t="s">
        <v>403</v>
      </c>
      <c r="B15" s="4" t="s">
        <v>193</v>
      </c>
      <c r="C15" s="4" t="s">
        <v>188</v>
      </c>
      <c r="D15" s="44">
        <v>44196</v>
      </c>
      <c r="E15" s="46">
        <v>5712705</v>
      </c>
      <c r="F15" s="46">
        <v>4214017</v>
      </c>
      <c r="G15" s="46">
        <v>44106</v>
      </c>
      <c r="H15" s="46">
        <v>0</v>
      </c>
      <c r="I15" s="46">
        <v>550986</v>
      </c>
      <c r="J15" s="46">
        <v>13251</v>
      </c>
      <c r="K15" s="46">
        <v>3878</v>
      </c>
      <c r="L15" s="46">
        <v>0</v>
      </c>
      <c r="M15" s="45">
        <v>3.5186264112823902</v>
      </c>
      <c r="N15" s="45">
        <v>1.0640372874325701</v>
      </c>
      <c r="O15" s="45">
        <v>2.4545891238498201</v>
      </c>
      <c r="P15" s="45">
        <v>1.24767712928684</v>
      </c>
      <c r="Q15" s="45">
        <v>1.24767712928684</v>
      </c>
      <c r="R15" s="45">
        <v>13.2849892260523</v>
      </c>
      <c r="S15" s="45">
        <v>2.7259298253767002E-2</v>
      </c>
      <c r="T15" s="45">
        <v>54.468999898886402</v>
      </c>
      <c r="U15" s="45">
        <v>1.03580850059991</v>
      </c>
      <c r="V15" s="45">
        <v>332.85035091691202</v>
      </c>
      <c r="W15" s="45">
        <v>0.23195666501245901</v>
      </c>
      <c r="X15" s="45">
        <v>0.3111934530778</v>
      </c>
      <c r="Y15" s="45">
        <v>8.8587400331334596</v>
      </c>
      <c r="Z15" s="59">
        <v>12.483953216380099</v>
      </c>
      <c r="AA15" s="59">
        <v>12.483953216380099</v>
      </c>
      <c r="AB15" s="59">
        <v>13.377965947642201</v>
      </c>
    </row>
    <row r="16" spans="1:28" x14ac:dyDescent="0.25">
      <c r="E16" s="47"/>
      <c r="F16" s="47"/>
      <c r="G16" s="47"/>
      <c r="H16" s="47"/>
      <c r="I16" s="47"/>
      <c r="J16" s="47"/>
      <c r="K16" s="47"/>
      <c r="L16" s="47"/>
    </row>
    <row r="17" spans="5:12" x14ac:dyDescent="0.25">
      <c r="E17" s="47"/>
      <c r="F17" s="47"/>
      <c r="G17" s="47"/>
      <c r="H17" s="47"/>
      <c r="I17" s="47"/>
      <c r="J17" s="47"/>
      <c r="K17" s="47"/>
      <c r="L17" s="47"/>
    </row>
    <row r="18" spans="5:12" x14ac:dyDescent="0.25">
      <c r="E18" s="47"/>
      <c r="F18" s="47"/>
      <c r="G18" s="47"/>
      <c r="H18" s="47"/>
      <c r="I18" s="47"/>
      <c r="J18" s="47"/>
      <c r="K18" s="47"/>
      <c r="L18" s="47"/>
    </row>
    <row r="19" spans="5:12" x14ac:dyDescent="0.25">
      <c r="E19" s="47"/>
      <c r="F19" s="47"/>
      <c r="G19" s="47"/>
      <c r="H19" s="47"/>
      <c r="I19" s="47"/>
      <c r="J19" s="47"/>
      <c r="K19" s="47"/>
      <c r="L19" s="47"/>
    </row>
    <row r="20" spans="5:12" x14ac:dyDescent="0.25">
      <c r="E20" s="47"/>
      <c r="F20" s="47"/>
      <c r="G20" s="47"/>
      <c r="H20" s="47"/>
      <c r="I20" s="47"/>
      <c r="J20" s="47"/>
      <c r="K20" s="47"/>
      <c r="L20" s="47"/>
    </row>
    <row r="21" spans="5:12" x14ac:dyDescent="0.25">
      <c r="E21" s="47"/>
      <c r="F21" s="47"/>
      <c r="G21" s="47"/>
      <c r="H21" s="47"/>
      <c r="I21" s="47"/>
      <c r="J21" s="47"/>
      <c r="K21" s="47"/>
      <c r="L21" s="47"/>
    </row>
    <row r="22" spans="5:12" x14ac:dyDescent="0.25">
      <c r="E22" s="47"/>
      <c r="F22" s="47"/>
      <c r="G22" s="47"/>
      <c r="H22" s="47"/>
      <c r="I22" s="47"/>
      <c r="J22" s="47"/>
      <c r="K22" s="47"/>
      <c r="L22" s="47"/>
    </row>
    <row r="23" spans="5:12" x14ac:dyDescent="0.25">
      <c r="E23" s="47"/>
      <c r="F23" s="47"/>
      <c r="G23" s="47"/>
      <c r="H23" s="47"/>
      <c r="I23" s="47"/>
      <c r="J23" s="47"/>
      <c r="K23" s="47"/>
      <c r="L23" s="47"/>
    </row>
    <row r="24" spans="5:12" x14ac:dyDescent="0.25">
      <c r="E24" s="47"/>
      <c r="F24" s="47"/>
      <c r="G24" s="47"/>
      <c r="H24" s="47"/>
      <c r="I24" s="47"/>
      <c r="J24" s="47"/>
      <c r="K24" s="47"/>
      <c r="L24" s="47"/>
    </row>
    <row r="25" spans="5:12" x14ac:dyDescent="0.25">
      <c r="E25" s="47"/>
      <c r="F25" s="47"/>
      <c r="G25" s="47"/>
      <c r="H25" s="47"/>
      <c r="I25" s="47"/>
      <c r="J25" s="47"/>
      <c r="K25" s="47"/>
      <c r="L25" s="47"/>
    </row>
    <row r="26" spans="5:12" x14ac:dyDescent="0.25">
      <c r="E26" s="47"/>
      <c r="F26" s="47"/>
      <c r="G26" s="47"/>
      <c r="H26" s="47"/>
      <c r="I26" s="47"/>
      <c r="J26" s="47"/>
      <c r="K26" s="47"/>
      <c r="L26" s="47"/>
    </row>
    <row r="27" spans="5:12" x14ac:dyDescent="0.25">
      <c r="E27" s="47"/>
      <c r="F27" s="47"/>
      <c r="G27" s="47"/>
      <c r="H27" s="47"/>
      <c r="I27" s="47"/>
      <c r="J27" s="47"/>
      <c r="K27" s="47"/>
      <c r="L27" s="47"/>
    </row>
    <row r="28" spans="5:12" x14ac:dyDescent="0.25">
      <c r="E28" s="47"/>
      <c r="F28" s="47"/>
      <c r="G28" s="47"/>
      <c r="H28" s="47"/>
      <c r="I28" s="47"/>
      <c r="J28" s="47"/>
      <c r="K28" s="47"/>
      <c r="L28" s="47"/>
    </row>
    <row r="29" spans="5:12" x14ac:dyDescent="0.25">
      <c r="E29" s="47"/>
      <c r="F29" s="47"/>
      <c r="G29" s="47"/>
      <c r="H29" s="47"/>
      <c r="I29" s="47"/>
      <c r="J29" s="47"/>
      <c r="K29" s="47"/>
      <c r="L29" s="47"/>
    </row>
    <row r="30" spans="5:12" x14ac:dyDescent="0.25">
      <c r="E30" s="47"/>
      <c r="F30" s="47"/>
      <c r="G30" s="47"/>
      <c r="H30" s="47"/>
      <c r="I30" s="47"/>
      <c r="J30" s="47"/>
      <c r="K30" s="47"/>
      <c r="L30" s="47"/>
    </row>
    <row r="31" spans="5:12" x14ac:dyDescent="0.25">
      <c r="E31" s="47"/>
      <c r="F31" s="47"/>
      <c r="G31" s="47"/>
      <c r="H31" s="47"/>
      <c r="I31" s="47"/>
      <c r="J31" s="47"/>
      <c r="K31" s="47"/>
      <c r="L31" s="47"/>
    </row>
    <row r="32" spans="5:12" x14ac:dyDescent="0.25">
      <c r="E32" s="47"/>
      <c r="F32" s="47"/>
      <c r="G32" s="47"/>
      <c r="H32" s="47"/>
      <c r="I32" s="47"/>
      <c r="J32" s="47"/>
      <c r="K32" s="47"/>
      <c r="L32" s="47"/>
    </row>
    <row r="33" spans="5:12" x14ac:dyDescent="0.25">
      <c r="E33" s="47"/>
      <c r="F33" s="47"/>
      <c r="G33" s="47"/>
      <c r="H33" s="47"/>
      <c r="I33" s="47"/>
      <c r="J33" s="47"/>
      <c r="K33" s="47"/>
      <c r="L33" s="47"/>
    </row>
    <row r="34" spans="5:12" x14ac:dyDescent="0.25">
      <c r="E34" s="47"/>
      <c r="F34" s="47"/>
      <c r="G34" s="47"/>
      <c r="H34" s="47"/>
      <c r="I34" s="47"/>
      <c r="J34" s="47"/>
      <c r="K34" s="47"/>
      <c r="L34" s="47"/>
    </row>
    <row r="35" spans="5:12" x14ac:dyDescent="0.25">
      <c r="E35" s="47"/>
      <c r="F35" s="47"/>
      <c r="G35" s="47"/>
      <c r="H35" s="47"/>
      <c r="I35" s="47"/>
      <c r="J35" s="47"/>
      <c r="K35" s="47"/>
      <c r="L35" s="47"/>
    </row>
    <row r="36" spans="5:12" x14ac:dyDescent="0.25">
      <c r="E36" s="47"/>
      <c r="F36" s="47"/>
      <c r="G36" s="47"/>
      <c r="H36" s="47"/>
      <c r="I36" s="47"/>
      <c r="J36" s="47"/>
      <c r="K36" s="47"/>
      <c r="L36" s="47"/>
    </row>
    <row r="37" spans="5:12" x14ac:dyDescent="0.25">
      <c r="E37" s="47"/>
      <c r="F37" s="47"/>
      <c r="G37" s="47"/>
      <c r="H37" s="47"/>
      <c r="I37" s="47"/>
      <c r="J37" s="47"/>
      <c r="K37" s="47"/>
      <c r="L37" s="47"/>
    </row>
    <row r="38" spans="5:12" x14ac:dyDescent="0.25">
      <c r="E38" s="47"/>
      <c r="F38" s="47"/>
      <c r="G38" s="47"/>
      <c r="H38" s="47"/>
      <c r="I38" s="47"/>
      <c r="J38" s="47"/>
      <c r="K38" s="47"/>
      <c r="L38" s="47"/>
    </row>
    <row r="39" spans="5:12" x14ac:dyDescent="0.25">
      <c r="E39" s="47"/>
      <c r="F39" s="47"/>
      <c r="G39" s="47"/>
      <c r="H39" s="47"/>
      <c r="I39" s="47"/>
      <c r="J39" s="47"/>
      <c r="K39" s="47"/>
      <c r="L39" s="47"/>
    </row>
    <row r="40" spans="5:12" x14ac:dyDescent="0.25">
      <c r="E40" s="47"/>
      <c r="F40" s="47"/>
      <c r="G40" s="47"/>
      <c r="H40" s="47"/>
      <c r="I40" s="47"/>
      <c r="J40" s="47"/>
      <c r="K40" s="47"/>
      <c r="L40" s="47"/>
    </row>
    <row r="41" spans="5:12" x14ac:dyDescent="0.25">
      <c r="E41" s="47"/>
      <c r="F41" s="47"/>
      <c r="G41" s="47"/>
      <c r="H41" s="47"/>
      <c r="I41" s="47"/>
      <c r="J41" s="47"/>
      <c r="K41" s="47"/>
      <c r="L41" s="47"/>
    </row>
    <row r="42" spans="5:12" x14ac:dyDescent="0.25">
      <c r="E42" s="47"/>
      <c r="F42" s="47"/>
      <c r="G42" s="47"/>
      <c r="H42" s="47"/>
      <c r="I42" s="47"/>
      <c r="J42" s="47"/>
      <c r="K42" s="47"/>
      <c r="L42" s="47"/>
    </row>
    <row r="43" spans="5:12" x14ac:dyDescent="0.25">
      <c r="E43" s="47"/>
      <c r="F43" s="47"/>
      <c r="G43" s="47"/>
      <c r="H43" s="47"/>
      <c r="I43" s="47"/>
      <c r="J43" s="47"/>
      <c r="K43" s="47"/>
      <c r="L43" s="47"/>
    </row>
    <row r="44" spans="5:12" x14ac:dyDescent="0.25">
      <c r="E44" s="47"/>
      <c r="F44" s="47"/>
      <c r="G44" s="47"/>
      <c r="H44" s="47"/>
      <c r="I44" s="47"/>
      <c r="J44" s="47"/>
      <c r="K44" s="47"/>
      <c r="L44" s="47"/>
    </row>
    <row r="45" spans="5:12" x14ac:dyDescent="0.25">
      <c r="E45" s="47"/>
      <c r="F45" s="47"/>
      <c r="G45" s="47"/>
      <c r="H45" s="47"/>
      <c r="I45" s="47"/>
      <c r="J45" s="47"/>
      <c r="K45" s="47"/>
      <c r="L45" s="47"/>
    </row>
    <row r="46" spans="5:12" x14ac:dyDescent="0.25">
      <c r="E46" s="47"/>
      <c r="F46" s="47"/>
      <c r="G46" s="47"/>
      <c r="H46" s="47"/>
      <c r="I46" s="47"/>
      <c r="J46" s="47"/>
      <c r="K46" s="47"/>
      <c r="L46" s="47"/>
    </row>
    <row r="47" spans="5:12" x14ac:dyDescent="0.25">
      <c r="E47" s="47"/>
      <c r="F47" s="47"/>
      <c r="G47" s="47"/>
      <c r="H47" s="47"/>
      <c r="I47" s="47"/>
      <c r="J47" s="47"/>
      <c r="K47" s="47"/>
      <c r="L47" s="47"/>
    </row>
    <row r="48" spans="5:12" x14ac:dyDescent="0.25">
      <c r="E48" s="47"/>
      <c r="F48" s="47"/>
      <c r="G48" s="47"/>
      <c r="H48" s="47"/>
      <c r="I48" s="47"/>
      <c r="J48" s="47"/>
      <c r="K48" s="47"/>
      <c r="L48" s="47"/>
    </row>
    <row r="49" spans="5:12" x14ac:dyDescent="0.25">
      <c r="E49" s="47"/>
      <c r="F49" s="47"/>
      <c r="G49" s="47"/>
      <c r="H49" s="47"/>
      <c r="I49" s="47"/>
      <c r="J49" s="47"/>
      <c r="K49" s="47"/>
      <c r="L49" s="47"/>
    </row>
    <row r="50" spans="5:12" x14ac:dyDescent="0.25">
      <c r="E50" s="47"/>
      <c r="F50" s="47"/>
      <c r="G50" s="47"/>
      <c r="H50" s="47"/>
      <c r="I50" s="47"/>
      <c r="J50" s="47"/>
      <c r="K50" s="47"/>
      <c r="L50" s="47"/>
    </row>
    <row r="51" spans="5:12" x14ac:dyDescent="0.25">
      <c r="E51" s="47"/>
      <c r="F51" s="47"/>
      <c r="G51" s="47"/>
      <c r="H51" s="47"/>
      <c r="I51" s="47"/>
      <c r="J51" s="47"/>
      <c r="K51" s="47"/>
      <c r="L51" s="47"/>
    </row>
    <row r="52" spans="5:12" x14ac:dyDescent="0.25">
      <c r="E52" s="47"/>
      <c r="F52" s="47"/>
      <c r="G52" s="47"/>
      <c r="H52" s="47"/>
      <c r="I52" s="47"/>
      <c r="J52" s="47"/>
      <c r="K52" s="47"/>
      <c r="L52" s="47"/>
    </row>
    <row r="53" spans="5:12" x14ac:dyDescent="0.25">
      <c r="E53" s="47"/>
      <c r="F53" s="47"/>
      <c r="G53" s="47"/>
      <c r="H53" s="47"/>
      <c r="I53" s="47"/>
      <c r="J53" s="47"/>
      <c r="K53" s="47"/>
      <c r="L53" s="47"/>
    </row>
    <row r="54" spans="5:12" x14ac:dyDescent="0.25">
      <c r="E54" s="47"/>
      <c r="F54" s="47"/>
      <c r="G54" s="47"/>
      <c r="H54" s="47"/>
      <c r="I54" s="47"/>
      <c r="J54" s="47"/>
      <c r="K54" s="47"/>
      <c r="L54" s="47"/>
    </row>
    <row r="55" spans="5:12" x14ac:dyDescent="0.25">
      <c r="E55" s="47"/>
      <c r="F55" s="47"/>
      <c r="G55" s="47"/>
      <c r="H55" s="47"/>
      <c r="I55" s="47"/>
      <c r="J55" s="47"/>
      <c r="K55" s="47"/>
      <c r="L55" s="47"/>
    </row>
    <row r="56" spans="5:12" x14ac:dyDescent="0.25">
      <c r="E56" s="47"/>
      <c r="F56" s="47"/>
      <c r="G56" s="47"/>
      <c r="H56" s="47"/>
      <c r="I56" s="47"/>
      <c r="J56" s="47"/>
      <c r="K56" s="47"/>
      <c r="L56" s="47"/>
    </row>
    <row r="57" spans="5:12" x14ac:dyDescent="0.25">
      <c r="E57" s="47"/>
      <c r="F57" s="47"/>
      <c r="G57" s="47"/>
      <c r="H57" s="47"/>
      <c r="I57" s="47"/>
      <c r="J57" s="47"/>
      <c r="K57" s="47"/>
      <c r="L57" s="47"/>
    </row>
    <row r="58" spans="5:12" x14ac:dyDescent="0.25">
      <c r="E58" s="47"/>
      <c r="F58" s="47"/>
      <c r="G58" s="47"/>
      <c r="H58" s="47"/>
      <c r="I58" s="47"/>
      <c r="J58" s="47"/>
      <c r="K58" s="47"/>
      <c r="L58" s="47"/>
    </row>
    <row r="59" spans="5:12" x14ac:dyDescent="0.25">
      <c r="E59" s="47"/>
      <c r="F59" s="47"/>
      <c r="G59" s="47"/>
      <c r="H59" s="47"/>
      <c r="I59" s="47"/>
      <c r="J59" s="47"/>
      <c r="K59" s="47"/>
      <c r="L59" s="47"/>
    </row>
    <row r="60" spans="5:12" x14ac:dyDescent="0.25">
      <c r="E60" s="47"/>
      <c r="F60" s="47"/>
      <c r="G60" s="47"/>
      <c r="H60" s="47"/>
      <c r="I60" s="47"/>
      <c r="J60" s="47"/>
      <c r="K60" s="47"/>
      <c r="L60" s="47"/>
    </row>
    <row r="61" spans="5:12" x14ac:dyDescent="0.25">
      <c r="E61" s="47"/>
      <c r="F61" s="47"/>
      <c r="G61" s="47"/>
      <c r="H61" s="47"/>
      <c r="I61" s="47"/>
      <c r="J61" s="47"/>
      <c r="K61" s="47"/>
      <c r="L61" s="47"/>
    </row>
    <row r="62" spans="5:12" x14ac:dyDescent="0.25">
      <c r="E62" s="47"/>
      <c r="F62" s="47"/>
      <c r="G62" s="47"/>
      <c r="H62" s="47"/>
      <c r="I62" s="47"/>
      <c r="J62" s="47"/>
      <c r="K62" s="47"/>
      <c r="L62" s="47"/>
    </row>
    <row r="63" spans="5:12" x14ac:dyDescent="0.25">
      <c r="E63" s="47"/>
      <c r="F63" s="47"/>
      <c r="G63" s="47"/>
      <c r="H63" s="47"/>
      <c r="I63" s="47"/>
      <c r="J63" s="47"/>
      <c r="K63" s="47"/>
      <c r="L63" s="47"/>
    </row>
    <row r="64" spans="5:12" x14ac:dyDescent="0.25">
      <c r="E64" s="47"/>
      <c r="F64" s="47"/>
      <c r="G64" s="47"/>
      <c r="H64" s="47"/>
      <c r="I64" s="47"/>
      <c r="J64" s="47"/>
      <c r="K64" s="47"/>
      <c r="L64" s="47"/>
    </row>
    <row r="65" spans="5:12" x14ac:dyDescent="0.25">
      <c r="E65" s="47"/>
      <c r="F65" s="47"/>
      <c r="G65" s="47"/>
      <c r="H65" s="47"/>
      <c r="I65" s="47"/>
      <c r="J65" s="47"/>
      <c r="K65" s="47"/>
      <c r="L65" s="47"/>
    </row>
    <row r="66" spans="5:12" x14ac:dyDescent="0.25">
      <c r="E66" s="47"/>
      <c r="F66" s="47"/>
      <c r="G66" s="47"/>
      <c r="H66" s="47"/>
      <c r="I66" s="47"/>
      <c r="J66" s="47"/>
      <c r="K66" s="47"/>
      <c r="L66" s="47"/>
    </row>
    <row r="67" spans="5:12" x14ac:dyDescent="0.25">
      <c r="E67" s="47"/>
      <c r="F67" s="47"/>
      <c r="G67" s="47"/>
      <c r="H67" s="47"/>
      <c r="I67" s="47"/>
      <c r="J67" s="47"/>
      <c r="K67" s="47"/>
      <c r="L67" s="47"/>
    </row>
    <row r="68" spans="5:12" x14ac:dyDescent="0.25">
      <c r="E68" s="47"/>
      <c r="F68" s="47"/>
      <c r="G68" s="47"/>
      <c r="H68" s="47"/>
      <c r="I68" s="47"/>
      <c r="J68" s="47"/>
      <c r="K68" s="47"/>
      <c r="L68" s="47"/>
    </row>
    <row r="69" spans="5:12" x14ac:dyDescent="0.25">
      <c r="E69" s="47"/>
      <c r="F69" s="47"/>
      <c r="G69" s="47"/>
      <c r="H69" s="47"/>
      <c r="I69" s="47"/>
      <c r="J69" s="47"/>
      <c r="K69" s="47"/>
      <c r="L69" s="47"/>
    </row>
    <row r="70" spans="5:12" x14ac:dyDescent="0.25">
      <c r="E70" s="47"/>
      <c r="F70" s="47"/>
      <c r="G70" s="47"/>
      <c r="H70" s="47"/>
      <c r="I70" s="47"/>
      <c r="J70" s="47"/>
      <c r="K70" s="47"/>
      <c r="L70" s="47"/>
    </row>
    <row r="71" spans="5:12" x14ac:dyDescent="0.25">
      <c r="E71" s="47"/>
      <c r="F71" s="47"/>
      <c r="G71" s="47"/>
      <c r="H71" s="47"/>
      <c r="I71" s="47"/>
      <c r="J71" s="47"/>
      <c r="K71" s="47"/>
      <c r="L71" s="47"/>
    </row>
    <row r="72" spans="5:12" x14ac:dyDescent="0.25">
      <c r="E72" s="47"/>
      <c r="F72" s="47"/>
      <c r="G72" s="47"/>
      <c r="H72" s="47"/>
      <c r="I72" s="47"/>
      <c r="J72" s="47"/>
      <c r="K72" s="47"/>
      <c r="L72" s="47"/>
    </row>
    <row r="73" spans="5:12" x14ac:dyDescent="0.25">
      <c r="E73" s="47"/>
      <c r="F73" s="47"/>
      <c r="G73" s="47"/>
      <c r="H73" s="47"/>
      <c r="I73" s="47"/>
      <c r="J73" s="47"/>
      <c r="K73" s="47"/>
      <c r="L73" s="47"/>
    </row>
    <row r="74" spans="5:12" x14ac:dyDescent="0.25">
      <c r="E74" s="47"/>
      <c r="F74" s="47"/>
      <c r="G74" s="47"/>
      <c r="H74" s="47"/>
      <c r="I74" s="47"/>
      <c r="J74" s="47"/>
      <c r="K74" s="47"/>
      <c r="L74" s="47"/>
    </row>
    <row r="75" spans="5:12" x14ac:dyDescent="0.25">
      <c r="E75" s="47"/>
      <c r="F75" s="47"/>
      <c r="G75" s="47"/>
      <c r="H75" s="47"/>
      <c r="I75" s="47"/>
      <c r="J75" s="47"/>
      <c r="K75" s="47"/>
      <c r="L75" s="47"/>
    </row>
    <row r="76" spans="5:12" x14ac:dyDescent="0.25">
      <c r="E76" s="47"/>
      <c r="F76" s="47"/>
      <c r="G76" s="47"/>
      <c r="H76" s="47"/>
      <c r="I76" s="47"/>
      <c r="J76" s="47"/>
      <c r="K76" s="47"/>
      <c r="L76" s="47"/>
    </row>
    <row r="77" spans="5:12" x14ac:dyDescent="0.25">
      <c r="E77" s="47"/>
      <c r="F77" s="47"/>
      <c r="G77" s="47"/>
      <c r="H77" s="47"/>
      <c r="I77" s="47"/>
      <c r="J77" s="47"/>
      <c r="K77" s="47"/>
      <c r="L77" s="47"/>
    </row>
    <row r="78" spans="5:12" x14ac:dyDescent="0.25">
      <c r="E78" s="47"/>
      <c r="F78" s="47"/>
      <c r="G78" s="47"/>
      <c r="H78" s="47"/>
      <c r="I78" s="47"/>
      <c r="J78" s="47"/>
      <c r="K78" s="47"/>
      <c r="L78" s="47"/>
    </row>
    <row r="79" spans="5:12" x14ac:dyDescent="0.25">
      <c r="E79" s="47"/>
      <c r="F79" s="47"/>
      <c r="G79" s="47"/>
      <c r="H79" s="47"/>
      <c r="I79" s="47"/>
      <c r="J79" s="47"/>
      <c r="K79" s="47"/>
      <c r="L79" s="47"/>
    </row>
    <row r="80" spans="5:12" x14ac:dyDescent="0.25">
      <c r="E80" s="47"/>
      <c r="F80" s="47"/>
      <c r="G80" s="47"/>
      <c r="H80" s="47"/>
      <c r="I80" s="47"/>
      <c r="J80" s="47"/>
      <c r="K80" s="47"/>
      <c r="L80" s="47"/>
    </row>
    <row r="81" spans="5:12" x14ac:dyDescent="0.25">
      <c r="E81" s="47"/>
      <c r="F81" s="47"/>
      <c r="G81" s="47"/>
      <c r="H81" s="47"/>
      <c r="I81" s="47"/>
      <c r="J81" s="47"/>
      <c r="K81" s="47"/>
      <c r="L81" s="47"/>
    </row>
    <row r="82" spans="5:12" x14ac:dyDescent="0.25">
      <c r="E82" s="47"/>
      <c r="F82" s="47"/>
      <c r="G82" s="47"/>
      <c r="H82" s="47"/>
      <c r="I82" s="47"/>
      <c r="J82" s="47"/>
      <c r="K82" s="47"/>
      <c r="L82" s="47"/>
    </row>
    <row r="83" spans="5:12" x14ac:dyDescent="0.25">
      <c r="E83" s="47"/>
      <c r="F83" s="47"/>
      <c r="G83" s="47"/>
      <c r="H83" s="47"/>
      <c r="I83" s="47"/>
      <c r="J83" s="47"/>
      <c r="K83" s="47"/>
      <c r="L83" s="47"/>
    </row>
    <row r="84" spans="5:12" x14ac:dyDescent="0.25">
      <c r="E84" s="47"/>
      <c r="F84" s="47"/>
      <c r="G84" s="47"/>
      <c r="H84" s="47"/>
      <c r="I84" s="47"/>
      <c r="J84" s="47"/>
      <c r="K84" s="47"/>
      <c r="L84" s="47"/>
    </row>
    <row r="85" spans="5:12" x14ac:dyDescent="0.25">
      <c r="E85" s="47"/>
      <c r="F85" s="47"/>
      <c r="G85" s="47"/>
      <c r="H85" s="47"/>
      <c r="I85" s="47"/>
      <c r="J85" s="47"/>
      <c r="K85" s="47"/>
      <c r="L85" s="47"/>
    </row>
    <row r="86" spans="5:12" x14ac:dyDescent="0.25">
      <c r="E86" s="47"/>
      <c r="F86" s="47"/>
      <c r="G86" s="47"/>
      <c r="H86" s="47"/>
      <c r="I86" s="47"/>
      <c r="J86" s="47"/>
      <c r="K86" s="47"/>
      <c r="L86" s="47"/>
    </row>
    <row r="87" spans="5:12" x14ac:dyDescent="0.25">
      <c r="E87" s="47"/>
      <c r="F87" s="47"/>
      <c r="G87" s="47"/>
      <c r="H87" s="47"/>
      <c r="I87" s="47"/>
      <c r="J87" s="47"/>
      <c r="K87" s="47"/>
      <c r="L87" s="47"/>
    </row>
    <row r="88" spans="5:12" x14ac:dyDescent="0.25">
      <c r="E88" s="47"/>
      <c r="F88" s="47"/>
      <c r="G88" s="47"/>
      <c r="H88" s="47"/>
      <c r="I88" s="47"/>
      <c r="J88" s="47"/>
      <c r="K88" s="47"/>
      <c r="L88" s="47"/>
    </row>
    <row r="89" spans="5:12" x14ac:dyDescent="0.25">
      <c r="E89" s="47"/>
      <c r="F89" s="47"/>
      <c r="G89" s="47"/>
      <c r="H89" s="47"/>
      <c r="I89" s="47"/>
      <c r="J89" s="47"/>
      <c r="K89" s="47"/>
      <c r="L89" s="47"/>
    </row>
    <row r="90" spans="5:12" x14ac:dyDescent="0.25">
      <c r="E90" s="47"/>
      <c r="F90" s="47"/>
      <c r="G90" s="47"/>
      <c r="H90" s="47"/>
      <c r="I90" s="47"/>
      <c r="J90" s="47"/>
      <c r="K90" s="47"/>
      <c r="L90" s="47"/>
    </row>
    <row r="91" spans="5:12" x14ac:dyDescent="0.25">
      <c r="E91" s="47"/>
      <c r="F91" s="47"/>
      <c r="G91" s="47"/>
      <c r="H91" s="47"/>
      <c r="I91" s="47"/>
      <c r="J91" s="47"/>
      <c r="K91" s="47"/>
      <c r="L91" s="47"/>
    </row>
    <row r="92" spans="5:12" x14ac:dyDescent="0.25">
      <c r="E92" s="47"/>
      <c r="F92" s="47"/>
      <c r="G92" s="47"/>
      <c r="H92" s="47"/>
      <c r="I92" s="47"/>
      <c r="J92" s="47"/>
      <c r="K92" s="47"/>
      <c r="L92" s="47"/>
    </row>
    <row r="93" spans="5:12" x14ac:dyDescent="0.25">
      <c r="E93" s="47"/>
      <c r="F93" s="47"/>
      <c r="G93" s="47"/>
      <c r="H93" s="47"/>
      <c r="I93" s="47"/>
      <c r="J93" s="47"/>
      <c r="K93" s="47"/>
      <c r="L93" s="47"/>
    </row>
    <row r="94" spans="5:12" x14ac:dyDescent="0.25">
      <c r="E94" s="47"/>
      <c r="F94" s="47"/>
      <c r="G94" s="47"/>
      <c r="H94" s="47"/>
      <c r="I94" s="47"/>
      <c r="J94" s="47"/>
      <c r="K94" s="47"/>
      <c r="L94" s="47"/>
    </row>
    <row r="95" spans="5:12" x14ac:dyDescent="0.25">
      <c r="E95" s="47"/>
      <c r="F95" s="47"/>
      <c r="G95" s="47"/>
      <c r="H95" s="47"/>
      <c r="I95" s="47"/>
      <c r="J95" s="47"/>
      <c r="K95" s="47"/>
      <c r="L95" s="47"/>
    </row>
    <row r="96" spans="5:12" x14ac:dyDescent="0.25">
      <c r="E96" s="47"/>
      <c r="F96" s="47"/>
      <c r="G96" s="47"/>
      <c r="H96" s="47"/>
      <c r="I96" s="47"/>
      <c r="J96" s="47"/>
      <c r="K96" s="47"/>
      <c r="L96" s="47"/>
    </row>
    <row r="97" spans="5:12" x14ac:dyDescent="0.25">
      <c r="E97" s="47"/>
      <c r="F97" s="47"/>
      <c r="G97" s="47"/>
      <c r="H97" s="47"/>
      <c r="I97" s="47"/>
      <c r="J97" s="47"/>
      <c r="K97" s="47"/>
      <c r="L97" s="47"/>
    </row>
    <row r="98" spans="5:12" x14ac:dyDescent="0.25">
      <c r="E98" s="47"/>
      <c r="F98" s="47"/>
      <c r="G98" s="47"/>
      <c r="H98" s="47"/>
      <c r="I98" s="47"/>
      <c r="J98" s="47"/>
      <c r="K98" s="47"/>
      <c r="L98" s="47"/>
    </row>
    <row r="99" spans="5:12" x14ac:dyDescent="0.25">
      <c r="E99" s="47"/>
      <c r="F99" s="47"/>
      <c r="G99" s="47"/>
      <c r="H99" s="47"/>
      <c r="I99" s="47"/>
      <c r="J99" s="47"/>
      <c r="K99" s="47"/>
      <c r="L99" s="47"/>
    </row>
    <row r="100" spans="5:12" x14ac:dyDescent="0.25">
      <c r="E100" s="47"/>
      <c r="F100" s="47"/>
      <c r="G100" s="47"/>
      <c r="H100" s="47"/>
      <c r="I100" s="47"/>
      <c r="J100" s="47"/>
      <c r="K100" s="47"/>
      <c r="L100" s="47"/>
    </row>
    <row r="101" spans="5:12" x14ac:dyDescent="0.25">
      <c r="E101" s="47"/>
      <c r="F101" s="47"/>
      <c r="G101" s="47"/>
      <c r="H101" s="47"/>
      <c r="I101" s="47"/>
      <c r="J101" s="47"/>
      <c r="K101" s="47"/>
      <c r="L101" s="47"/>
    </row>
    <row r="102" spans="5:12" x14ac:dyDescent="0.25">
      <c r="E102" s="47"/>
      <c r="F102" s="47"/>
      <c r="G102" s="47"/>
      <c r="H102" s="47"/>
      <c r="I102" s="47"/>
      <c r="J102" s="47"/>
      <c r="K102" s="47"/>
      <c r="L102" s="47"/>
    </row>
    <row r="103" spans="5:12" x14ac:dyDescent="0.25">
      <c r="E103" s="47"/>
      <c r="F103" s="47"/>
      <c r="G103" s="47"/>
      <c r="H103" s="47"/>
      <c r="I103" s="47"/>
      <c r="J103" s="47"/>
      <c r="K103" s="47"/>
      <c r="L103" s="47"/>
    </row>
    <row r="104" spans="5:12" x14ac:dyDescent="0.25">
      <c r="E104" s="47"/>
      <c r="F104" s="47"/>
      <c r="G104" s="47"/>
      <c r="H104" s="47"/>
      <c r="I104" s="47"/>
      <c r="J104" s="47"/>
      <c r="K104" s="47"/>
      <c r="L104" s="47"/>
    </row>
    <row r="105" spans="5:12" x14ac:dyDescent="0.25">
      <c r="E105" s="47"/>
      <c r="F105" s="47"/>
      <c r="G105" s="47"/>
      <c r="H105" s="47"/>
      <c r="I105" s="47"/>
      <c r="J105" s="47"/>
      <c r="K105" s="47"/>
      <c r="L105" s="47"/>
    </row>
    <row r="106" spans="5:12" x14ac:dyDescent="0.25">
      <c r="E106" s="47"/>
      <c r="F106" s="47"/>
      <c r="G106" s="47"/>
      <c r="H106" s="47"/>
      <c r="I106" s="47"/>
      <c r="J106" s="47"/>
      <c r="K106" s="47"/>
      <c r="L106" s="47"/>
    </row>
    <row r="107" spans="5:12" x14ac:dyDescent="0.25">
      <c r="E107" s="47"/>
      <c r="F107" s="47"/>
      <c r="G107" s="47"/>
      <c r="H107" s="47"/>
      <c r="I107" s="47"/>
      <c r="J107" s="47"/>
      <c r="K107" s="47"/>
      <c r="L107" s="47"/>
    </row>
    <row r="108" spans="5:12" x14ac:dyDescent="0.25">
      <c r="E108" s="47"/>
      <c r="F108" s="47"/>
      <c r="G108" s="47"/>
      <c r="H108" s="47"/>
      <c r="I108" s="47"/>
      <c r="J108" s="47"/>
      <c r="K108" s="47"/>
      <c r="L108" s="47"/>
    </row>
    <row r="109" spans="5:12" x14ac:dyDescent="0.25">
      <c r="E109" s="47"/>
      <c r="F109" s="47"/>
      <c r="G109" s="47"/>
      <c r="H109" s="47"/>
      <c r="I109" s="47"/>
      <c r="J109" s="47"/>
      <c r="K109" s="47"/>
      <c r="L109" s="47"/>
    </row>
    <row r="110" spans="5:12" x14ac:dyDescent="0.25">
      <c r="E110" s="47"/>
      <c r="F110" s="47"/>
      <c r="G110" s="47"/>
      <c r="H110" s="47"/>
      <c r="I110" s="47"/>
      <c r="J110" s="47"/>
      <c r="K110" s="47"/>
      <c r="L110" s="47"/>
    </row>
    <row r="111" spans="5:12" x14ac:dyDescent="0.25">
      <c r="E111" s="47"/>
      <c r="F111" s="47"/>
      <c r="G111" s="47"/>
      <c r="H111" s="47"/>
      <c r="I111" s="47"/>
      <c r="J111" s="47"/>
      <c r="K111" s="47"/>
      <c r="L111" s="47"/>
    </row>
    <row r="112" spans="5:12" x14ac:dyDescent="0.25">
      <c r="E112" s="47"/>
      <c r="F112" s="47"/>
      <c r="G112" s="47"/>
      <c r="H112" s="47"/>
      <c r="I112" s="47"/>
      <c r="J112" s="47"/>
      <c r="K112" s="47"/>
      <c r="L112" s="47"/>
    </row>
    <row r="113" spans="5:12" x14ac:dyDescent="0.25">
      <c r="E113" s="47"/>
      <c r="F113" s="47"/>
      <c r="G113" s="47"/>
      <c r="H113" s="47"/>
      <c r="I113" s="47"/>
      <c r="J113" s="47"/>
      <c r="K113" s="47"/>
      <c r="L113" s="47"/>
    </row>
    <row r="114" spans="5:12" x14ac:dyDescent="0.25">
      <c r="E114" s="47"/>
      <c r="F114" s="47"/>
      <c r="G114" s="47"/>
      <c r="H114" s="47"/>
      <c r="I114" s="47"/>
      <c r="J114" s="47"/>
      <c r="K114" s="47"/>
      <c r="L114" s="47"/>
    </row>
    <row r="115" spans="5:12" x14ac:dyDescent="0.25">
      <c r="E115" s="47"/>
      <c r="F115" s="47"/>
      <c r="G115" s="47"/>
      <c r="H115" s="47"/>
      <c r="I115" s="47"/>
      <c r="J115" s="47"/>
      <c r="K115" s="47"/>
      <c r="L115" s="47"/>
    </row>
    <row r="116" spans="5:12" x14ac:dyDescent="0.25">
      <c r="E116" s="47"/>
      <c r="F116" s="47"/>
      <c r="G116" s="47"/>
      <c r="H116" s="47"/>
      <c r="I116" s="47"/>
      <c r="J116" s="47"/>
      <c r="K116" s="47"/>
      <c r="L116" s="47"/>
    </row>
    <row r="117" spans="5:12" x14ac:dyDescent="0.25">
      <c r="E117" s="47"/>
      <c r="F117" s="47"/>
      <c r="G117" s="47"/>
      <c r="H117" s="47"/>
      <c r="I117" s="47"/>
      <c r="J117" s="47"/>
      <c r="K117" s="47"/>
      <c r="L117" s="47"/>
    </row>
    <row r="118" spans="5:12" x14ac:dyDescent="0.25">
      <c r="E118" s="47"/>
      <c r="F118" s="47"/>
      <c r="G118" s="47"/>
      <c r="H118" s="47"/>
      <c r="I118" s="47"/>
      <c r="J118" s="47"/>
      <c r="K118" s="47"/>
      <c r="L118" s="47"/>
    </row>
    <row r="119" spans="5:12" x14ac:dyDescent="0.25">
      <c r="E119" s="47"/>
      <c r="F119" s="47"/>
      <c r="G119" s="47"/>
      <c r="H119" s="47"/>
      <c r="I119" s="47"/>
      <c r="J119" s="47"/>
      <c r="K119" s="47"/>
      <c r="L119" s="47"/>
    </row>
    <row r="120" spans="5:12" x14ac:dyDescent="0.25">
      <c r="E120" s="47"/>
      <c r="F120" s="47"/>
      <c r="G120" s="47"/>
      <c r="H120" s="47"/>
      <c r="I120" s="47"/>
      <c r="J120" s="47"/>
      <c r="K120" s="47"/>
      <c r="L120" s="47"/>
    </row>
    <row r="121" spans="5:12" x14ac:dyDescent="0.25">
      <c r="E121" s="47"/>
      <c r="F121" s="47"/>
      <c r="G121" s="47"/>
      <c r="H121" s="47"/>
      <c r="I121" s="47"/>
      <c r="J121" s="47"/>
      <c r="K121" s="47"/>
      <c r="L121" s="47"/>
    </row>
    <row r="122" spans="5:12" x14ac:dyDescent="0.25">
      <c r="E122" s="47"/>
      <c r="F122" s="47"/>
      <c r="G122" s="47"/>
      <c r="H122" s="47"/>
      <c r="I122" s="47"/>
      <c r="J122" s="47"/>
      <c r="K122" s="47"/>
      <c r="L122" s="47"/>
    </row>
    <row r="123" spans="5:12" x14ac:dyDescent="0.25">
      <c r="E123" s="47"/>
      <c r="F123" s="47"/>
      <c r="G123" s="47"/>
      <c r="H123" s="47"/>
      <c r="I123" s="47"/>
      <c r="J123" s="47"/>
      <c r="K123" s="47"/>
      <c r="L123" s="47"/>
    </row>
    <row r="124" spans="5:12" x14ac:dyDescent="0.25">
      <c r="E124" s="47"/>
      <c r="F124" s="47"/>
      <c r="G124" s="47"/>
      <c r="H124" s="47"/>
      <c r="I124" s="47"/>
      <c r="J124" s="47"/>
      <c r="K124" s="47"/>
      <c r="L124" s="47"/>
    </row>
    <row r="125" spans="5:12" x14ac:dyDescent="0.25">
      <c r="E125" s="47"/>
      <c r="F125" s="47"/>
      <c r="G125" s="47"/>
      <c r="H125" s="47"/>
      <c r="I125" s="47"/>
      <c r="J125" s="47"/>
      <c r="K125" s="47"/>
      <c r="L125" s="47"/>
    </row>
    <row r="126" spans="5:12" x14ac:dyDescent="0.25">
      <c r="E126" s="47"/>
      <c r="F126" s="47"/>
      <c r="G126" s="47"/>
      <c r="H126" s="47"/>
      <c r="I126" s="47"/>
      <c r="J126" s="47"/>
      <c r="K126" s="47"/>
      <c r="L126" s="47"/>
    </row>
    <row r="127" spans="5:12" x14ac:dyDescent="0.25">
      <c r="E127" s="47"/>
      <c r="F127" s="47"/>
      <c r="G127" s="47"/>
      <c r="H127" s="47"/>
      <c r="I127" s="47"/>
      <c r="J127" s="47"/>
      <c r="K127" s="47"/>
      <c r="L127" s="47"/>
    </row>
    <row r="128" spans="5:12" x14ac:dyDescent="0.25">
      <c r="E128" s="47"/>
      <c r="F128" s="47"/>
      <c r="G128" s="47"/>
      <c r="H128" s="47"/>
      <c r="I128" s="47"/>
      <c r="J128" s="47"/>
      <c r="K128" s="47"/>
      <c r="L128" s="47"/>
    </row>
    <row r="129" spans="5:12" x14ac:dyDescent="0.25">
      <c r="E129" s="47"/>
      <c r="F129" s="47"/>
      <c r="G129" s="47"/>
      <c r="H129" s="47"/>
      <c r="I129" s="47"/>
      <c r="J129" s="47"/>
      <c r="K129" s="47"/>
      <c r="L129" s="47"/>
    </row>
    <row r="130" spans="5:12" x14ac:dyDescent="0.25">
      <c r="E130" s="47"/>
      <c r="F130" s="47"/>
      <c r="G130" s="47"/>
      <c r="H130" s="47"/>
      <c r="I130" s="47"/>
      <c r="J130" s="47"/>
      <c r="K130" s="47"/>
      <c r="L130" s="47"/>
    </row>
    <row r="131" spans="5:12" x14ac:dyDescent="0.25">
      <c r="E131" s="47"/>
      <c r="F131" s="47"/>
      <c r="G131" s="47"/>
      <c r="H131" s="47"/>
      <c r="I131" s="47"/>
      <c r="J131" s="47"/>
      <c r="K131" s="47"/>
      <c r="L131" s="47"/>
    </row>
    <row r="132" spans="5:12" x14ac:dyDescent="0.25">
      <c r="E132" s="47"/>
      <c r="F132" s="47"/>
      <c r="G132" s="47"/>
      <c r="H132" s="47"/>
      <c r="I132" s="47"/>
      <c r="J132" s="47"/>
      <c r="K132" s="47"/>
      <c r="L132" s="47"/>
    </row>
    <row r="133" spans="5:12" x14ac:dyDescent="0.25">
      <c r="E133" s="47"/>
      <c r="F133" s="47"/>
      <c r="G133" s="47"/>
      <c r="H133" s="47"/>
      <c r="I133" s="47"/>
      <c r="J133" s="47"/>
      <c r="K133" s="47"/>
      <c r="L133" s="47"/>
    </row>
    <row r="134" spans="5:12" x14ac:dyDescent="0.25">
      <c r="E134" s="47"/>
      <c r="F134" s="47"/>
      <c r="G134" s="47"/>
      <c r="H134" s="47"/>
      <c r="I134" s="47"/>
      <c r="J134" s="47"/>
      <c r="K134" s="47"/>
      <c r="L134" s="47"/>
    </row>
    <row r="135" spans="5:12" x14ac:dyDescent="0.25">
      <c r="E135" s="47"/>
      <c r="F135" s="47"/>
      <c r="G135" s="47"/>
      <c r="H135" s="47"/>
      <c r="I135" s="47"/>
      <c r="J135" s="47"/>
      <c r="K135" s="47"/>
      <c r="L135" s="47"/>
    </row>
    <row r="136" spans="5:12" x14ac:dyDescent="0.25">
      <c r="E136" s="47"/>
      <c r="F136" s="47"/>
      <c r="G136" s="47"/>
      <c r="H136" s="47"/>
      <c r="I136" s="47"/>
      <c r="J136" s="47"/>
      <c r="K136" s="47"/>
      <c r="L136" s="47"/>
    </row>
    <row r="137" spans="5:12" x14ac:dyDescent="0.25">
      <c r="E137" s="47"/>
      <c r="F137" s="47"/>
      <c r="G137" s="47"/>
      <c r="H137" s="47"/>
      <c r="I137" s="47"/>
      <c r="J137" s="47"/>
      <c r="K137" s="47"/>
      <c r="L137" s="47"/>
    </row>
    <row r="138" spans="5:12" x14ac:dyDescent="0.25">
      <c r="E138" s="47"/>
      <c r="F138" s="47"/>
      <c r="G138" s="47"/>
      <c r="H138" s="47"/>
      <c r="I138" s="47"/>
      <c r="J138" s="47"/>
      <c r="K138" s="47"/>
      <c r="L138" s="47"/>
    </row>
    <row r="139" spans="5:12" x14ac:dyDescent="0.25">
      <c r="E139" s="47"/>
      <c r="F139" s="47"/>
      <c r="G139" s="47"/>
      <c r="H139" s="47"/>
      <c r="I139" s="47"/>
      <c r="J139" s="47"/>
      <c r="K139" s="47"/>
      <c r="L139" s="47"/>
    </row>
    <row r="140" spans="5:12" x14ac:dyDescent="0.25">
      <c r="E140" s="47"/>
      <c r="F140" s="47"/>
      <c r="G140" s="47"/>
      <c r="H140" s="47"/>
      <c r="I140" s="47"/>
      <c r="J140" s="47"/>
      <c r="K140" s="47"/>
      <c r="L140" s="47"/>
    </row>
    <row r="141" spans="5:12" x14ac:dyDescent="0.25">
      <c r="E141" s="47"/>
      <c r="F141" s="47"/>
      <c r="G141" s="47"/>
      <c r="H141" s="47"/>
      <c r="I141" s="47"/>
      <c r="J141" s="47"/>
      <c r="K141" s="47"/>
      <c r="L141" s="47"/>
    </row>
    <row r="142" spans="5:12" x14ac:dyDescent="0.25">
      <c r="E142" s="47"/>
      <c r="F142" s="47"/>
      <c r="G142" s="47"/>
      <c r="H142" s="47"/>
      <c r="I142" s="47"/>
      <c r="J142" s="47"/>
      <c r="K142" s="47"/>
      <c r="L142" s="47"/>
    </row>
    <row r="143" spans="5:12" x14ac:dyDescent="0.25">
      <c r="E143" s="47"/>
      <c r="F143" s="47"/>
      <c r="G143" s="47"/>
      <c r="H143" s="47"/>
      <c r="I143" s="47"/>
      <c r="J143" s="47"/>
      <c r="K143" s="47"/>
      <c r="L143" s="47"/>
    </row>
    <row r="144" spans="5:12" x14ac:dyDescent="0.25">
      <c r="E144" s="47"/>
      <c r="F144" s="47"/>
      <c r="G144" s="47"/>
      <c r="H144" s="47"/>
      <c r="I144" s="47"/>
      <c r="J144" s="47"/>
      <c r="K144" s="47"/>
      <c r="L144" s="47"/>
    </row>
    <row r="145" spans="5:12" x14ac:dyDescent="0.25">
      <c r="E145" s="47"/>
      <c r="F145" s="47"/>
      <c r="G145" s="47"/>
      <c r="H145" s="47"/>
      <c r="I145" s="47"/>
      <c r="J145" s="47"/>
      <c r="K145" s="47"/>
      <c r="L145" s="47"/>
    </row>
    <row r="146" spans="5:12" x14ac:dyDescent="0.25">
      <c r="E146" s="47"/>
      <c r="F146" s="47"/>
      <c r="G146" s="47"/>
      <c r="H146" s="47"/>
      <c r="I146" s="47"/>
      <c r="J146" s="47"/>
      <c r="K146" s="47"/>
      <c r="L146" s="47"/>
    </row>
    <row r="147" spans="5:12" x14ac:dyDescent="0.25">
      <c r="E147" s="47"/>
      <c r="F147" s="47"/>
      <c r="G147" s="47"/>
      <c r="H147" s="47"/>
      <c r="I147" s="47"/>
      <c r="J147" s="47"/>
      <c r="K147" s="47"/>
      <c r="L147" s="47"/>
    </row>
    <row r="148" spans="5:12" x14ac:dyDescent="0.25">
      <c r="E148" s="47"/>
      <c r="F148" s="47"/>
      <c r="G148" s="47"/>
      <c r="H148" s="47"/>
      <c r="I148" s="47"/>
      <c r="J148" s="47"/>
      <c r="K148" s="47"/>
      <c r="L148" s="47"/>
    </row>
    <row r="149" spans="5:12" x14ac:dyDescent="0.25">
      <c r="E149" s="47"/>
      <c r="F149" s="47"/>
      <c r="G149" s="47"/>
      <c r="H149" s="47"/>
      <c r="I149" s="47"/>
      <c r="J149" s="47"/>
      <c r="K149" s="47"/>
      <c r="L149" s="47"/>
    </row>
    <row r="150" spans="5:12" x14ac:dyDescent="0.25">
      <c r="E150" s="47"/>
      <c r="F150" s="47"/>
      <c r="G150" s="47"/>
      <c r="H150" s="47"/>
      <c r="I150" s="47"/>
      <c r="J150" s="47"/>
      <c r="K150" s="47"/>
      <c r="L150" s="47"/>
    </row>
    <row r="151" spans="5:12" x14ac:dyDescent="0.25">
      <c r="E151" s="47"/>
      <c r="F151" s="47"/>
      <c r="G151" s="47"/>
      <c r="H151" s="47"/>
      <c r="I151" s="47"/>
      <c r="J151" s="47"/>
      <c r="K151" s="47"/>
      <c r="L151" s="47"/>
    </row>
    <row r="152" spans="5:12" x14ac:dyDescent="0.25">
      <c r="E152" s="47"/>
      <c r="F152" s="47"/>
      <c r="G152" s="47"/>
      <c r="H152" s="47"/>
      <c r="I152" s="47"/>
      <c r="J152" s="47"/>
      <c r="K152" s="47"/>
      <c r="L152" s="47"/>
    </row>
    <row r="153" spans="5:12" x14ac:dyDescent="0.25">
      <c r="E153" s="47"/>
      <c r="F153" s="47"/>
      <c r="G153" s="47"/>
      <c r="H153" s="47"/>
      <c r="I153" s="47"/>
      <c r="J153" s="47"/>
      <c r="K153" s="47"/>
      <c r="L153" s="47"/>
    </row>
    <row r="154" spans="5:12" x14ac:dyDescent="0.25">
      <c r="E154" s="47"/>
      <c r="F154" s="47"/>
      <c r="G154" s="47"/>
      <c r="H154" s="47"/>
      <c r="I154" s="47"/>
      <c r="J154" s="47"/>
      <c r="K154" s="47"/>
      <c r="L154" s="47"/>
    </row>
    <row r="155" spans="5:12" x14ac:dyDescent="0.25">
      <c r="E155" s="47"/>
      <c r="F155" s="47"/>
      <c r="G155" s="47"/>
      <c r="H155" s="47"/>
      <c r="I155" s="47"/>
      <c r="J155" s="47"/>
      <c r="K155" s="47"/>
      <c r="L155" s="47"/>
    </row>
    <row r="156" spans="5:12" x14ac:dyDescent="0.25">
      <c r="E156" s="47"/>
      <c r="F156" s="47"/>
      <c r="G156" s="47"/>
      <c r="H156" s="47"/>
      <c r="I156" s="47"/>
      <c r="J156" s="47"/>
      <c r="K156" s="47"/>
      <c r="L156" s="47"/>
    </row>
    <row r="157" spans="5:12" x14ac:dyDescent="0.25">
      <c r="E157" s="47"/>
      <c r="F157" s="47"/>
      <c r="G157" s="47"/>
      <c r="H157" s="47"/>
      <c r="I157" s="47"/>
      <c r="J157" s="47"/>
      <c r="K157" s="47"/>
      <c r="L157" s="47"/>
    </row>
    <row r="158" spans="5:12" x14ac:dyDescent="0.25">
      <c r="E158" s="47"/>
      <c r="F158" s="47"/>
      <c r="G158" s="47"/>
      <c r="H158" s="47"/>
      <c r="I158" s="47"/>
      <c r="J158" s="47"/>
      <c r="K158" s="47"/>
      <c r="L158" s="47"/>
    </row>
    <row r="159" spans="5:12" x14ac:dyDescent="0.25">
      <c r="E159" s="47"/>
      <c r="F159" s="47"/>
      <c r="G159" s="47"/>
      <c r="H159" s="47"/>
      <c r="I159" s="47"/>
      <c r="J159" s="47"/>
      <c r="K159" s="47"/>
      <c r="L159" s="47"/>
    </row>
    <row r="160" spans="5:12" x14ac:dyDescent="0.25">
      <c r="E160" s="47"/>
      <c r="F160" s="47"/>
      <c r="G160" s="47"/>
      <c r="H160" s="47"/>
      <c r="I160" s="47"/>
      <c r="J160" s="47"/>
      <c r="K160" s="47"/>
      <c r="L160" s="47"/>
    </row>
    <row r="161" spans="5:12" x14ac:dyDescent="0.25">
      <c r="E161" s="47"/>
      <c r="F161" s="47"/>
      <c r="G161" s="47"/>
      <c r="H161" s="47"/>
      <c r="I161" s="47"/>
      <c r="J161" s="47"/>
      <c r="K161" s="47"/>
      <c r="L161" s="47"/>
    </row>
    <row r="162" spans="5:12" x14ac:dyDescent="0.25">
      <c r="E162" s="47"/>
      <c r="F162" s="47"/>
      <c r="G162" s="47"/>
      <c r="H162" s="47"/>
      <c r="I162" s="47"/>
      <c r="J162" s="47"/>
      <c r="K162" s="47"/>
      <c r="L162" s="47"/>
    </row>
    <row r="163" spans="5:12" x14ac:dyDescent="0.25">
      <c r="E163" s="47"/>
      <c r="F163" s="47"/>
      <c r="G163" s="47"/>
      <c r="H163" s="47"/>
      <c r="I163" s="47"/>
      <c r="J163" s="47"/>
      <c r="K163" s="47"/>
      <c r="L163" s="47"/>
    </row>
    <row r="164" spans="5:12" x14ac:dyDescent="0.25">
      <c r="E164" s="47"/>
      <c r="F164" s="47"/>
      <c r="G164" s="47"/>
      <c r="H164" s="47"/>
      <c r="I164" s="47"/>
      <c r="J164" s="47"/>
      <c r="K164" s="47"/>
      <c r="L164" s="47"/>
    </row>
    <row r="165" spans="5:12" x14ac:dyDescent="0.25">
      <c r="E165" s="47"/>
      <c r="F165" s="47"/>
      <c r="G165" s="47"/>
      <c r="H165" s="47"/>
      <c r="I165" s="47"/>
      <c r="J165" s="47"/>
      <c r="K165" s="47"/>
      <c r="L165" s="47"/>
    </row>
    <row r="166" spans="5:12" x14ac:dyDescent="0.25">
      <c r="E166" s="47"/>
      <c r="F166" s="47"/>
      <c r="G166" s="47"/>
      <c r="H166" s="47"/>
      <c r="I166" s="47"/>
      <c r="J166" s="47"/>
      <c r="K166" s="47"/>
      <c r="L166" s="47"/>
    </row>
    <row r="167" spans="5:12" x14ac:dyDescent="0.25">
      <c r="E167" s="47"/>
      <c r="F167" s="47"/>
      <c r="G167" s="47"/>
      <c r="H167" s="47"/>
      <c r="I167" s="47"/>
      <c r="J167" s="47"/>
      <c r="K167" s="47"/>
      <c r="L167" s="47"/>
    </row>
    <row r="168" spans="5:12" x14ac:dyDescent="0.25">
      <c r="E168" s="47"/>
      <c r="F168" s="47"/>
      <c r="G168" s="47"/>
      <c r="H168" s="47"/>
      <c r="I168" s="47"/>
      <c r="J168" s="47"/>
      <c r="K168" s="47"/>
      <c r="L168" s="47"/>
    </row>
    <row r="169" spans="5:12" x14ac:dyDescent="0.25">
      <c r="E169" s="47"/>
      <c r="F169" s="47"/>
      <c r="G169" s="47"/>
      <c r="H169" s="47"/>
      <c r="I169" s="47"/>
      <c r="J169" s="47"/>
      <c r="K169" s="47"/>
      <c r="L169" s="47"/>
    </row>
    <row r="170" spans="5:12" x14ac:dyDescent="0.25">
      <c r="E170" s="47"/>
      <c r="F170" s="47"/>
      <c r="G170" s="47"/>
      <c r="H170" s="47"/>
      <c r="I170" s="47"/>
      <c r="J170" s="47"/>
      <c r="K170" s="47"/>
      <c r="L170" s="47"/>
    </row>
    <row r="171" spans="5:12" x14ac:dyDescent="0.25">
      <c r="E171" s="47"/>
      <c r="F171" s="47"/>
      <c r="G171" s="47"/>
      <c r="H171" s="47"/>
      <c r="I171" s="47"/>
      <c r="J171" s="47"/>
      <c r="K171" s="47"/>
      <c r="L171" s="47"/>
    </row>
    <row r="172" spans="5:12" x14ac:dyDescent="0.25">
      <c r="E172" s="47"/>
      <c r="F172" s="47"/>
      <c r="G172" s="47"/>
      <c r="H172" s="47"/>
      <c r="I172" s="47"/>
      <c r="J172" s="47"/>
      <c r="K172" s="47"/>
      <c r="L172" s="47"/>
    </row>
    <row r="173" spans="5:12" x14ac:dyDescent="0.25">
      <c r="E173" s="47"/>
      <c r="F173" s="47"/>
      <c r="G173" s="47"/>
      <c r="H173" s="47"/>
      <c r="I173" s="47"/>
      <c r="J173" s="47"/>
      <c r="K173" s="47"/>
      <c r="L173" s="47"/>
    </row>
    <row r="174" spans="5:12" x14ac:dyDescent="0.25">
      <c r="E174" s="47"/>
      <c r="F174" s="47"/>
      <c r="G174" s="47"/>
      <c r="H174" s="47"/>
      <c r="I174" s="47"/>
      <c r="J174" s="47"/>
      <c r="K174" s="47"/>
      <c r="L174" s="47"/>
    </row>
    <row r="175" spans="5:12" x14ac:dyDescent="0.25">
      <c r="E175" s="47"/>
      <c r="F175" s="47"/>
      <c r="G175" s="47"/>
      <c r="H175" s="47"/>
      <c r="I175" s="47"/>
      <c r="J175" s="47"/>
      <c r="K175" s="47"/>
      <c r="L175" s="47"/>
    </row>
    <row r="176" spans="5:12" x14ac:dyDescent="0.25">
      <c r="E176" s="47"/>
      <c r="F176" s="47"/>
      <c r="G176" s="47"/>
      <c r="H176" s="47"/>
      <c r="I176" s="47"/>
      <c r="J176" s="47"/>
      <c r="K176" s="47"/>
      <c r="L176" s="47"/>
    </row>
    <row r="177" spans="5:12" x14ac:dyDescent="0.25">
      <c r="E177" s="47"/>
      <c r="F177" s="47"/>
      <c r="G177" s="47"/>
      <c r="H177" s="47"/>
      <c r="I177" s="47"/>
      <c r="J177" s="47"/>
      <c r="K177" s="47"/>
      <c r="L177" s="47"/>
    </row>
    <row r="178" spans="5:12" x14ac:dyDescent="0.25">
      <c r="E178" s="47"/>
      <c r="F178" s="47"/>
      <c r="G178" s="47"/>
      <c r="H178" s="47"/>
      <c r="I178" s="47"/>
      <c r="J178" s="47"/>
      <c r="K178" s="47"/>
      <c r="L178" s="47"/>
    </row>
    <row r="179" spans="5:12" x14ac:dyDescent="0.25">
      <c r="E179" s="47"/>
      <c r="F179" s="47"/>
      <c r="G179" s="47"/>
      <c r="H179" s="47"/>
      <c r="I179" s="47"/>
      <c r="J179" s="47"/>
      <c r="K179" s="47"/>
      <c r="L179" s="47"/>
    </row>
    <row r="180" spans="5:12" x14ac:dyDescent="0.25">
      <c r="E180" s="47"/>
      <c r="F180" s="47"/>
      <c r="G180" s="47"/>
      <c r="H180" s="47"/>
      <c r="I180" s="47"/>
      <c r="J180" s="47"/>
      <c r="K180" s="47"/>
      <c r="L180" s="47"/>
    </row>
    <row r="181" spans="5:12" x14ac:dyDescent="0.25">
      <c r="E181" s="47"/>
      <c r="F181" s="47"/>
      <c r="G181" s="47"/>
      <c r="H181" s="47"/>
      <c r="I181" s="47"/>
      <c r="J181" s="47"/>
      <c r="K181" s="47"/>
      <c r="L181" s="47"/>
    </row>
    <row r="182" spans="5:12" x14ac:dyDescent="0.25">
      <c r="E182" s="47"/>
      <c r="F182" s="47"/>
      <c r="G182" s="47"/>
      <c r="H182" s="47"/>
      <c r="I182" s="47"/>
      <c r="J182" s="47"/>
      <c r="K182" s="47"/>
      <c r="L182" s="47"/>
    </row>
    <row r="183" spans="5:12" x14ac:dyDescent="0.25">
      <c r="E183" s="47"/>
      <c r="F183" s="47"/>
      <c r="G183" s="47"/>
      <c r="H183" s="47"/>
      <c r="I183" s="47"/>
      <c r="J183" s="47"/>
      <c r="K183" s="47"/>
      <c r="L183" s="47"/>
    </row>
    <row r="184" spans="5:12" x14ac:dyDescent="0.25">
      <c r="E184" s="47"/>
      <c r="F184" s="47"/>
      <c r="G184" s="47"/>
      <c r="H184" s="47"/>
      <c r="I184" s="47"/>
      <c r="J184" s="47"/>
      <c r="K184" s="47"/>
      <c r="L184" s="47"/>
    </row>
    <row r="185" spans="5:12" x14ac:dyDescent="0.25">
      <c r="E185" s="47"/>
      <c r="F185" s="47"/>
      <c r="G185" s="47"/>
      <c r="H185" s="47"/>
      <c r="I185" s="47"/>
      <c r="J185" s="47"/>
      <c r="K185" s="47"/>
      <c r="L185" s="47"/>
    </row>
    <row r="186" spans="5:12" x14ac:dyDescent="0.25">
      <c r="E186" s="47"/>
      <c r="F186" s="47"/>
      <c r="G186" s="47"/>
      <c r="H186" s="47"/>
      <c r="I186" s="47"/>
      <c r="J186" s="47"/>
      <c r="K186" s="47"/>
      <c r="L186" s="47"/>
    </row>
    <row r="187" spans="5:12" x14ac:dyDescent="0.25">
      <c r="E187" s="47"/>
      <c r="F187" s="47"/>
      <c r="G187" s="47"/>
      <c r="H187" s="47"/>
      <c r="I187" s="47"/>
      <c r="J187" s="47"/>
      <c r="K187" s="47"/>
      <c r="L187" s="47"/>
    </row>
    <row r="188" spans="5:12" x14ac:dyDescent="0.25">
      <c r="E188" s="47"/>
      <c r="F188" s="47"/>
      <c r="G188" s="47"/>
      <c r="H188" s="47"/>
      <c r="I188" s="47"/>
      <c r="J188" s="47"/>
      <c r="K188" s="47"/>
      <c r="L188" s="47"/>
    </row>
    <row r="189" spans="5:12" x14ac:dyDescent="0.25">
      <c r="E189" s="47"/>
      <c r="F189" s="47"/>
      <c r="G189" s="47"/>
      <c r="H189" s="47"/>
      <c r="I189" s="47"/>
      <c r="J189" s="47"/>
      <c r="K189" s="47"/>
      <c r="L189" s="47"/>
    </row>
    <row r="190" spans="5:12" x14ac:dyDescent="0.25">
      <c r="E190" s="47"/>
      <c r="F190" s="47"/>
      <c r="G190" s="47"/>
      <c r="H190" s="47"/>
      <c r="I190" s="47"/>
      <c r="J190" s="47"/>
      <c r="K190" s="47"/>
      <c r="L190" s="47"/>
    </row>
    <row r="191" spans="5:12" x14ac:dyDescent="0.25">
      <c r="E191" s="47"/>
      <c r="F191" s="47"/>
      <c r="G191" s="47"/>
      <c r="H191" s="47"/>
      <c r="I191" s="47"/>
      <c r="J191" s="47"/>
      <c r="K191" s="47"/>
      <c r="L191" s="47"/>
    </row>
    <row r="192" spans="5:12" x14ac:dyDescent="0.25">
      <c r="E192" s="47"/>
      <c r="F192" s="47"/>
      <c r="G192" s="47"/>
      <c r="H192" s="47"/>
      <c r="I192" s="47"/>
      <c r="J192" s="47"/>
      <c r="K192" s="47"/>
      <c r="L192" s="47"/>
    </row>
    <row r="193" spans="5:12" x14ac:dyDescent="0.25">
      <c r="E193" s="47"/>
      <c r="F193" s="47"/>
      <c r="G193" s="47"/>
      <c r="H193" s="47"/>
      <c r="I193" s="47"/>
      <c r="J193" s="47"/>
      <c r="K193" s="47"/>
      <c r="L193" s="47"/>
    </row>
    <row r="194" spans="5:12" x14ac:dyDescent="0.25">
      <c r="E194" s="47"/>
      <c r="F194" s="47"/>
      <c r="G194" s="47"/>
      <c r="H194" s="47"/>
      <c r="I194" s="47"/>
      <c r="J194" s="47"/>
      <c r="K194" s="47"/>
      <c r="L194" s="47"/>
    </row>
    <row r="195" spans="5:12" x14ac:dyDescent="0.25">
      <c r="E195" s="47"/>
      <c r="F195" s="47"/>
      <c r="G195" s="47"/>
      <c r="H195" s="47"/>
      <c r="I195" s="47"/>
      <c r="J195" s="47"/>
      <c r="K195" s="47"/>
      <c r="L195" s="47"/>
    </row>
    <row r="196" spans="5:12" x14ac:dyDescent="0.25">
      <c r="E196" s="47"/>
      <c r="F196" s="47"/>
      <c r="G196" s="47"/>
      <c r="H196" s="47"/>
      <c r="I196" s="47"/>
      <c r="J196" s="47"/>
      <c r="K196" s="47"/>
      <c r="L196" s="47"/>
    </row>
    <row r="197" spans="5:12" x14ac:dyDescent="0.25">
      <c r="E197" s="47"/>
      <c r="F197" s="47"/>
      <c r="G197" s="47"/>
      <c r="H197" s="47"/>
      <c r="I197" s="47"/>
      <c r="J197" s="47"/>
      <c r="K197" s="47"/>
      <c r="L197" s="47"/>
    </row>
    <row r="198" spans="5:12" x14ac:dyDescent="0.25">
      <c r="E198" s="47"/>
      <c r="F198" s="47"/>
      <c r="G198" s="47"/>
      <c r="H198" s="47"/>
      <c r="I198" s="47"/>
      <c r="J198" s="47"/>
      <c r="K198" s="47"/>
      <c r="L198" s="47"/>
    </row>
    <row r="199" spans="5:12" x14ac:dyDescent="0.25">
      <c r="E199" s="47"/>
      <c r="F199" s="47"/>
      <c r="G199" s="47"/>
      <c r="H199" s="47"/>
      <c r="I199" s="47"/>
      <c r="J199" s="47"/>
      <c r="K199" s="47"/>
      <c r="L199" s="47"/>
    </row>
    <row r="200" spans="5:12" x14ac:dyDescent="0.25">
      <c r="E200" s="47"/>
      <c r="F200" s="47"/>
      <c r="G200" s="47"/>
      <c r="H200" s="47"/>
      <c r="I200" s="47"/>
      <c r="J200" s="47"/>
      <c r="K200" s="47"/>
      <c r="L200" s="47"/>
    </row>
    <row r="201" spans="5:12" x14ac:dyDescent="0.25">
      <c r="E201" s="47"/>
      <c r="F201" s="47"/>
      <c r="G201" s="47"/>
      <c r="H201" s="47"/>
      <c r="I201" s="47"/>
      <c r="J201" s="47"/>
      <c r="K201" s="47"/>
      <c r="L201" s="47"/>
    </row>
    <row r="202" spans="5:12" x14ac:dyDescent="0.25">
      <c r="E202" s="47"/>
      <c r="F202" s="47"/>
      <c r="G202" s="47"/>
      <c r="H202" s="47"/>
      <c r="I202" s="47"/>
      <c r="J202" s="47"/>
      <c r="K202" s="47"/>
      <c r="L202" s="47"/>
    </row>
    <row r="203" spans="5:12" x14ac:dyDescent="0.25">
      <c r="E203" s="47"/>
      <c r="F203" s="47"/>
      <c r="G203" s="47"/>
      <c r="H203" s="47"/>
      <c r="I203" s="47"/>
      <c r="J203" s="47"/>
      <c r="K203" s="47"/>
      <c r="L203" s="47"/>
    </row>
    <row r="204" spans="5:12" x14ac:dyDescent="0.25">
      <c r="E204" s="47"/>
      <c r="F204" s="47"/>
      <c r="G204" s="47"/>
      <c r="H204" s="47"/>
      <c r="I204" s="47"/>
      <c r="J204" s="47"/>
      <c r="K204" s="47"/>
      <c r="L204" s="47"/>
    </row>
    <row r="205" spans="5:12" x14ac:dyDescent="0.25">
      <c r="E205" s="47"/>
      <c r="F205" s="47"/>
      <c r="G205" s="47"/>
      <c r="H205" s="47"/>
      <c r="I205" s="47"/>
      <c r="J205" s="47"/>
      <c r="K205" s="47"/>
      <c r="L205" s="47"/>
    </row>
    <row r="206" spans="5:12" x14ac:dyDescent="0.25">
      <c r="E206" s="47"/>
      <c r="F206" s="47"/>
      <c r="G206" s="47"/>
      <c r="H206" s="47"/>
      <c r="I206" s="47"/>
      <c r="J206" s="47"/>
      <c r="K206" s="47"/>
      <c r="L206" s="47"/>
    </row>
    <row r="207" spans="5:12" x14ac:dyDescent="0.25">
      <c r="E207" s="47"/>
      <c r="F207" s="47"/>
      <c r="G207" s="47"/>
      <c r="H207" s="47"/>
      <c r="I207" s="47"/>
      <c r="J207" s="47"/>
      <c r="K207" s="47"/>
      <c r="L207" s="47"/>
    </row>
    <row r="208" spans="5:12" x14ac:dyDescent="0.25">
      <c r="E208" s="47"/>
      <c r="F208" s="47"/>
      <c r="G208" s="47"/>
      <c r="H208" s="47"/>
      <c r="I208" s="47"/>
      <c r="J208" s="47"/>
      <c r="K208" s="47"/>
      <c r="L208" s="47"/>
    </row>
    <row r="209" spans="5:12" x14ac:dyDescent="0.25">
      <c r="E209" s="47"/>
      <c r="F209" s="47"/>
      <c r="G209" s="47"/>
      <c r="H209" s="47"/>
      <c r="I209" s="47"/>
      <c r="J209" s="47"/>
      <c r="K209" s="47"/>
      <c r="L209" s="47"/>
    </row>
    <row r="210" spans="5:12" x14ac:dyDescent="0.25">
      <c r="E210" s="47"/>
      <c r="F210" s="47"/>
      <c r="G210" s="47"/>
      <c r="H210" s="47"/>
      <c r="I210" s="47"/>
      <c r="J210" s="47"/>
      <c r="K210" s="47"/>
      <c r="L210" s="47"/>
    </row>
    <row r="211" spans="5:12" x14ac:dyDescent="0.25">
      <c r="E211" s="47"/>
      <c r="F211" s="47"/>
      <c r="G211" s="47"/>
      <c r="H211" s="47"/>
      <c r="I211" s="47"/>
      <c r="J211" s="47"/>
      <c r="K211" s="47"/>
      <c r="L211" s="47"/>
    </row>
    <row r="212" spans="5:12" x14ac:dyDescent="0.25">
      <c r="E212" s="47"/>
      <c r="F212" s="47"/>
      <c r="G212" s="47"/>
      <c r="H212" s="47"/>
      <c r="I212" s="47"/>
      <c r="J212" s="47"/>
      <c r="K212" s="47"/>
      <c r="L212" s="47"/>
    </row>
    <row r="213" spans="5:12" x14ac:dyDescent="0.25">
      <c r="E213" s="47"/>
      <c r="F213" s="47"/>
      <c r="G213" s="47"/>
      <c r="H213" s="47"/>
      <c r="I213" s="47"/>
      <c r="J213" s="47"/>
      <c r="K213" s="47"/>
      <c r="L213" s="47"/>
    </row>
    <row r="214" spans="5:12" x14ac:dyDescent="0.25">
      <c r="E214" s="47"/>
      <c r="F214" s="47"/>
      <c r="G214" s="47"/>
      <c r="H214" s="47"/>
      <c r="I214" s="47"/>
      <c r="J214" s="47"/>
      <c r="K214" s="47"/>
      <c r="L214" s="47"/>
    </row>
    <row r="215" spans="5:12" x14ac:dyDescent="0.25">
      <c r="E215" s="47"/>
      <c r="F215" s="47"/>
      <c r="G215" s="47"/>
      <c r="H215" s="47"/>
      <c r="I215" s="47"/>
      <c r="J215" s="47"/>
      <c r="K215" s="47"/>
      <c r="L215" s="47"/>
    </row>
    <row r="216" spans="5:12" x14ac:dyDescent="0.25">
      <c r="E216" s="47"/>
      <c r="F216" s="47"/>
      <c r="G216" s="47"/>
      <c r="H216" s="47"/>
      <c r="I216" s="47"/>
      <c r="J216" s="47"/>
      <c r="K216" s="47"/>
      <c r="L216" s="47"/>
    </row>
    <row r="217" spans="5:12" x14ac:dyDescent="0.25">
      <c r="E217" s="47"/>
      <c r="F217" s="47"/>
      <c r="G217" s="47"/>
      <c r="H217" s="47"/>
      <c r="I217" s="47"/>
      <c r="J217" s="47"/>
      <c r="K217" s="47"/>
      <c r="L217" s="47"/>
    </row>
    <row r="218" spans="5:12" x14ac:dyDescent="0.25">
      <c r="E218" s="47"/>
      <c r="F218" s="47"/>
      <c r="G218" s="47"/>
      <c r="H218" s="47"/>
      <c r="I218" s="47"/>
      <c r="J218" s="47"/>
      <c r="K218" s="47"/>
      <c r="L218" s="47"/>
    </row>
    <row r="219" spans="5:12" x14ac:dyDescent="0.25">
      <c r="E219" s="47"/>
      <c r="F219" s="47"/>
      <c r="G219" s="47"/>
      <c r="H219" s="47"/>
      <c r="I219" s="47"/>
      <c r="J219" s="47"/>
      <c r="K219" s="47"/>
      <c r="L219" s="47"/>
    </row>
    <row r="220" spans="5:12" x14ac:dyDescent="0.25">
      <c r="E220" s="47"/>
      <c r="F220" s="47"/>
      <c r="G220" s="47"/>
      <c r="H220" s="47"/>
      <c r="I220" s="47"/>
      <c r="J220" s="47"/>
      <c r="K220" s="47"/>
      <c r="L220" s="47"/>
    </row>
    <row r="221" spans="5:12" x14ac:dyDescent="0.25">
      <c r="E221" s="47"/>
      <c r="F221" s="47"/>
      <c r="G221" s="47"/>
      <c r="H221" s="47"/>
      <c r="I221" s="47"/>
      <c r="J221" s="47"/>
      <c r="K221" s="47"/>
      <c r="L221" s="47"/>
    </row>
    <row r="222" spans="5:12" x14ac:dyDescent="0.25">
      <c r="E222" s="47"/>
      <c r="F222" s="47"/>
      <c r="G222" s="47"/>
      <c r="H222" s="47"/>
      <c r="I222" s="47"/>
      <c r="J222" s="47"/>
      <c r="K222" s="47"/>
      <c r="L222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75923"/>
  </sheetPr>
  <dimension ref="A1:AB226"/>
  <sheetViews>
    <sheetView workbookViewId="0">
      <pane xSplit="1" ySplit="5" topLeftCell="B6" activePane="bottomRight" state="frozen"/>
      <selection activeCell="A4" sqref="A4"/>
      <selection pane="topRight" activeCell="A4" sqref="A4"/>
      <selection pane="bottomLeft" activeCell="A4" sqref="A4"/>
      <selection pane="bottomRight" activeCell="A10" sqref="A10:XFD20"/>
    </sheetView>
  </sheetViews>
  <sheetFormatPr defaultRowHeight="15" x14ac:dyDescent="0.25"/>
  <cols>
    <col min="1" max="1" width="34.140625" customWidth="1"/>
    <col min="2" max="2" width="17.140625" customWidth="1"/>
    <col min="4" max="4" width="12.140625" customWidth="1"/>
    <col min="5" max="5" width="11.5703125" bestFit="1" customWidth="1"/>
    <col min="6" max="6" width="11.42578125" bestFit="1" customWidth="1"/>
    <col min="7" max="7" width="13.140625" bestFit="1" customWidth="1"/>
    <col min="8" max="8" width="7" bestFit="1" customWidth="1"/>
    <col min="9" max="9" width="11.140625" bestFit="1" customWidth="1"/>
    <col min="10" max="11" width="10.42578125" bestFit="1" customWidth="1"/>
    <col min="12" max="12" width="10.85546875" customWidth="1"/>
    <col min="16" max="16" width="10.42578125" customWidth="1"/>
    <col min="17" max="17" width="10.28515625" customWidth="1"/>
    <col min="18" max="18" width="11.42578125" customWidth="1"/>
    <col min="19" max="19" width="11.5703125" customWidth="1"/>
    <col min="20" max="20" width="10.85546875" customWidth="1"/>
    <col min="21" max="21" width="11.5703125" customWidth="1"/>
    <col min="22" max="22" width="12.140625" customWidth="1"/>
    <col min="23" max="23" width="12.85546875" customWidth="1"/>
    <col min="24" max="24" width="11.42578125" customWidth="1"/>
    <col min="25" max="25" width="11" customWidth="1"/>
    <col min="26" max="26" width="11.42578125" customWidth="1"/>
  </cols>
  <sheetData>
    <row r="1" spans="1:28" s="4" customFormat="1" ht="18.75" x14ac:dyDescent="0.3">
      <c r="A1" s="1" t="s">
        <v>321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4" customFormat="1" ht="15.75" x14ac:dyDescent="0.25">
      <c r="A2" s="5" t="s">
        <v>275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s="4" customFormat="1" x14ac:dyDescent="0.25">
      <c r="A3" s="8" t="s">
        <v>385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4" customFormat="1" ht="75" x14ac:dyDescent="0.25">
      <c r="A4" s="29" t="s">
        <v>276</v>
      </c>
      <c r="B4" s="29" t="s">
        <v>277</v>
      </c>
      <c r="C4" s="29" t="s">
        <v>278</v>
      </c>
      <c r="D4" s="29" t="s">
        <v>279</v>
      </c>
      <c r="E4" s="29" t="s">
        <v>280</v>
      </c>
      <c r="F4" s="29" t="s">
        <v>281</v>
      </c>
      <c r="G4" s="29" t="s">
        <v>282</v>
      </c>
      <c r="H4" s="29" t="s">
        <v>283</v>
      </c>
      <c r="I4" s="29" t="s">
        <v>284</v>
      </c>
      <c r="J4" s="29" t="s">
        <v>285</v>
      </c>
      <c r="K4" s="29" t="s">
        <v>286</v>
      </c>
      <c r="L4" s="29" t="s">
        <v>287</v>
      </c>
      <c r="M4" s="29" t="s">
        <v>288</v>
      </c>
      <c r="N4" s="29" t="s">
        <v>289</v>
      </c>
      <c r="O4" s="29" t="s">
        <v>290</v>
      </c>
      <c r="P4" s="29" t="s">
        <v>379</v>
      </c>
      <c r="Q4" s="29" t="s">
        <v>291</v>
      </c>
      <c r="R4" s="29" t="s">
        <v>292</v>
      </c>
      <c r="S4" s="29" t="s">
        <v>293</v>
      </c>
      <c r="T4" s="29" t="s">
        <v>294</v>
      </c>
      <c r="U4" s="29" t="s">
        <v>295</v>
      </c>
      <c r="V4" s="29" t="s">
        <v>296</v>
      </c>
      <c r="W4" s="29" t="s">
        <v>297</v>
      </c>
      <c r="X4" s="29" t="s">
        <v>298</v>
      </c>
      <c r="Y4" s="29" t="s">
        <v>299</v>
      </c>
      <c r="Z4" s="29" t="s">
        <v>300</v>
      </c>
      <c r="AA4" s="29" t="s">
        <v>301</v>
      </c>
      <c r="AB4" s="29" t="s">
        <v>302</v>
      </c>
    </row>
    <row r="5" spans="1:28" s="4" customFormat="1" x14ac:dyDescent="0.25">
      <c r="A5" s="10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8" s="4" customFormat="1" x14ac:dyDescent="0.25">
      <c r="A6" s="13" t="s">
        <v>303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4">
        <f>CT!M6</f>
        <v>4.12</v>
      </c>
      <c r="N6" s="24">
        <f>CT!N6</f>
        <v>0.63</v>
      </c>
      <c r="O6" s="24">
        <f>CT!O6</f>
        <v>3.49</v>
      </c>
      <c r="P6" s="24">
        <f>CT!P6</f>
        <v>1.17</v>
      </c>
      <c r="Q6" s="24">
        <f>CT!Q6</f>
        <v>1.21</v>
      </c>
      <c r="R6" s="24">
        <f>CT!R6</f>
        <v>10.45</v>
      </c>
      <c r="S6" s="24">
        <f>CT!S6</f>
        <v>0.12</v>
      </c>
      <c r="T6" s="24">
        <f>CT!T6</f>
        <v>65.180000000000007</v>
      </c>
      <c r="U6" s="24">
        <f>CT!U6</f>
        <v>1.35</v>
      </c>
      <c r="V6" s="24">
        <f>CT!V6</f>
        <v>169.97</v>
      </c>
      <c r="W6" s="24">
        <f>CT!W6</f>
        <v>0.6</v>
      </c>
      <c r="X6" s="24">
        <f>CT!X6</f>
        <v>0.53</v>
      </c>
      <c r="Y6" s="24">
        <f>CT!Y6</f>
        <v>10.87</v>
      </c>
      <c r="Z6" s="24">
        <f>CT!Z6</f>
        <v>15.93</v>
      </c>
      <c r="AA6" s="24">
        <f>CT!AA6</f>
        <v>17.059999999999999</v>
      </c>
      <c r="AB6" s="24">
        <f>CT!AB6</f>
        <v>15.91</v>
      </c>
    </row>
    <row r="7" spans="1:28" s="26" customForma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s="26" customFormat="1" x14ac:dyDescent="0.25">
      <c r="A8" s="27" t="s">
        <v>322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0">
        <f>AVERAGE(M10:M20)</f>
        <v>3.8591378234492244</v>
      </c>
      <c r="N8" s="20">
        <f t="shared" ref="N8:AA8" si="0">AVERAGE(N10:N20)</f>
        <v>0.53726161269025752</v>
      </c>
      <c r="O8" s="20">
        <f t="shared" si="0"/>
        <v>3.3218762107589668</v>
      </c>
      <c r="P8" s="20">
        <f t="shared" si="0"/>
        <v>0.847871109782806</v>
      </c>
      <c r="Q8" s="20">
        <f t="shared" si="0"/>
        <v>0.92255538810065341</v>
      </c>
      <c r="R8" s="20">
        <f t="shared" si="0"/>
        <v>9.3931387688766925</v>
      </c>
      <c r="S8" s="20">
        <f t="shared" si="0"/>
        <v>2.2312204113848523E-2</v>
      </c>
      <c r="T8" s="20">
        <f t="shared" si="0"/>
        <v>71.771957991868135</v>
      </c>
      <c r="U8" s="20">
        <f t="shared" si="0"/>
        <v>1.2779762293739179</v>
      </c>
      <c r="V8" s="20">
        <f t="shared" si="0"/>
        <v>272.06078973100637</v>
      </c>
      <c r="W8" s="20">
        <f t="shared" si="0"/>
        <v>0.51517636115032295</v>
      </c>
      <c r="X8" s="20">
        <f t="shared" si="0"/>
        <v>0.75482981957408934</v>
      </c>
      <c r="Y8" s="20">
        <f t="shared" si="0"/>
        <v>9.1064851914121849</v>
      </c>
      <c r="Z8" s="20">
        <f t="shared" si="0"/>
        <v>15.290622669841765</v>
      </c>
      <c r="AA8" s="20">
        <f t="shared" si="0"/>
        <v>15.290622669841765</v>
      </c>
      <c r="AB8" s="20">
        <f>AVERAGE(AB10:AB20)</f>
        <v>16.489202416417207</v>
      </c>
    </row>
    <row r="10" spans="1:28" s="4" customFormat="1" x14ac:dyDescent="0.25">
      <c r="A10" s="4" t="s">
        <v>323</v>
      </c>
      <c r="B10" s="4" t="s">
        <v>204</v>
      </c>
      <c r="C10" s="4" t="s">
        <v>196</v>
      </c>
      <c r="D10" s="44">
        <v>44196</v>
      </c>
      <c r="E10" s="46">
        <v>494946</v>
      </c>
      <c r="F10" s="46">
        <v>356109</v>
      </c>
      <c r="G10" s="46">
        <v>4875</v>
      </c>
      <c r="H10" s="46">
        <v>0</v>
      </c>
      <c r="I10" s="46">
        <v>51378</v>
      </c>
      <c r="J10" s="46">
        <v>1588</v>
      </c>
      <c r="K10" s="46">
        <v>3185</v>
      </c>
      <c r="L10" s="46">
        <v>0</v>
      </c>
      <c r="M10" s="45">
        <v>3.6725919602985</v>
      </c>
      <c r="N10" s="45">
        <v>0.72657365784801198</v>
      </c>
      <c r="O10" s="45">
        <v>2.94601830245049</v>
      </c>
      <c r="P10" s="45">
        <v>0.67281041409307496</v>
      </c>
      <c r="Q10" s="45">
        <v>0.67281041409307496</v>
      </c>
      <c r="R10" s="45">
        <v>6.31226539515065</v>
      </c>
      <c r="S10" s="45">
        <v>5.1044145654887997E-2</v>
      </c>
      <c r="T10" s="45">
        <v>66.373114032247599</v>
      </c>
      <c r="U10" s="45">
        <v>1.3504753673293</v>
      </c>
      <c r="V10" s="45">
        <v>306.98992443324897</v>
      </c>
      <c r="W10" s="45">
        <v>0.32084308187155802</v>
      </c>
      <c r="X10" s="45">
        <v>0.43990869401413901</v>
      </c>
      <c r="Y10" s="45">
        <v>10.1471602621572</v>
      </c>
      <c r="Z10" s="45"/>
      <c r="AA10" s="45"/>
      <c r="AB10" s="45"/>
    </row>
    <row r="11" spans="1:28" s="4" customFormat="1" x14ac:dyDescent="0.25">
      <c r="A11" s="4" t="s">
        <v>337</v>
      </c>
      <c r="B11" s="4" t="s">
        <v>205</v>
      </c>
      <c r="C11" s="4" t="s">
        <v>196</v>
      </c>
      <c r="D11" s="44">
        <v>44196</v>
      </c>
      <c r="E11" s="46">
        <v>277405</v>
      </c>
      <c r="F11" s="46">
        <v>190659</v>
      </c>
      <c r="G11" s="46">
        <v>2252</v>
      </c>
      <c r="H11" s="46">
        <v>0</v>
      </c>
      <c r="I11" s="46">
        <v>20377</v>
      </c>
      <c r="J11" s="46">
        <v>502</v>
      </c>
      <c r="K11" s="46">
        <v>893</v>
      </c>
      <c r="L11" s="46">
        <v>0</v>
      </c>
      <c r="M11" s="45">
        <v>3.7951448964291599</v>
      </c>
      <c r="N11" s="45">
        <v>0.65131774292279698</v>
      </c>
      <c r="O11" s="45">
        <v>3.14382715350636</v>
      </c>
      <c r="P11" s="45">
        <v>0.51059039798517203</v>
      </c>
      <c r="Q11" s="45">
        <v>0.51059039798517203</v>
      </c>
      <c r="R11" s="45">
        <v>6.4235792733867196</v>
      </c>
      <c r="S11" s="45">
        <v>2.5088603732160202E-2</v>
      </c>
      <c r="T11" s="45">
        <v>79.138537605781096</v>
      </c>
      <c r="U11" s="45">
        <v>1.16737770267118</v>
      </c>
      <c r="V11" s="45">
        <v>448.60557768924298</v>
      </c>
      <c r="W11" s="45">
        <v>0.18096285214758201</v>
      </c>
      <c r="X11" s="45">
        <v>0.26022362643913499</v>
      </c>
      <c r="Y11" s="45">
        <v>6.8743839991700204</v>
      </c>
      <c r="Z11" s="45">
        <v>12.4268242039411</v>
      </c>
      <c r="AA11" s="45">
        <v>12.4268242039411</v>
      </c>
      <c r="AB11" s="45">
        <v>13.680022505324899</v>
      </c>
    </row>
    <row r="12" spans="1:28" s="4" customFormat="1" x14ac:dyDescent="0.25">
      <c r="A12" s="4" t="s">
        <v>194</v>
      </c>
      <c r="B12" s="4" t="s">
        <v>195</v>
      </c>
      <c r="C12" s="4" t="s">
        <v>196</v>
      </c>
      <c r="D12" s="44">
        <v>44196</v>
      </c>
      <c r="E12" s="46">
        <v>917661</v>
      </c>
      <c r="F12" s="46">
        <v>701081</v>
      </c>
      <c r="G12" s="46">
        <v>7209</v>
      </c>
      <c r="H12" s="46">
        <v>0</v>
      </c>
      <c r="I12" s="46">
        <v>89598</v>
      </c>
      <c r="J12" s="46">
        <v>5162</v>
      </c>
      <c r="K12" s="46">
        <v>1913</v>
      </c>
      <c r="L12" s="46">
        <v>489</v>
      </c>
      <c r="M12" s="45">
        <v>4.30839824112741</v>
      </c>
      <c r="N12" s="45">
        <v>0.56972494670399099</v>
      </c>
      <c r="O12" s="45">
        <v>3.7386732944234198</v>
      </c>
      <c r="P12" s="45">
        <v>1.3939148680982001</v>
      </c>
      <c r="Q12" s="45">
        <v>1.39781762763476</v>
      </c>
      <c r="R12" s="45">
        <v>13.466137144388901</v>
      </c>
      <c r="S12" s="45">
        <v>4.5053506542297499E-2</v>
      </c>
      <c r="T12" s="45">
        <v>56.473805898607097</v>
      </c>
      <c r="U12" s="45">
        <v>1.0178034420929301</v>
      </c>
      <c r="V12" s="45">
        <v>139.655172413793</v>
      </c>
      <c r="W12" s="45">
        <v>0.56251709509284997</v>
      </c>
      <c r="X12" s="45">
        <v>0.72879752643691098</v>
      </c>
      <c r="Y12" s="45">
        <v>8.7390714800379001</v>
      </c>
      <c r="Z12" s="45">
        <v>14.057454921122201</v>
      </c>
      <c r="AA12" s="45">
        <v>14.057454921122201</v>
      </c>
      <c r="AB12" s="45">
        <v>15.3084747742634</v>
      </c>
    </row>
    <row r="13" spans="1:28" s="4" customFormat="1" x14ac:dyDescent="0.25">
      <c r="A13" s="4" t="s">
        <v>324</v>
      </c>
      <c r="B13" s="4" t="s">
        <v>206</v>
      </c>
      <c r="C13" s="4" t="s">
        <v>196</v>
      </c>
      <c r="D13" s="44">
        <v>44196</v>
      </c>
      <c r="E13" s="46">
        <v>83925</v>
      </c>
      <c r="F13" s="46">
        <v>58781</v>
      </c>
      <c r="G13" s="46">
        <v>818</v>
      </c>
      <c r="H13" s="46">
        <v>0</v>
      </c>
      <c r="I13" s="46">
        <v>7246</v>
      </c>
      <c r="J13" s="46">
        <v>1704</v>
      </c>
      <c r="K13" s="46">
        <v>388</v>
      </c>
      <c r="L13" s="46">
        <v>0</v>
      </c>
      <c r="M13" s="45">
        <v>4.5531977538959802</v>
      </c>
      <c r="N13" s="45">
        <v>1.0725777618877399</v>
      </c>
      <c r="O13" s="45">
        <v>3.4806199920082399</v>
      </c>
      <c r="P13" s="45">
        <v>0.80137777246844299</v>
      </c>
      <c r="Q13" s="45">
        <v>0.80137777246844299</v>
      </c>
      <c r="R13" s="45">
        <v>9.1976348938844303</v>
      </c>
      <c r="S13" s="45">
        <v>1.9272588276484599E-2</v>
      </c>
      <c r="T13" s="45">
        <v>72.624067466753203</v>
      </c>
      <c r="U13" s="45">
        <v>1.3725062501048699</v>
      </c>
      <c r="V13" s="45">
        <v>48.004694835680802</v>
      </c>
      <c r="W13" s="45">
        <v>2.03038427167114</v>
      </c>
      <c r="X13" s="45">
        <v>2.8591083743015799</v>
      </c>
      <c r="Y13" s="45">
        <v>8.42088136853849</v>
      </c>
      <c r="Z13" s="45">
        <v>16.9271380848927</v>
      </c>
      <c r="AA13" s="45">
        <v>16.9271380848927</v>
      </c>
      <c r="AB13" s="45">
        <v>18.183941878664701</v>
      </c>
    </row>
    <row r="14" spans="1:28" s="4" customFormat="1" x14ac:dyDescent="0.25">
      <c r="A14" s="4" t="s">
        <v>197</v>
      </c>
      <c r="B14" s="4" t="s">
        <v>4</v>
      </c>
      <c r="C14" s="4" t="s">
        <v>196</v>
      </c>
      <c r="D14" s="44">
        <v>44196</v>
      </c>
      <c r="E14" s="46">
        <v>683445</v>
      </c>
      <c r="F14" s="46">
        <v>363958</v>
      </c>
      <c r="G14" s="46">
        <v>7958</v>
      </c>
      <c r="H14" s="46">
        <v>0</v>
      </c>
      <c r="I14" s="46">
        <v>62800</v>
      </c>
      <c r="J14" s="46">
        <v>1469</v>
      </c>
      <c r="K14" s="46">
        <v>1124</v>
      </c>
      <c r="L14" s="46">
        <v>0</v>
      </c>
      <c r="M14" s="45">
        <v>3.2650544110457802</v>
      </c>
      <c r="N14" s="45">
        <v>0.28039589407835902</v>
      </c>
      <c r="O14" s="45">
        <v>2.98465851696742</v>
      </c>
      <c r="P14" s="45">
        <v>0.92048513599991499</v>
      </c>
      <c r="Q14" s="45">
        <v>1.1380704565768101</v>
      </c>
      <c r="R14" s="45">
        <v>12.2053678094502</v>
      </c>
      <c r="S14" s="45">
        <v>-1.27838366850659E-2</v>
      </c>
      <c r="T14" s="45">
        <v>70.976366517031906</v>
      </c>
      <c r="U14" s="45">
        <v>2.1397304767743299</v>
      </c>
      <c r="V14" s="45">
        <v>541.72906739278403</v>
      </c>
      <c r="W14" s="45">
        <v>0.21494048533532301</v>
      </c>
      <c r="X14" s="45">
        <v>0.39498166252594702</v>
      </c>
      <c r="Y14" s="45">
        <v>8.4069871025214002</v>
      </c>
      <c r="Z14" s="45">
        <v>14.707675962239501</v>
      </c>
      <c r="AA14" s="45">
        <v>14.707675962239501</v>
      </c>
      <c r="AB14" s="45">
        <v>15.9693406006662</v>
      </c>
    </row>
    <row r="15" spans="1:28" s="4" customFormat="1" x14ac:dyDescent="0.25">
      <c r="A15" s="4" t="s">
        <v>325</v>
      </c>
      <c r="B15" s="4" t="s">
        <v>207</v>
      </c>
      <c r="C15" s="4" t="s">
        <v>196</v>
      </c>
      <c r="D15" s="44">
        <v>44196</v>
      </c>
      <c r="E15" s="46">
        <v>485242</v>
      </c>
      <c r="F15" s="46">
        <v>272228</v>
      </c>
      <c r="G15" s="46">
        <v>3042</v>
      </c>
      <c r="H15" s="46">
        <v>0</v>
      </c>
      <c r="I15" s="46">
        <v>40675</v>
      </c>
      <c r="J15" s="46">
        <v>688</v>
      </c>
      <c r="K15" s="46">
        <v>1555</v>
      </c>
      <c r="L15" s="46">
        <v>115</v>
      </c>
      <c r="M15" s="45">
        <v>3.3802098596372798</v>
      </c>
      <c r="N15" s="45">
        <v>0.16678667070578701</v>
      </c>
      <c r="O15" s="45">
        <v>3.2134231889314901</v>
      </c>
      <c r="P15" s="45">
        <v>0.90437746230829097</v>
      </c>
      <c r="Q15" s="45">
        <v>0.91112535615785195</v>
      </c>
      <c r="R15" s="45">
        <v>10.2484886430118</v>
      </c>
      <c r="S15" s="45">
        <v>-6.1241253868833702E-2</v>
      </c>
      <c r="T15" s="45">
        <v>71.8850206138342</v>
      </c>
      <c r="U15" s="45">
        <v>1.10509681403713</v>
      </c>
      <c r="V15" s="45">
        <v>442.15116279069798</v>
      </c>
      <c r="W15" s="45">
        <v>0.14178492381121199</v>
      </c>
      <c r="X15" s="45">
        <v>0.24993642605441899</v>
      </c>
      <c r="Y15" s="45">
        <v>8.2390797268043805</v>
      </c>
      <c r="Z15" s="45">
        <v>15.444807952436401</v>
      </c>
      <c r="AA15" s="45">
        <v>15.444807952436401</v>
      </c>
      <c r="AB15" s="45">
        <v>16.6948472742144</v>
      </c>
    </row>
    <row r="16" spans="1:28" s="4" customFormat="1" x14ac:dyDescent="0.25">
      <c r="A16" s="4" t="s">
        <v>198</v>
      </c>
      <c r="B16" s="4" t="s">
        <v>199</v>
      </c>
      <c r="C16" s="4" t="s">
        <v>196</v>
      </c>
      <c r="D16" s="44">
        <v>44196</v>
      </c>
      <c r="E16" s="46">
        <v>1214080</v>
      </c>
      <c r="F16" s="46">
        <v>912109</v>
      </c>
      <c r="G16" s="46">
        <v>11271</v>
      </c>
      <c r="H16" s="46">
        <v>688</v>
      </c>
      <c r="I16" s="46">
        <v>135094</v>
      </c>
      <c r="J16" s="46">
        <v>3480</v>
      </c>
      <c r="K16" s="46">
        <v>1112</v>
      </c>
      <c r="L16" s="46">
        <v>0</v>
      </c>
      <c r="M16" s="45">
        <v>3.7910800663268698</v>
      </c>
      <c r="N16" s="45">
        <v>0.55210175694532104</v>
      </c>
      <c r="O16" s="45">
        <v>3.2389783093815501</v>
      </c>
      <c r="P16" s="45">
        <v>0.50943567252481403</v>
      </c>
      <c r="Q16" s="45">
        <v>0.50943567252481403</v>
      </c>
      <c r="R16" s="45">
        <v>4.4473560867527402</v>
      </c>
      <c r="S16" s="45">
        <v>4.1206894247517601E-3</v>
      </c>
      <c r="T16" s="45">
        <v>75.771730300568606</v>
      </c>
      <c r="U16" s="45">
        <v>1.2206242283783499</v>
      </c>
      <c r="V16" s="45">
        <v>323.87931034482801</v>
      </c>
      <c r="W16" s="45">
        <v>0.34330521876647302</v>
      </c>
      <c r="X16" s="45">
        <v>0.37687625896164101</v>
      </c>
      <c r="Y16" s="45">
        <v>10.6448902856226</v>
      </c>
      <c r="Z16" s="45"/>
      <c r="AA16" s="45"/>
      <c r="AB16" s="45"/>
    </row>
    <row r="17" spans="1:28" s="4" customFormat="1" x14ac:dyDescent="0.25">
      <c r="A17" s="4" t="s">
        <v>200</v>
      </c>
      <c r="B17" s="4" t="s">
        <v>201</v>
      </c>
      <c r="C17" s="4" t="s">
        <v>196</v>
      </c>
      <c r="D17" s="44">
        <v>44196</v>
      </c>
      <c r="E17" s="46">
        <v>814284</v>
      </c>
      <c r="F17" s="46">
        <v>540550</v>
      </c>
      <c r="G17" s="46">
        <v>7365</v>
      </c>
      <c r="H17" s="46">
        <v>0</v>
      </c>
      <c r="I17" s="46">
        <v>100539</v>
      </c>
      <c r="J17" s="46">
        <v>5727</v>
      </c>
      <c r="K17" s="46">
        <v>5076</v>
      </c>
      <c r="L17" s="46">
        <v>0</v>
      </c>
      <c r="M17" s="45">
        <v>3.5840231373534399</v>
      </c>
      <c r="N17" s="45">
        <v>0.46343233360802499</v>
      </c>
      <c r="O17" s="45">
        <v>3.1205908037454102</v>
      </c>
      <c r="P17" s="45">
        <v>1.2206268737519499</v>
      </c>
      <c r="Q17" s="45">
        <v>1.6531446807733601</v>
      </c>
      <c r="R17" s="45">
        <v>13.247284801559699</v>
      </c>
      <c r="S17" s="45">
        <v>0.10932519899591001</v>
      </c>
      <c r="T17" s="45">
        <v>64.994165694282401</v>
      </c>
      <c r="U17" s="45">
        <v>1.34418659828623</v>
      </c>
      <c r="V17" s="45">
        <v>128.60136196961801</v>
      </c>
      <c r="W17" s="45">
        <v>0.70331727014162104</v>
      </c>
      <c r="X17" s="45">
        <v>1.0452351185859099</v>
      </c>
      <c r="Y17" s="45">
        <v>10.479846307402401</v>
      </c>
      <c r="Z17" s="45">
        <v>16.642431633753901</v>
      </c>
      <c r="AA17" s="45">
        <v>16.642431633753901</v>
      </c>
      <c r="AB17" s="45">
        <v>17.894640148850002</v>
      </c>
    </row>
    <row r="18" spans="1:28" s="4" customFormat="1" x14ac:dyDescent="0.25">
      <c r="A18" s="4" t="s">
        <v>202</v>
      </c>
      <c r="B18" s="4" t="s">
        <v>203</v>
      </c>
      <c r="C18" s="4" t="s">
        <v>196</v>
      </c>
      <c r="D18" s="44">
        <v>44196</v>
      </c>
      <c r="E18" s="46">
        <v>337227</v>
      </c>
      <c r="F18" s="46">
        <v>180774</v>
      </c>
      <c r="G18" s="46">
        <v>2810</v>
      </c>
      <c r="H18" s="46">
        <v>0</v>
      </c>
      <c r="I18" s="46">
        <v>36522</v>
      </c>
      <c r="J18" s="46">
        <v>2201</v>
      </c>
      <c r="K18" s="46">
        <v>291</v>
      </c>
      <c r="L18" s="46">
        <v>0</v>
      </c>
      <c r="M18" s="45">
        <v>3.6822864053985298</v>
      </c>
      <c r="N18" s="45">
        <v>0.31404402113784302</v>
      </c>
      <c r="O18" s="45">
        <v>3.3682423842606899</v>
      </c>
      <c r="P18" s="45">
        <v>0.70990615008353897</v>
      </c>
      <c r="Q18" s="45">
        <v>0.70990615008353897</v>
      </c>
      <c r="R18" s="45">
        <v>6.1745411992393704</v>
      </c>
      <c r="S18" s="45">
        <v>2.0649867205469401E-2</v>
      </c>
      <c r="T18" s="45">
        <v>79.855041568961795</v>
      </c>
      <c r="U18" s="45">
        <v>1.53063447795015</v>
      </c>
      <c r="V18" s="45">
        <v>127.669241253975</v>
      </c>
      <c r="W18" s="45">
        <v>0.65267609058586695</v>
      </c>
      <c r="X18" s="45">
        <v>1.19890622276451</v>
      </c>
      <c r="Y18" s="45">
        <v>10.3169504700723</v>
      </c>
      <c r="Z18" s="45">
        <v>18.853491575939799</v>
      </c>
      <c r="AA18" s="45">
        <v>18.853491575939799</v>
      </c>
      <c r="AB18" s="45">
        <v>20.106781596256202</v>
      </c>
    </row>
    <row r="19" spans="1:28" s="4" customFormat="1" x14ac:dyDescent="0.25">
      <c r="A19" s="4" t="s">
        <v>208</v>
      </c>
      <c r="B19" s="4" t="s">
        <v>209</v>
      </c>
      <c r="C19" s="4" t="s">
        <v>196</v>
      </c>
      <c r="D19" s="44">
        <v>44196</v>
      </c>
      <c r="E19" s="46">
        <v>1092721</v>
      </c>
      <c r="F19" s="46">
        <v>794940</v>
      </c>
      <c r="G19" s="46">
        <v>8271</v>
      </c>
      <c r="H19" s="46">
        <v>50</v>
      </c>
      <c r="I19" s="46">
        <v>80257</v>
      </c>
      <c r="J19" s="46">
        <v>2921</v>
      </c>
      <c r="K19" s="46">
        <v>3749</v>
      </c>
      <c r="L19" s="46">
        <v>511</v>
      </c>
      <c r="M19" s="45">
        <v>4.1485269737788304</v>
      </c>
      <c r="N19" s="45">
        <v>0.58101954650447896</v>
      </c>
      <c r="O19" s="45">
        <v>3.5675074272743501</v>
      </c>
      <c r="P19" s="45">
        <v>1.3635282602833101</v>
      </c>
      <c r="Q19" s="45">
        <v>1.3852658920548699</v>
      </c>
      <c r="R19" s="45">
        <v>17.4617932477192</v>
      </c>
      <c r="S19" s="45">
        <v>6.8738952908965097E-3</v>
      </c>
      <c r="T19" s="45">
        <v>62.198963949677598</v>
      </c>
      <c r="U19" s="45">
        <v>1.0297418735550199</v>
      </c>
      <c r="V19" s="45">
        <v>283.15645326942803</v>
      </c>
      <c r="W19" s="45">
        <v>0.27189007990145703</v>
      </c>
      <c r="X19" s="45">
        <v>0.36366533824860497</v>
      </c>
      <c r="Y19" s="45">
        <v>7.2583745843182301</v>
      </c>
      <c r="Z19" s="45">
        <v>12.540101387628701</v>
      </c>
      <c r="AA19" s="45">
        <v>12.540101387628701</v>
      </c>
      <c r="AB19" s="45">
        <v>13.7917141834467</v>
      </c>
    </row>
    <row r="20" spans="1:28" s="4" customFormat="1" x14ac:dyDescent="0.25">
      <c r="A20" s="4" t="s">
        <v>210</v>
      </c>
      <c r="B20" s="4" t="s">
        <v>211</v>
      </c>
      <c r="C20" s="4" t="s">
        <v>196</v>
      </c>
      <c r="D20" s="44">
        <v>44196</v>
      </c>
      <c r="E20" s="46">
        <v>202195</v>
      </c>
      <c r="F20" s="46">
        <v>127150</v>
      </c>
      <c r="G20" s="46">
        <v>999</v>
      </c>
      <c r="H20" s="46">
        <v>0</v>
      </c>
      <c r="I20" s="46">
        <v>22979</v>
      </c>
      <c r="J20" s="46">
        <v>494</v>
      </c>
      <c r="K20" s="46">
        <v>604</v>
      </c>
      <c r="L20" s="46">
        <v>197</v>
      </c>
      <c r="M20" s="45">
        <v>4.2700023526496897</v>
      </c>
      <c r="N20" s="45">
        <v>0.53190340725048002</v>
      </c>
      <c r="O20" s="45">
        <v>3.7380989453992099</v>
      </c>
      <c r="P20" s="45">
        <v>0.31952920001415602</v>
      </c>
      <c r="Q20" s="45">
        <v>0.45856484875449299</v>
      </c>
      <c r="R20" s="45">
        <v>4.1400779630999001</v>
      </c>
      <c r="S20" s="45">
        <v>3.8030840683375401E-2</v>
      </c>
      <c r="T20" s="45">
        <v>89.200724262803902</v>
      </c>
      <c r="U20" s="45">
        <v>0.77956129193360801</v>
      </c>
      <c r="V20" s="45">
        <v>202.22672064777299</v>
      </c>
      <c r="W20" s="45">
        <v>0.24431860332847</v>
      </c>
      <c r="X20" s="45">
        <v>0.38548876698218498</v>
      </c>
      <c r="Y20" s="45">
        <v>10.6437115188891</v>
      </c>
      <c r="Z20" s="45">
        <v>16.015678306621599</v>
      </c>
      <c r="AA20" s="45">
        <v>16.015678306621599</v>
      </c>
      <c r="AB20" s="45">
        <v>16.7730587860684</v>
      </c>
    </row>
    <row r="21" spans="1:28" x14ac:dyDescent="0.25">
      <c r="E21" s="47"/>
      <c r="F21" s="47"/>
      <c r="G21" s="47"/>
      <c r="H21" s="47"/>
      <c r="I21" s="47"/>
      <c r="J21" s="47"/>
      <c r="K21" s="47"/>
      <c r="L21" s="47"/>
    </row>
    <row r="22" spans="1:28" x14ac:dyDescent="0.25">
      <c r="E22" s="47"/>
      <c r="F22" s="47"/>
      <c r="G22" s="47"/>
      <c r="H22" s="47"/>
      <c r="I22" s="47"/>
      <c r="J22" s="47"/>
      <c r="K22" s="47"/>
      <c r="L22" s="47"/>
    </row>
    <row r="23" spans="1:28" x14ac:dyDescent="0.25">
      <c r="E23" s="47"/>
      <c r="F23" s="47"/>
      <c r="G23" s="47"/>
      <c r="H23" s="47"/>
      <c r="I23" s="47"/>
      <c r="J23" s="47"/>
      <c r="K23" s="47"/>
      <c r="L23" s="47"/>
    </row>
    <row r="24" spans="1:28" x14ac:dyDescent="0.25">
      <c r="E24" s="47"/>
      <c r="F24" s="47"/>
      <c r="G24" s="47"/>
      <c r="H24" s="47"/>
      <c r="I24" s="47"/>
      <c r="J24" s="47"/>
      <c r="K24" s="47"/>
      <c r="L24" s="47"/>
    </row>
    <row r="25" spans="1:28" x14ac:dyDescent="0.25">
      <c r="E25" s="47"/>
      <c r="F25" s="47"/>
      <c r="G25" s="47"/>
      <c r="H25" s="47"/>
      <c r="I25" s="47"/>
      <c r="J25" s="47"/>
      <c r="K25" s="47"/>
      <c r="L25" s="47"/>
    </row>
    <row r="26" spans="1:28" x14ac:dyDescent="0.25">
      <c r="E26" s="47"/>
      <c r="F26" s="47"/>
      <c r="G26" s="47"/>
      <c r="H26" s="47"/>
      <c r="I26" s="47"/>
      <c r="J26" s="47"/>
      <c r="K26" s="47"/>
      <c r="L26" s="47"/>
    </row>
    <row r="27" spans="1:28" x14ac:dyDescent="0.25">
      <c r="E27" s="47"/>
      <c r="F27" s="47"/>
      <c r="G27" s="47"/>
      <c r="H27" s="47"/>
      <c r="I27" s="47"/>
      <c r="J27" s="47"/>
      <c r="K27" s="47"/>
      <c r="L27" s="47"/>
    </row>
    <row r="28" spans="1:28" x14ac:dyDescent="0.25">
      <c r="E28" s="47"/>
      <c r="F28" s="47"/>
      <c r="G28" s="47"/>
      <c r="H28" s="47"/>
      <c r="I28" s="47"/>
      <c r="J28" s="47"/>
      <c r="K28" s="47"/>
      <c r="L28" s="47"/>
    </row>
    <row r="29" spans="1:28" x14ac:dyDescent="0.25">
      <c r="E29" s="47"/>
      <c r="F29" s="47"/>
      <c r="G29" s="47"/>
      <c r="H29" s="47"/>
      <c r="I29" s="47"/>
      <c r="J29" s="47"/>
      <c r="K29" s="47"/>
      <c r="L29" s="47"/>
    </row>
    <row r="30" spans="1:28" x14ac:dyDescent="0.25">
      <c r="E30" s="47"/>
      <c r="F30" s="47"/>
      <c r="G30" s="47"/>
      <c r="H30" s="47"/>
      <c r="I30" s="47"/>
      <c r="J30" s="47"/>
      <c r="K30" s="47"/>
      <c r="L30" s="47"/>
    </row>
    <row r="31" spans="1:28" x14ac:dyDescent="0.25">
      <c r="E31" s="47"/>
      <c r="F31" s="47"/>
      <c r="G31" s="47"/>
      <c r="H31" s="47"/>
      <c r="I31" s="47"/>
      <c r="J31" s="47"/>
      <c r="K31" s="47"/>
      <c r="L31" s="47"/>
    </row>
    <row r="32" spans="1:28" x14ac:dyDescent="0.25">
      <c r="E32" s="47"/>
      <c r="F32" s="47"/>
      <c r="G32" s="47"/>
      <c r="H32" s="47"/>
      <c r="I32" s="47"/>
      <c r="J32" s="47"/>
      <c r="K32" s="47"/>
      <c r="L32" s="47"/>
    </row>
    <row r="33" spans="5:12" x14ac:dyDescent="0.25">
      <c r="E33" s="47"/>
      <c r="F33" s="47"/>
      <c r="G33" s="47"/>
      <c r="H33" s="47"/>
      <c r="I33" s="47"/>
      <c r="J33" s="47"/>
      <c r="K33" s="47"/>
      <c r="L33" s="47"/>
    </row>
    <row r="34" spans="5:12" x14ac:dyDescent="0.25">
      <c r="E34" s="47"/>
      <c r="F34" s="47"/>
      <c r="G34" s="47"/>
      <c r="H34" s="47"/>
      <c r="I34" s="47"/>
      <c r="J34" s="47"/>
      <c r="K34" s="47"/>
      <c r="L34" s="47"/>
    </row>
    <row r="35" spans="5:12" x14ac:dyDescent="0.25">
      <c r="E35" s="47"/>
      <c r="F35" s="47"/>
      <c r="G35" s="47"/>
      <c r="H35" s="47"/>
      <c r="I35" s="47"/>
      <c r="J35" s="47"/>
      <c r="K35" s="47"/>
      <c r="L35" s="47"/>
    </row>
    <row r="36" spans="5:12" x14ac:dyDescent="0.25">
      <c r="E36" s="47"/>
      <c r="F36" s="47"/>
      <c r="G36" s="47"/>
      <c r="H36" s="47"/>
      <c r="I36" s="47"/>
      <c r="J36" s="47"/>
      <c r="K36" s="47"/>
      <c r="L36" s="47"/>
    </row>
    <row r="37" spans="5:12" x14ac:dyDescent="0.25">
      <c r="E37" s="47"/>
      <c r="F37" s="47"/>
      <c r="G37" s="47"/>
      <c r="H37" s="47"/>
      <c r="I37" s="47"/>
      <c r="J37" s="47"/>
      <c r="K37" s="47"/>
      <c r="L37" s="47"/>
    </row>
    <row r="38" spans="5:12" x14ac:dyDescent="0.25">
      <c r="E38" s="47"/>
      <c r="F38" s="47"/>
      <c r="G38" s="47"/>
      <c r="H38" s="47"/>
      <c r="I38" s="47"/>
      <c r="J38" s="47"/>
      <c r="K38" s="47"/>
      <c r="L38" s="47"/>
    </row>
    <row r="39" spans="5:12" x14ac:dyDescent="0.25">
      <c r="E39" s="47"/>
      <c r="F39" s="47"/>
      <c r="G39" s="47"/>
      <c r="H39" s="47"/>
      <c r="I39" s="47"/>
      <c r="J39" s="47"/>
      <c r="K39" s="47"/>
      <c r="L39" s="47"/>
    </row>
    <row r="40" spans="5:12" x14ac:dyDescent="0.25">
      <c r="E40" s="47"/>
      <c r="F40" s="47"/>
      <c r="G40" s="47"/>
      <c r="H40" s="47"/>
      <c r="I40" s="47"/>
      <c r="J40" s="47"/>
      <c r="K40" s="47"/>
      <c r="L40" s="47"/>
    </row>
    <row r="41" spans="5:12" x14ac:dyDescent="0.25">
      <c r="E41" s="47"/>
      <c r="F41" s="47"/>
      <c r="G41" s="47"/>
      <c r="H41" s="47"/>
      <c r="I41" s="47"/>
      <c r="J41" s="47"/>
      <c r="K41" s="47"/>
      <c r="L41" s="47"/>
    </row>
    <row r="42" spans="5:12" x14ac:dyDescent="0.25">
      <c r="E42" s="47"/>
      <c r="F42" s="47"/>
      <c r="G42" s="47"/>
      <c r="H42" s="47"/>
      <c r="I42" s="47"/>
      <c r="J42" s="47"/>
      <c r="K42" s="47"/>
      <c r="L42" s="47"/>
    </row>
    <row r="43" spans="5:12" x14ac:dyDescent="0.25">
      <c r="E43" s="47"/>
      <c r="F43" s="47"/>
      <c r="G43" s="47"/>
      <c r="H43" s="47"/>
      <c r="I43" s="47"/>
      <c r="J43" s="47"/>
      <c r="K43" s="47"/>
      <c r="L43" s="47"/>
    </row>
    <row r="44" spans="5:12" x14ac:dyDescent="0.25">
      <c r="E44" s="47"/>
      <c r="F44" s="47"/>
      <c r="G44" s="47"/>
      <c r="H44" s="47"/>
      <c r="I44" s="47"/>
      <c r="J44" s="47"/>
      <c r="K44" s="47"/>
      <c r="L44" s="47"/>
    </row>
    <row r="45" spans="5:12" x14ac:dyDescent="0.25">
      <c r="E45" s="47"/>
      <c r="F45" s="47"/>
      <c r="G45" s="47"/>
      <c r="H45" s="47"/>
      <c r="I45" s="47"/>
      <c r="J45" s="47"/>
      <c r="K45" s="47"/>
      <c r="L45" s="47"/>
    </row>
    <row r="46" spans="5:12" x14ac:dyDescent="0.25">
      <c r="E46" s="47"/>
      <c r="F46" s="47"/>
      <c r="G46" s="47"/>
      <c r="H46" s="47"/>
      <c r="I46" s="47"/>
      <c r="J46" s="47"/>
      <c r="K46" s="47"/>
      <c r="L46" s="47"/>
    </row>
    <row r="47" spans="5:12" x14ac:dyDescent="0.25">
      <c r="E47" s="47"/>
      <c r="F47" s="47"/>
      <c r="G47" s="47"/>
      <c r="H47" s="47"/>
      <c r="I47" s="47"/>
      <c r="J47" s="47"/>
      <c r="K47" s="47"/>
      <c r="L47" s="47"/>
    </row>
    <row r="48" spans="5:12" x14ac:dyDescent="0.25">
      <c r="E48" s="47"/>
      <c r="F48" s="47"/>
      <c r="G48" s="47"/>
      <c r="H48" s="47"/>
      <c r="I48" s="47"/>
      <c r="J48" s="47"/>
      <c r="K48" s="47"/>
      <c r="L48" s="47"/>
    </row>
    <row r="49" spans="5:12" x14ac:dyDescent="0.25">
      <c r="E49" s="47"/>
      <c r="F49" s="47"/>
      <c r="G49" s="47"/>
      <c r="H49" s="47"/>
      <c r="I49" s="47"/>
      <c r="J49" s="47"/>
      <c r="K49" s="47"/>
      <c r="L49" s="47"/>
    </row>
    <row r="50" spans="5:12" x14ac:dyDescent="0.25">
      <c r="E50" s="47"/>
      <c r="F50" s="47"/>
      <c r="G50" s="47"/>
      <c r="H50" s="47"/>
      <c r="I50" s="47"/>
      <c r="J50" s="47"/>
      <c r="K50" s="47"/>
      <c r="L50" s="47"/>
    </row>
    <row r="51" spans="5:12" x14ac:dyDescent="0.25">
      <c r="E51" s="47"/>
      <c r="F51" s="47"/>
      <c r="G51" s="47"/>
      <c r="H51" s="47"/>
      <c r="I51" s="47"/>
      <c r="J51" s="47"/>
      <c r="K51" s="47"/>
      <c r="L51" s="47"/>
    </row>
    <row r="52" spans="5:12" x14ac:dyDescent="0.25">
      <c r="E52" s="47"/>
      <c r="F52" s="47"/>
      <c r="G52" s="47"/>
      <c r="H52" s="47"/>
      <c r="I52" s="47"/>
      <c r="J52" s="47"/>
      <c r="K52" s="47"/>
      <c r="L52" s="47"/>
    </row>
    <row r="53" spans="5:12" x14ac:dyDescent="0.25">
      <c r="E53" s="47"/>
      <c r="F53" s="47"/>
      <c r="G53" s="47"/>
      <c r="H53" s="47"/>
      <c r="I53" s="47"/>
      <c r="J53" s="47"/>
      <c r="K53" s="47"/>
      <c r="L53" s="47"/>
    </row>
    <row r="54" spans="5:12" x14ac:dyDescent="0.25">
      <c r="E54" s="47"/>
      <c r="F54" s="47"/>
      <c r="G54" s="47"/>
      <c r="H54" s="47"/>
      <c r="I54" s="47"/>
      <c r="J54" s="47"/>
      <c r="K54" s="47"/>
      <c r="L54" s="47"/>
    </row>
    <row r="55" spans="5:12" x14ac:dyDescent="0.25">
      <c r="E55" s="47"/>
      <c r="F55" s="47"/>
      <c r="G55" s="47"/>
      <c r="H55" s="47"/>
      <c r="I55" s="47"/>
      <c r="J55" s="47"/>
      <c r="K55" s="47"/>
      <c r="L55" s="47"/>
    </row>
    <row r="56" spans="5:12" x14ac:dyDescent="0.25">
      <c r="E56" s="47"/>
      <c r="F56" s="47"/>
      <c r="G56" s="47"/>
      <c r="H56" s="47"/>
      <c r="I56" s="47"/>
      <c r="J56" s="47"/>
      <c r="K56" s="47"/>
      <c r="L56" s="47"/>
    </row>
    <row r="57" spans="5:12" x14ac:dyDescent="0.25">
      <c r="E57" s="47"/>
      <c r="F57" s="47"/>
      <c r="G57" s="47"/>
      <c r="H57" s="47"/>
      <c r="I57" s="47"/>
      <c r="J57" s="47"/>
      <c r="K57" s="47"/>
      <c r="L57" s="47"/>
    </row>
    <row r="58" spans="5:12" x14ac:dyDescent="0.25">
      <c r="E58" s="47"/>
      <c r="F58" s="47"/>
      <c r="G58" s="47"/>
      <c r="H58" s="47"/>
      <c r="I58" s="47"/>
      <c r="J58" s="47"/>
      <c r="K58" s="47"/>
      <c r="L58" s="47"/>
    </row>
    <row r="59" spans="5:12" x14ac:dyDescent="0.25">
      <c r="E59" s="47"/>
      <c r="F59" s="47"/>
      <c r="G59" s="47"/>
      <c r="H59" s="47"/>
      <c r="I59" s="47"/>
      <c r="J59" s="47"/>
      <c r="K59" s="47"/>
      <c r="L59" s="47"/>
    </row>
    <row r="60" spans="5:12" x14ac:dyDescent="0.25">
      <c r="E60" s="47"/>
      <c r="F60" s="47"/>
      <c r="G60" s="47"/>
      <c r="H60" s="47"/>
      <c r="I60" s="47"/>
      <c r="J60" s="47"/>
      <c r="K60" s="47"/>
      <c r="L60" s="47"/>
    </row>
    <row r="61" spans="5:12" x14ac:dyDescent="0.25">
      <c r="E61" s="47"/>
      <c r="F61" s="47"/>
      <c r="G61" s="47"/>
      <c r="H61" s="47"/>
      <c r="I61" s="47"/>
      <c r="J61" s="47"/>
      <c r="K61" s="47"/>
      <c r="L61" s="47"/>
    </row>
    <row r="62" spans="5:12" x14ac:dyDescent="0.25">
      <c r="E62" s="47"/>
      <c r="F62" s="47"/>
      <c r="G62" s="47"/>
      <c r="H62" s="47"/>
      <c r="I62" s="47"/>
      <c r="J62" s="47"/>
      <c r="K62" s="47"/>
      <c r="L62" s="47"/>
    </row>
    <row r="63" spans="5:12" x14ac:dyDescent="0.25">
      <c r="E63" s="47"/>
      <c r="F63" s="47"/>
      <c r="G63" s="47"/>
      <c r="H63" s="47"/>
      <c r="I63" s="47"/>
      <c r="J63" s="47"/>
      <c r="K63" s="47"/>
      <c r="L63" s="47"/>
    </row>
    <row r="64" spans="5:12" x14ac:dyDescent="0.25">
      <c r="E64" s="47"/>
      <c r="F64" s="47"/>
      <c r="G64" s="47"/>
      <c r="H64" s="47"/>
      <c r="I64" s="47"/>
      <c r="J64" s="47"/>
      <c r="K64" s="47"/>
      <c r="L64" s="47"/>
    </row>
    <row r="65" spans="5:12" x14ac:dyDescent="0.25">
      <c r="E65" s="47"/>
      <c r="F65" s="47"/>
      <c r="G65" s="47"/>
      <c r="H65" s="47"/>
      <c r="I65" s="47"/>
      <c r="J65" s="47"/>
      <c r="K65" s="47"/>
      <c r="L65" s="47"/>
    </row>
    <row r="66" spans="5:12" x14ac:dyDescent="0.25">
      <c r="E66" s="47"/>
      <c r="F66" s="47"/>
      <c r="G66" s="47"/>
      <c r="H66" s="47"/>
      <c r="I66" s="47"/>
      <c r="J66" s="47"/>
      <c r="K66" s="47"/>
      <c r="L66" s="47"/>
    </row>
    <row r="67" spans="5:12" x14ac:dyDescent="0.25">
      <c r="E67" s="47"/>
      <c r="F67" s="47"/>
      <c r="G67" s="47"/>
      <c r="H67" s="47"/>
      <c r="I67" s="47"/>
      <c r="J67" s="47"/>
      <c r="K67" s="47"/>
      <c r="L67" s="47"/>
    </row>
    <row r="68" spans="5:12" x14ac:dyDescent="0.25">
      <c r="E68" s="47"/>
      <c r="F68" s="47"/>
      <c r="G68" s="47"/>
      <c r="H68" s="47"/>
      <c r="I68" s="47"/>
      <c r="J68" s="47"/>
      <c r="K68" s="47"/>
      <c r="L68" s="47"/>
    </row>
    <row r="69" spans="5:12" x14ac:dyDescent="0.25">
      <c r="E69" s="47"/>
      <c r="F69" s="47"/>
      <c r="G69" s="47"/>
      <c r="H69" s="47"/>
      <c r="I69" s="47"/>
      <c r="J69" s="47"/>
      <c r="K69" s="47"/>
      <c r="L69" s="47"/>
    </row>
    <row r="70" spans="5:12" x14ac:dyDescent="0.25">
      <c r="E70" s="47"/>
      <c r="F70" s="47"/>
      <c r="G70" s="47"/>
      <c r="H70" s="47"/>
      <c r="I70" s="47"/>
      <c r="J70" s="47"/>
      <c r="K70" s="47"/>
      <c r="L70" s="47"/>
    </row>
    <row r="71" spans="5:12" x14ac:dyDescent="0.25">
      <c r="E71" s="47"/>
      <c r="F71" s="47"/>
      <c r="G71" s="47"/>
      <c r="H71" s="47"/>
      <c r="I71" s="47"/>
      <c r="J71" s="47"/>
      <c r="K71" s="47"/>
      <c r="L71" s="47"/>
    </row>
    <row r="72" spans="5:12" x14ac:dyDescent="0.25">
      <c r="E72" s="47"/>
      <c r="F72" s="47"/>
      <c r="G72" s="47"/>
      <c r="H72" s="47"/>
      <c r="I72" s="47"/>
      <c r="J72" s="47"/>
      <c r="K72" s="47"/>
      <c r="L72" s="47"/>
    </row>
    <row r="73" spans="5:12" x14ac:dyDescent="0.25">
      <c r="E73" s="47"/>
      <c r="F73" s="47"/>
      <c r="G73" s="47"/>
      <c r="H73" s="47"/>
      <c r="I73" s="47"/>
      <c r="J73" s="47"/>
      <c r="K73" s="47"/>
      <c r="L73" s="47"/>
    </row>
    <row r="74" spans="5:12" x14ac:dyDescent="0.25">
      <c r="E74" s="47"/>
      <c r="F74" s="47"/>
      <c r="G74" s="47"/>
      <c r="H74" s="47"/>
      <c r="I74" s="47"/>
      <c r="J74" s="47"/>
      <c r="K74" s="47"/>
      <c r="L74" s="47"/>
    </row>
    <row r="75" spans="5:12" x14ac:dyDescent="0.25">
      <c r="E75" s="47"/>
      <c r="F75" s="47"/>
      <c r="G75" s="47"/>
      <c r="H75" s="47"/>
      <c r="I75" s="47"/>
      <c r="J75" s="47"/>
      <c r="K75" s="47"/>
      <c r="L75" s="47"/>
    </row>
    <row r="76" spans="5:12" x14ac:dyDescent="0.25">
      <c r="E76" s="47"/>
      <c r="F76" s="47"/>
      <c r="G76" s="47"/>
      <c r="H76" s="47"/>
      <c r="I76" s="47"/>
      <c r="J76" s="47"/>
      <c r="K76" s="47"/>
      <c r="L76" s="47"/>
    </row>
    <row r="77" spans="5:12" x14ac:dyDescent="0.25">
      <c r="E77" s="47"/>
      <c r="F77" s="47"/>
      <c r="G77" s="47"/>
      <c r="H77" s="47"/>
      <c r="I77" s="47"/>
      <c r="J77" s="47"/>
      <c r="K77" s="47"/>
      <c r="L77" s="47"/>
    </row>
    <row r="78" spans="5:12" x14ac:dyDescent="0.25">
      <c r="E78" s="47"/>
      <c r="F78" s="47"/>
      <c r="G78" s="47"/>
      <c r="H78" s="47"/>
      <c r="I78" s="47"/>
      <c r="J78" s="47"/>
      <c r="K78" s="47"/>
      <c r="L78" s="47"/>
    </row>
    <row r="79" spans="5:12" x14ac:dyDescent="0.25">
      <c r="E79" s="47"/>
      <c r="F79" s="47"/>
      <c r="G79" s="47"/>
      <c r="H79" s="47"/>
      <c r="I79" s="47"/>
      <c r="J79" s="47"/>
      <c r="K79" s="47"/>
      <c r="L79" s="47"/>
    </row>
    <row r="80" spans="5:12" x14ac:dyDescent="0.25">
      <c r="E80" s="47"/>
      <c r="F80" s="47"/>
      <c r="G80" s="47"/>
      <c r="H80" s="47"/>
      <c r="I80" s="47"/>
      <c r="J80" s="47"/>
      <c r="K80" s="47"/>
      <c r="L80" s="47"/>
    </row>
    <row r="81" spans="5:12" x14ac:dyDescent="0.25">
      <c r="E81" s="47"/>
      <c r="F81" s="47"/>
      <c r="G81" s="47"/>
      <c r="H81" s="47"/>
      <c r="I81" s="47"/>
      <c r="J81" s="47"/>
      <c r="K81" s="47"/>
      <c r="L81" s="47"/>
    </row>
    <row r="82" spans="5:12" x14ac:dyDescent="0.25">
      <c r="E82" s="47"/>
      <c r="F82" s="47"/>
      <c r="G82" s="47"/>
      <c r="H82" s="47"/>
      <c r="I82" s="47"/>
      <c r="J82" s="47"/>
      <c r="K82" s="47"/>
      <c r="L82" s="47"/>
    </row>
    <row r="83" spans="5:12" x14ac:dyDescent="0.25">
      <c r="E83" s="47"/>
      <c r="F83" s="47"/>
      <c r="G83" s="47"/>
      <c r="H83" s="47"/>
      <c r="I83" s="47"/>
      <c r="J83" s="47"/>
      <c r="K83" s="47"/>
      <c r="L83" s="47"/>
    </row>
    <row r="84" spans="5:12" x14ac:dyDescent="0.25">
      <c r="E84" s="47"/>
      <c r="F84" s="47"/>
      <c r="G84" s="47"/>
      <c r="H84" s="47"/>
      <c r="I84" s="47"/>
      <c r="J84" s="47"/>
      <c r="K84" s="47"/>
      <c r="L84" s="47"/>
    </row>
    <row r="85" spans="5:12" x14ac:dyDescent="0.25">
      <c r="E85" s="47"/>
      <c r="F85" s="47"/>
      <c r="G85" s="47"/>
      <c r="H85" s="47"/>
      <c r="I85" s="47"/>
      <c r="J85" s="47"/>
      <c r="K85" s="47"/>
      <c r="L85" s="47"/>
    </row>
    <row r="86" spans="5:12" x14ac:dyDescent="0.25">
      <c r="E86" s="47"/>
      <c r="F86" s="47"/>
      <c r="G86" s="47"/>
      <c r="H86" s="47"/>
      <c r="I86" s="47"/>
      <c r="J86" s="47"/>
      <c r="K86" s="47"/>
      <c r="L86" s="47"/>
    </row>
    <row r="87" spans="5:12" x14ac:dyDescent="0.25">
      <c r="E87" s="47"/>
      <c r="F87" s="47"/>
      <c r="G87" s="47"/>
      <c r="H87" s="47"/>
      <c r="I87" s="47"/>
      <c r="J87" s="47"/>
      <c r="K87" s="47"/>
      <c r="L87" s="47"/>
    </row>
    <row r="88" spans="5:12" x14ac:dyDescent="0.25">
      <c r="E88" s="47"/>
      <c r="F88" s="47"/>
      <c r="G88" s="47"/>
      <c r="H88" s="47"/>
      <c r="I88" s="47"/>
      <c r="J88" s="47"/>
      <c r="K88" s="47"/>
      <c r="L88" s="47"/>
    </row>
    <row r="89" spans="5:12" x14ac:dyDescent="0.25">
      <c r="E89" s="47"/>
      <c r="F89" s="47"/>
      <c r="G89" s="47"/>
      <c r="H89" s="47"/>
      <c r="I89" s="47"/>
      <c r="J89" s="47"/>
      <c r="K89" s="47"/>
      <c r="L89" s="47"/>
    </row>
    <row r="90" spans="5:12" x14ac:dyDescent="0.25">
      <c r="E90" s="47"/>
      <c r="F90" s="47"/>
      <c r="G90" s="47"/>
      <c r="H90" s="47"/>
      <c r="I90" s="47"/>
      <c r="J90" s="47"/>
      <c r="K90" s="47"/>
      <c r="L90" s="47"/>
    </row>
    <row r="91" spans="5:12" x14ac:dyDescent="0.25">
      <c r="E91" s="47"/>
      <c r="F91" s="47"/>
      <c r="G91" s="47"/>
      <c r="H91" s="47"/>
      <c r="I91" s="47"/>
      <c r="J91" s="47"/>
      <c r="K91" s="47"/>
      <c r="L91" s="47"/>
    </row>
    <row r="92" spans="5:12" x14ac:dyDescent="0.25">
      <c r="E92" s="47"/>
      <c r="F92" s="47"/>
      <c r="G92" s="47"/>
      <c r="H92" s="47"/>
      <c r="I92" s="47"/>
      <c r="J92" s="47"/>
      <c r="K92" s="47"/>
      <c r="L92" s="47"/>
    </row>
    <row r="93" spans="5:12" x14ac:dyDescent="0.25">
      <c r="E93" s="47"/>
      <c r="F93" s="47"/>
      <c r="G93" s="47"/>
      <c r="H93" s="47"/>
      <c r="I93" s="47"/>
      <c r="J93" s="47"/>
      <c r="K93" s="47"/>
      <c r="L93" s="47"/>
    </row>
    <row r="94" spans="5:12" x14ac:dyDescent="0.25">
      <c r="E94" s="47"/>
      <c r="F94" s="47"/>
      <c r="G94" s="47"/>
      <c r="H94" s="47"/>
      <c r="I94" s="47"/>
      <c r="J94" s="47"/>
      <c r="K94" s="47"/>
      <c r="L94" s="47"/>
    </row>
    <row r="95" spans="5:12" x14ac:dyDescent="0.25">
      <c r="E95" s="47"/>
      <c r="F95" s="47"/>
      <c r="G95" s="47"/>
      <c r="H95" s="47"/>
      <c r="I95" s="47"/>
      <c r="J95" s="47"/>
      <c r="K95" s="47"/>
      <c r="L95" s="47"/>
    </row>
    <row r="96" spans="5:12" x14ac:dyDescent="0.25">
      <c r="E96" s="47"/>
      <c r="F96" s="47"/>
      <c r="G96" s="47"/>
      <c r="H96" s="47"/>
      <c r="I96" s="47"/>
      <c r="J96" s="47"/>
      <c r="K96" s="47"/>
      <c r="L96" s="47"/>
    </row>
    <row r="97" spans="5:12" x14ac:dyDescent="0.25">
      <c r="E97" s="47"/>
      <c r="F97" s="47"/>
      <c r="G97" s="47"/>
      <c r="H97" s="47"/>
      <c r="I97" s="47"/>
      <c r="J97" s="47"/>
      <c r="K97" s="47"/>
      <c r="L97" s="47"/>
    </row>
    <row r="98" spans="5:12" x14ac:dyDescent="0.25">
      <c r="E98" s="47"/>
      <c r="F98" s="47"/>
      <c r="G98" s="47"/>
      <c r="H98" s="47"/>
      <c r="I98" s="47"/>
      <c r="J98" s="47"/>
      <c r="K98" s="47"/>
      <c r="L98" s="47"/>
    </row>
    <row r="99" spans="5:12" x14ac:dyDescent="0.25">
      <c r="E99" s="47"/>
      <c r="F99" s="47"/>
      <c r="G99" s="47"/>
      <c r="H99" s="47"/>
      <c r="I99" s="47"/>
      <c r="J99" s="47"/>
      <c r="K99" s="47"/>
      <c r="L99" s="47"/>
    </row>
    <row r="100" spans="5:12" x14ac:dyDescent="0.25">
      <c r="E100" s="47"/>
      <c r="F100" s="47"/>
      <c r="G100" s="47"/>
      <c r="H100" s="47"/>
      <c r="I100" s="47"/>
      <c r="J100" s="47"/>
      <c r="K100" s="47"/>
      <c r="L100" s="47"/>
    </row>
    <row r="101" spans="5:12" x14ac:dyDescent="0.25">
      <c r="E101" s="47"/>
      <c r="F101" s="47"/>
      <c r="G101" s="47"/>
      <c r="H101" s="47"/>
      <c r="I101" s="47"/>
      <c r="J101" s="47"/>
      <c r="K101" s="47"/>
      <c r="L101" s="47"/>
    </row>
    <row r="102" spans="5:12" x14ac:dyDescent="0.25">
      <c r="E102" s="47"/>
      <c r="F102" s="47"/>
      <c r="G102" s="47"/>
      <c r="H102" s="47"/>
      <c r="I102" s="47"/>
      <c r="J102" s="47"/>
      <c r="K102" s="47"/>
      <c r="L102" s="47"/>
    </row>
    <row r="103" spans="5:12" x14ac:dyDescent="0.25">
      <c r="E103" s="47"/>
      <c r="F103" s="47"/>
      <c r="G103" s="47"/>
      <c r="H103" s="47"/>
      <c r="I103" s="47"/>
      <c r="J103" s="47"/>
      <c r="K103" s="47"/>
      <c r="L103" s="47"/>
    </row>
    <row r="104" spans="5:12" x14ac:dyDescent="0.25">
      <c r="E104" s="47"/>
      <c r="F104" s="47"/>
      <c r="G104" s="47"/>
      <c r="H104" s="47"/>
      <c r="I104" s="47"/>
      <c r="J104" s="47"/>
      <c r="K104" s="47"/>
      <c r="L104" s="47"/>
    </row>
    <row r="105" spans="5:12" x14ac:dyDescent="0.25">
      <c r="E105" s="47"/>
      <c r="F105" s="47"/>
      <c r="G105" s="47"/>
      <c r="H105" s="47"/>
      <c r="I105" s="47"/>
      <c r="J105" s="47"/>
      <c r="K105" s="47"/>
      <c r="L105" s="47"/>
    </row>
    <row r="106" spans="5:12" x14ac:dyDescent="0.25">
      <c r="E106" s="47"/>
      <c r="F106" s="47"/>
      <c r="G106" s="47"/>
      <c r="H106" s="47"/>
      <c r="I106" s="47"/>
      <c r="J106" s="47"/>
      <c r="K106" s="47"/>
      <c r="L106" s="47"/>
    </row>
    <row r="107" spans="5:12" x14ac:dyDescent="0.25">
      <c r="E107" s="47"/>
      <c r="F107" s="47"/>
      <c r="G107" s="47"/>
      <c r="H107" s="47"/>
      <c r="I107" s="47"/>
      <c r="J107" s="47"/>
      <c r="K107" s="47"/>
      <c r="L107" s="47"/>
    </row>
    <row r="108" spans="5:12" x14ac:dyDescent="0.25">
      <c r="E108" s="47"/>
      <c r="F108" s="47"/>
      <c r="G108" s="47"/>
      <c r="H108" s="47"/>
      <c r="I108" s="47"/>
      <c r="J108" s="47"/>
      <c r="K108" s="47"/>
      <c r="L108" s="47"/>
    </row>
    <row r="109" spans="5:12" x14ac:dyDescent="0.25">
      <c r="E109" s="47"/>
      <c r="F109" s="47"/>
      <c r="G109" s="47"/>
      <c r="H109" s="47"/>
      <c r="I109" s="47"/>
      <c r="J109" s="47"/>
      <c r="K109" s="47"/>
      <c r="L109" s="47"/>
    </row>
    <row r="110" spans="5:12" x14ac:dyDescent="0.25">
      <c r="E110" s="47"/>
      <c r="F110" s="47"/>
      <c r="G110" s="47"/>
      <c r="H110" s="47"/>
      <c r="I110" s="47"/>
      <c r="J110" s="47"/>
      <c r="K110" s="47"/>
      <c r="L110" s="47"/>
    </row>
    <row r="111" spans="5:12" x14ac:dyDescent="0.25">
      <c r="E111" s="47"/>
      <c r="F111" s="47"/>
      <c r="G111" s="47"/>
      <c r="H111" s="47"/>
      <c r="I111" s="47"/>
      <c r="J111" s="47"/>
      <c r="K111" s="47"/>
      <c r="L111" s="47"/>
    </row>
    <row r="112" spans="5:12" x14ac:dyDescent="0.25">
      <c r="E112" s="47"/>
      <c r="F112" s="47"/>
      <c r="G112" s="47"/>
      <c r="H112" s="47"/>
      <c r="I112" s="47"/>
      <c r="J112" s="47"/>
      <c r="K112" s="47"/>
      <c r="L112" s="47"/>
    </row>
    <row r="113" spans="5:12" x14ac:dyDescent="0.25">
      <c r="E113" s="47"/>
      <c r="F113" s="47"/>
      <c r="G113" s="47"/>
      <c r="H113" s="47"/>
      <c r="I113" s="47"/>
      <c r="J113" s="47"/>
      <c r="K113" s="47"/>
      <c r="L113" s="47"/>
    </row>
    <row r="114" spans="5:12" x14ac:dyDescent="0.25">
      <c r="E114" s="47"/>
      <c r="F114" s="47"/>
      <c r="G114" s="47"/>
      <c r="H114" s="47"/>
      <c r="I114" s="47"/>
      <c r="J114" s="47"/>
      <c r="K114" s="47"/>
      <c r="L114" s="47"/>
    </row>
    <row r="115" spans="5:12" x14ac:dyDescent="0.25">
      <c r="E115" s="47"/>
      <c r="F115" s="47"/>
      <c r="G115" s="47"/>
      <c r="H115" s="47"/>
      <c r="I115" s="47"/>
      <c r="J115" s="47"/>
      <c r="K115" s="47"/>
      <c r="L115" s="47"/>
    </row>
    <row r="116" spans="5:12" x14ac:dyDescent="0.25">
      <c r="E116" s="47"/>
      <c r="F116" s="47"/>
      <c r="G116" s="47"/>
      <c r="H116" s="47"/>
      <c r="I116" s="47"/>
      <c r="J116" s="47"/>
      <c r="K116" s="47"/>
      <c r="L116" s="47"/>
    </row>
    <row r="117" spans="5:12" x14ac:dyDescent="0.25">
      <c r="E117" s="47"/>
      <c r="F117" s="47"/>
      <c r="G117" s="47"/>
      <c r="H117" s="47"/>
      <c r="I117" s="47"/>
      <c r="J117" s="47"/>
      <c r="K117" s="47"/>
      <c r="L117" s="47"/>
    </row>
    <row r="118" spans="5:12" x14ac:dyDescent="0.25">
      <c r="E118" s="47"/>
      <c r="F118" s="47"/>
      <c r="G118" s="47"/>
      <c r="H118" s="47"/>
      <c r="I118" s="47"/>
      <c r="J118" s="47"/>
      <c r="K118" s="47"/>
      <c r="L118" s="47"/>
    </row>
    <row r="119" spans="5:12" x14ac:dyDescent="0.25">
      <c r="E119" s="47"/>
      <c r="F119" s="47"/>
      <c r="G119" s="47"/>
      <c r="H119" s="47"/>
      <c r="I119" s="47"/>
      <c r="J119" s="47"/>
      <c r="K119" s="47"/>
      <c r="L119" s="47"/>
    </row>
    <row r="120" spans="5:12" x14ac:dyDescent="0.25">
      <c r="E120" s="47"/>
      <c r="F120" s="47"/>
      <c r="G120" s="47"/>
      <c r="H120" s="47"/>
      <c r="I120" s="47"/>
      <c r="J120" s="47"/>
      <c r="K120" s="47"/>
      <c r="L120" s="47"/>
    </row>
    <row r="121" spans="5:12" x14ac:dyDescent="0.25">
      <c r="E121" s="47"/>
      <c r="F121" s="47"/>
      <c r="G121" s="47"/>
      <c r="H121" s="47"/>
      <c r="I121" s="47"/>
      <c r="J121" s="47"/>
      <c r="K121" s="47"/>
      <c r="L121" s="47"/>
    </row>
    <row r="122" spans="5:12" x14ac:dyDescent="0.25">
      <c r="E122" s="47"/>
      <c r="F122" s="47"/>
      <c r="G122" s="47"/>
      <c r="H122" s="47"/>
      <c r="I122" s="47"/>
      <c r="J122" s="47"/>
      <c r="K122" s="47"/>
      <c r="L122" s="47"/>
    </row>
    <row r="123" spans="5:12" x14ac:dyDescent="0.25">
      <c r="E123" s="47"/>
      <c r="F123" s="47"/>
      <c r="G123" s="47"/>
      <c r="H123" s="47"/>
      <c r="I123" s="47"/>
      <c r="J123" s="47"/>
      <c r="K123" s="47"/>
      <c r="L123" s="47"/>
    </row>
    <row r="124" spans="5:12" x14ac:dyDescent="0.25">
      <c r="E124" s="47"/>
      <c r="F124" s="47"/>
      <c r="G124" s="47"/>
      <c r="H124" s="47"/>
      <c r="I124" s="47"/>
      <c r="J124" s="47"/>
      <c r="K124" s="47"/>
      <c r="L124" s="47"/>
    </row>
    <row r="125" spans="5:12" x14ac:dyDescent="0.25">
      <c r="E125" s="47"/>
      <c r="F125" s="47"/>
      <c r="G125" s="47"/>
      <c r="H125" s="47"/>
      <c r="I125" s="47"/>
      <c r="J125" s="47"/>
      <c r="K125" s="47"/>
      <c r="L125" s="47"/>
    </row>
    <row r="126" spans="5:12" x14ac:dyDescent="0.25">
      <c r="E126" s="47"/>
      <c r="F126" s="47"/>
      <c r="G126" s="47"/>
      <c r="H126" s="47"/>
      <c r="I126" s="47"/>
      <c r="J126" s="47"/>
      <c r="K126" s="47"/>
      <c r="L126" s="47"/>
    </row>
    <row r="127" spans="5:12" x14ac:dyDescent="0.25">
      <c r="E127" s="47"/>
      <c r="F127" s="47"/>
      <c r="G127" s="47"/>
      <c r="H127" s="47"/>
      <c r="I127" s="47"/>
      <c r="J127" s="47"/>
      <c r="K127" s="47"/>
      <c r="L127" s="47"/>
    </row>
    <row r="128" spans="5:12" x14ac:dyDescent="0.25">
      <c r="E128" s="47"/>
      <c r="F128" s="47"/>
      <c r="G128" s="47"/>
      <c r="H128" s="47"/>
      <c r="I128" s="47"/>
      <c r="J128" s="47"/>
      <c r="K128" s="47"/>
      <c r="L128" s="47"/>
    </row>
    <row r="129" spans="5:12" x14ac:dyDescent="0.25">
      <c r="E129" s="47"/>
      <c r="F129" s="47"/>
      <c r="G129" s="47"/>
      <c r="H129" s="47"/>
      <c r="I129" s="47"/>
      <c r="J129" s="47"/>
      <c r="K129" s="47"/>
      <c r="L129" s="47"/>
    </row>
    <row r="130" spans="5:12" x14ac:dyDescent="0.25">
      <c r="E130" s="47"/>
      <c r="F130" s="47"/>
      <c r="G130" s="47"/>
      <c r="H130" s="47"/>
      <c r="I130" s="47"/>
      <c r="J130" s="47"/>
      <c r="K130" s="47"/>
      <c r="L130" s="47"/>
    </row>
    <row r="131" spans="5:12" x14ac:dyDescent="0.25">
      <c r="E131" s="47"/>
      <c r="F131" s="47"/>
      <c r="G131" s="47"/>
      <c r="H131" s="47"/>
      <c r="I131" s="47"/>
      <c r="J131" s="47"/>
      <c r="K131" s="47"/>
      <c r="L131" s="47"/>
    </row>
    <row r="132" spans="5:12" x14ac:dyDescent="0.25">
      <c r="E132" s="47"/>
      <c r="F132" s="47"/>
      <c r="G132" s="47"/>
      <c r="H132" s="47"/>
      <c r="I132" s="47"/>
      <c r="J132" s="47"/>
      <c r="K132" s="47"/>
      <c r="L132" s="47"/>
    </row>
    <row r="133" spans="5:12" x14ac:dyDescent="0.25">
      <c r="E133" s="47"/>
      <c r="F133" s="47"/>
      <c r="G133" s="47"/>
      <c r="H133" s="47"/>
      <c r="I133" s="47"/>
      <c r="J133" s="47"/>
      <c r="K133" s="47"/>
      <c r="L133" s="47"/>
    </row>
    <row r="134" spans="5:12" x14ac:dyDescent="0.25">
      <c r="E134" s="47"/>
      <c r="F134" s="47"/>
      <c r="G134" s="47"/>
      <c r="H134" s="47"/>
      <c r="I134" s="47"/>
      <c r="J134" s="47"/>
      <c r="K134" s="47"/>
      <c r="L134" s="47"/>
    </row>
    <row r="135" spans="5:12" x14ac:dyDescent="0.25">
      <c r="E135" s="47"/>
      <c r="F135" s="47"/>
      <c r="G135" s="47"/>
      <c r="H135" s="47"/>
      <c r="I135" s="47"/>
      <c r="J135" s="47"/>
      <c r="K135" s="47"/>
      <c r="L135" s="47"/>
    </row>
    <row r="136" spans="5:12" x14ac:dyDescent="0.25">
      <c r="E136" s="47"/>
      <c r="F136" s="47"/>
      <c r="G136" s="47"/>
      <c r="H136" s="47"/>
      <c r="I136" s="47"/>
      <c r="J136" s="47"/>
      <c r="K136" s="47"/>
      <c r="L136" s="47"/>
    </row>
    <row r="137" spans="5:12" x14ac:dyDescent="0.25">
      <c r="E137" s="47"/>
      <c r="F137" s="47"/>
      <c r="G137" s="47"/>
      <c r="H137" s="47"/>
      <c r="I137" s="47"/>
      <c r="J137" s="47"/>
      <c r="K137" s="47"/>
      <c r="L137" s="47"/>
    </row>
    <row r="138" spans="5:12" x14ac:dyDescent="0.25">
      <c r="E138" s="47"/>
      <c r="F138" s="47"/>
      <c r="G138" s="47"/>
      <c r="H138" s="47"/>
      <c r="I138" s="47"/>
      <c r="J138" s="47"/>
      <c r="K138" s="47"/>
      <c r="L138" s="47"/>
    </row>
    <row r="139" spans="5:12" x14ac:dyDescent="0.25">
      <c r="E139" s="47"/>
      <c r="F139" s="47"/>
      <c r="G139" s="47"/>
      <c r="H139" s="47"/>
      <c r="I139" s="47"/>
      <c r="J139" s="47"/>
      <c r="K139" s="47"/>
      <c r="L139" s="47"/>
    </row>
    <row r="140" spans="5:12" x14ac:dyDescent="0.25">
      <c r="E140" s="47"/>
      <c r="F140" s="47"/>
      <c r="G140" s="47"/>
      <c r="H140" s="47"/>
      <c r="I140" s="47"/>
      <c r="J140" s="47"/>
      <c r="K140" s="47"/>
      <c r="L140" s="47"/>
    </row>
    <row r="141" spans="5:12" x14ac:dyDescent="0.25">
      <c r="E141" s="47"/>
      <c r="F141" s="47"/>
      <c r="G141" s="47"/>
      <c r="H141" s="47"/>
      <c r="I141" s="47"/>
      <c r="J141" s="47"/>
      <c r="K141" s="47"/>
      <c r="L141" s="47"/>
    </row>
    <row r="142" spans="5:12" x14ac:dyDescent="0.25">
      <c r="E142" s="47"/>
      <c r="F142" s="47"/>
      <c r="G142" s="47"/>
      <c r="H142" s="47"/>
      <c r="I142" s="47"/>
      <c r="J142" s="47"/>
      <c r="K142" s="47"/>
      <c r="L142" s="47"/>
    </row>
    <row r="143" spans="5:12" x14ac:dyDescent="0.25">
      <c r="E143" s="47"/>
      <c r="F143" s="47"/>
      <c r="G143" s="47"/>
      <c r="H143" s="47"/>
      <c r="I143" s="47"/>
      <c r="J143" s="47"/>
      <c r="K143" s="47"/>
      <c r="L143" s="47"/>
    </row>
    <row r="144" spans="5:12" x14ac:dyDescent="0.25">
      <c r="E144" s="47"/>
      <c r="F144" s="47"/>
      <c r="G144" s="47"/>
      <c r="H144" s="47"/>
      <c r="I144" s="47"/>
      <c r="J144" s="47"/>
      <c r="K144" s="47"/>
      <c r="L144" s="47"/>
    </row>
    <row r="145" spans="5:12" x14ac:dyDescent="0.25">
      <c r="E145" s="47"/>
      <c r="F145" s="47"/>
      <c r="G145" s="47"/>
      <c r="H145" s="47"/>
      <c r="I145" s="47"/>
      <c r="J145" s="47"/>
      <c r="K145" s="47"/>
      <c r="L145" s="47"/>
    </row>
    <row r="146" spans="5:12" x14ac:dyDescent="0.25">
      <c r="E146" s="47"/>
      <c r="F146" s="47"/>
      <c r="G146" s="47"/>
      <c r="H146" s="47"/>
      <c r="I146" s="47"/>
      <c r="J146" s="47"/>
      <c r="K146" s="47"/>
      <c r="L146" s="47"/>
    </row>
    <row r="147" spans="5:12" x14ac:dyDescent="0.25">
      <c r="E147" s="47"/>
      <c r="F147" s="47"/>
      <c r="G147" s="47"/>
      <c r="H147" s="47"/>
      <c r="I147" s="47"/>
      <c r="J147" s="47"/>
      <c r="K147" s="47"/>
      <c r="L147" s="47"/>
    </row>
    <row r="148" spans="5:12" x14ac:dyDescent="0.25">
      <c r="E148" s="47"/>
      <c r="F148" s="47"/>
      <c r="G148" s="47"/>
      <c r="H148" s="47"/>
      <c r="I148" s="47"/>
      <c r="J148" s="47"/>
      <c r="K148" s="47"/>
      <c r="L148" s="47"/>
    </row>
    <row r="149" spans="5:12" x14ac:dyDescent="0.25">
      <c r="E149" s="47"/>
      <c r="F149" s="47"/>
      <c r="G149" s="47"/>
      <c r="H149" s="47"/>
      <c r="I149" s="47"/>
      <c r="J149" s="47"/>
      <c r="K149" s="47"/>
      <c r="L149" s="47"/>
    </row>
    <row r="150" spans="5:12" x14ac:dyDescent="0.25">
      <c r="E150" s="47"/>
      <c r="F150" s="47"/>
      <c r="G150" s="47"/>
      <c r="H150" s="47"/>
      <c r="I150" s="47"/>
      <c r="J150" s="47"/>
      <c r="K150" s="47"/>
      <c r="L150" s="47"/>
    </row>
    <row r="151" spans="5:12" x14ac:dyDescent="0.25">
      <c r="E151" s="47"/>
      <c r="F151" s="47"/>
      <c r="G151" s="47"/>
      <c r="H151" s="47"/>
      <c r="I151" s="47"/>
      <c r="J151" s="47"/>
      <c r="K151" s="47"/>
      <c r="L151" s="47"/>
    </row>
    <row r="152" spans="5:12" x14ac:dyDescent="0.25">
      <c r="E152" s="47"/>
      <c r="F152" s="47"/>
      <c r="G152" s="47"/>
      <c r="H152" s="47"/>
      <c r="I152" s="47"/>
      <c r="J152" s="47"/>
      <c r="K152" s="47"/>
      <c r="L152" s="47"/>
    </row>
    <row r="153" spans="5:12" x14ac:dyDescent="0.25">
      <c r="E153" s="47"/>
      <c r="F153" s="47"/>
      <c r="G153" s="47"/>
      <c r="H153" s="47"/>
      <c r="I153" s="47"/>
      <c r="J153" s="47"/>
      <c r="K153" s="47"/>
      <c r="L153" s="47"/>
    </row>
    <row r="154" spans="5:12" x14ac:dyDescent="0.25">
      <c r="E154" s="47"/>
      <c r="F154" s="47"/>
      <c r="G154" s="47"/>
      <c r="H154" s="47"/>
      <c r="I154" s="47"/>
      <c r="J154" s="47"/>
      <c r="K154" s="47"/>
      <c r="L154" s="47"/>
    </row>
    <row r="155" spans="5:12" x14ac:dyDescent="0.25">
      <c r="E155" s="47"/>
      <c r="F155" s="47"/>
      <c r="G155" s="47"/>
      <c r="H155" s="47"/>
      <c r="I155" s="47"/>
      <c r="J155" s="47"/>
      <c r="K155" s="47"/>
      <c r="L155" s="47"/>
    </row>
    <row r="156" spans="5:12" x14ac:dyDescent="0.25">
      <c r="E156" s="47"/>
      <c r="F156" s="47"/>
      <c r="G156" s="47"/>
      <c r="H156" s="47"/>
      <c r="I156" s="47"/>
      <c r="J156" s="47"/>
      <c r="K156" s="47"/>
      <c r="L156" s="47"/>
    </row>
    <row r="157" spans="5:12" x14ac:dyDescent="0.25">
      <c r="E157" s="47"/>
      <c r="F157" s="47"/>
      <c r="G157" s="47"/>
      <c r="H157" s="47"/>
      <c r="I157" s="47"/>
      <c r="J157" s="47"/>
      <c r="K157" s="47"/>
      <c r="L157" s="47"/>
    </row>
    <row r="158" spans="5:12" x14ac:dyDescent="0.25">
      <c r="E158" s="47"/>
      <c r="F158" s="47"/>
      <c r="G158" s="47"/>
      <c r="H158" s="47"/>
      <c r="I158" s="47"/>
      <c r="J158" s="47"/>
      <c r="K158" s="47"/>
      <c r="L158" s="47"/>
    </row>
    <row r="159" spans="5:12" x14ac:dyDescent="0.25">
      <c r="E159" s="47"/>
      <c r="F159" s="47"/>
      <c r="G159" s="47"/>
      <c r="H159" s="47"/>
      <c r="I159" s="47"/>
      <c r="J159" s="47"/>
      <c r="K159" s="47"/>
      <c r="L159" s="47"/>
    </row>
    <row r="160" spans="5:12" x14ac:dyDescent="0.25">
      <c r="E160" s="47"/>
      <c r="F160" s="47"/>
      <c r="G160" s="47"/>
      <c r="H160" s="47"/>
      <c r="I160" s="47"/>
      <c r="J160" s="47"/>
      <c r="K160" s="47"/>
      <c r="L160" s="47"/>
    </row>
    <row r="161" spans="5:12" x14ac:dyDescent="0.25">
      <c r="E161" s="47"/>
      <c r="F161" s="47"/>
      <c r="G161" s="47"/>
      <c r="H161" s="47"/>
      <c r="I161" s="47"/>
      <c r="J161" s="47"/>
      <c r="K161" s="47"/>
      <c r="L161" s="47"/>
    </row>
    <row r="162" spans="5:12" x14ac:dyDescent="0.25">
      <c r="E162" s="47"/>
      <c r="F162" s="47"/>
      <c r="G162" s="47"/>
      <c r="H162" s="47"/>
      <c r="I162" s="47"/>
      <c r="J162" s="47"/>
      <c r="K162" s="47"/>
      <c r="L162" s="47"/>
    </row>
    <row r="163" spans="5:12" x14ac:dyDescent="0.25">
      <c r="E163" s="47"/>
      <c r="F163" s="47"/>
      <c r="G163" s="47"/>
      <c r="H163" s="47"/>
      <c r="I163" s="47"/>
      <c r="J163" s="47"/>
      <c r="K163" s="47"/>
      <c r="L163" s="47"/>
    </row>
    <row r="164" spans="5:12" x14ac:dyDescent="0.25">
      <c r="E164" s="47"/>
      <c r="F164" s="47"/>
      <c r="G164" s="47"/>
      <c r="H164" s="47"/>
      <c r="I164" s="47"/>
      <c r="J164" s="47"/>
      <c r="K164" s="47"/>
      <c r="L164" s="47"/>
    </row>
    <row r="165" spans="5:12" x14ac:dyDescent="0.25">
      <c r="E165" s="47"/>
      <c r="F165" s="47"/>
      <c r="G165" s="47"/>
      <c r="H165" s="47"/>
      <c r="I165" s="47"/>
      <c r="J165" s="47"/>
      <c r="K165" s="47"/>
      <c r="L165" s="47"/>
    </row>
    <row r="166" spans="5:12" x14ac:dyDescent="0.25">
      <c r="E166" s="47"/>
      <c r="F166" s="47"/>
      <c r="G166" s="47"/>
      <c r="H166" s="47"/>
      <c r="I166" s="47"/>
      <c r="J166" s="47"/>
      <c r="K166" s="47"/>
      <c r="L166" s="47"/>
    </row>
    <row r="167" spans="5:12" x14ac:dyDescent="0.25">
      <c r="E167" s="47"/>
      <c r="F167" s="47"/>
      <c r="G167" s="47"/>
      <c r="H167" s="47"/>
      <c r="I167" s="47"/>
      <c r="J167" s="47"/>
      <c r="K167" s="47"/>
      <c r="L167" s="47"/>
    </row>
    <row r="168" spans="5:12" x14ac:dyDescent="0.25">
      <c r="E168" s="47"/>
      <c r="F168" s="47"/>
      <c r="G168" s="47"/>
      <c r="H168" s="47"/>
      <c r="I168" s="47"/>
      <c r="J168" s="47"/>
      <c r="K168" s="47"/>
      <c r="L168" s="47"/>
    </row>
    <row r="169" spans="5:12" x14ac:dyDescent="0.25">
      <c r="E169" s="47"/>
      <c r="F169" s="47"/>
      <c r="G169" s="47"/>
      <c r="H169" s="47"/>
      <c r="I169" s="47"/>
      <c r="J169" s="47"/>
      <c r="K169" s="47"/>
      <c r="L169" s="47"/>
    </row>
    <row r="170" spans="5:12" x14ac:dyDescent="0.25">
      <c r="E170" s="47"/>
      <c r="F170" s="47"/>
      <c r="G170" s="47"/>
      <c r="H170" s="47"/>
      <c r="I170" s="47"/>
      <c r="J170" s="47"/>
      <c r="K170" s="47"/>
      <c r="L170" s="47"/>
    </row>
    <row r="171" spans="5:12" x14ac:dyDescent="0.25">
      <c r="E171" s="47"/>
      <c r="F171" s="47"/>
      <c r="G171" s="47"/>
      <c r="H171" s="47"/>
      <c r="I171" s="47"/>
      <c r="J171" s="47"/>
      <c r="K171" s="47"/>
      <c r="L171" s="47"/>
    </row>
    <row r="172" spans="5:12" x14ac:dyDescent="0.25">
      <c r="E172" s="47"/>
      <c r="F172" s="47"/>
      <c r="G172" s="47"/>
      <c r="H172" s="47"/>
      <c r="I172" s="47"/>
      <c r="J172" s="47"/>
      <c r="K172" s="47"/>
      <c r="L172" s="47"/>
    </row>
    <row r="173" spans="5:12" x14ac:dyDescent="0.25">
      <c r="E173" s="47"/>
      <c r="F173" s="47"/>
      <c r="G173" s="47"/>
      <c r="H173" s="47"/>
      <c r="I173" s="47"/>
      <c r="J173" s="47"/>
      <c r="K173" s="47"/>
      <c r="L173" s="47"/>
    </row>
    <row r="174" spans="5:12" x14ac:dyDescent="0.25">
      <c r="E174" s="47"/>
      <c r="F174" s="47"/>
      <c r="G174" s="47"/>
      <c r="H174" s="47"/>
      <c r="I174" s="47"/>
      <c r="J174" s="47"/>
      <c r="K174" s="47"/>
      <c r="L174" s="47"/>
    </row>
    <row r="175" spans="5:12" x14ac:dyDescent="0.25">
      <c r="E175" s="47"/>
      <c r="F175" s="47"/>
      <c r="G175" s="47"/>
      <c r="H175" s="47"/>
      <c r="I175" s="47"/>
      <c r="J175" s="47"/>
      <c r="K175" s="47"/>
      <c r="L175" s="47"/>
    </row>
    <row r="176" spans="5:12" x14ac:dyDescent="0.25">
      <c r="E176" s="47"/>
      <c r="F176" s="47"/>
      <c r="G176" s="47"/>
      <c r="H176" s="47"/>
      <c r="I176" s="47"/>
      <c r="J176" s="47"/>
      <c r="K176" s="47"/>
      <c r="L176" s="47"/>
    </row>
    <row r="177" spans="5:12" x14ac:dyDescent="0.25">
      <c r="E177" s="47"/>
      <c r="F177" s="47"/>
      <c r="G177" s="47"/>
      <c r="H177" s="47"/>
      <c r="I177" s="47"/>
      <c r="J177" s="47"/>
      <c r="K177" s="47"/>
      <c r="L177" s="47"/>
    </row>
    <row r="178" spans="5:12" x14ac:dyDescent="0.25">
      <c r="E178" s="47"/>
      <c r="F178" s="47"/>
      <c r="G178" s="47"/>
      <c r="H178" s="47"/>
      <c r="I178" s="47"/>
      <c r="J178" s="47"/>
      <c r="K178" s="47"/>
      <c r="L178" s="47"/>
    </row>
    <row r="179" spans="5:12" x14ac:dyDescent="0.25">
      <c r="E179" s="47"/>
      <c r="F179" s="47"/>
      <c r="G179" s="47"/>
      <c r="H179" s="47"/>
      <c r="I179" s="47"/>
      <c r="J179" s="47"/>
      <c r="K179" s="47"/>
      <c r="L179" s="47"/>
    </row>
    <row r="180" spans="5:12" x14ac:dyDescent="0.25">
      <c r="E180" s="47"/>
      <c r="F180" s="47"/>
      <c r="G180" s="47"/>
      <c r="H180" s="47"/>
      <c r="I180" s="47"/>
      <c r="J180" s="47"/>
      <c r="K180" s="47"/>
      <c r="L180" s="47"/>
    </row>
    <row r="181" spans="5:12" x14ac:dyDescent="0.25">
      <c r="E181" s="47"/>
      <c r="F181" s="47"/>
      <c r="G181" s="47"/>
      <c r="H181" s="47"/>
      <c r="I181" s="47"/>
      <c r="J181" s="47"/>
      <c r="K181" s="47"/>
      <c r="L181" s="47"/>
    </row>
    <row r="182" spans="5:12" x14ac:dyDescent="0.25">
      <c r="E182" s="47"/>
      <c r="F182" s="47"/>
      <c r="G182" s="47"/>
      <c r="H182" s="47"/>
      <c r="I182" s="47"/>
      <c r="J182" s="47"/>
      <c r="K182" s="47"/>
      <c r="L182" s="47"/>
    </row>
    <row r="183" spans="5:12" x14ac:dyDescent="0.25">
      <c r="E183" s="47"/>
      <c r="F183" s="47"/>
      <c r="G183" s="47"/>
      <c r="H183" s="47"/>
      <c r="I183" s="47"/>
      <c r="J183" s="47"/>
      <c r="K183" s="47"/>
      <c r="L183" s="47"/>
    </row>
    <row r="184" spans="5:12" x14ac:dyDescent="0.25">
      <c r="E184" s="47"/>
      <c r="F184" s="47"/>
      <c r="G184" s="47"/>
      <c r="H184" s="47"/>
      <c r="I184" s="47"/>
      <c r="J184" s="47"/>
      <c r="K184" s="47"/>
      <c r="L184" s="47"/>
    </row>
    <row r="185" spans="5:12" x14ac:dyDescent="0.25">
      <c r="E185" s="47"/>
      <c r="F185" s="47"/>
      <c r="G185" s="47"/>
      <c r="H185" s="47"/>
      <c r="I185" s="47"/>
      <c r="J185" s="47"/>
      <c r="K185" s="47"/>
      <c r="L185" s="47"/>
    </row>
    <row r="186" spans="5:12" x14ac:dyDescent="0.25">
      <c r="E186" s="47"/>
      <c r="F186" s="47"/>
      <c r="G186" s="47"/>
      <c r="H186" s="47"/>
      <c r="I186" s="47"/>
      <c r="J186" s="47"/>
      <c r="K186" s="47"/>
      <c r="L186" s="47"/>
    </row>
    <row r="187" spans="5:12" x14ac:dyDescent="0.25">
      <c r="E187" s="47"/>
      <c r="F187" s="47"/>
      <c r="G187" s="47"/>
      <c r="H187" s="47"/>
      <c r="I187" s="47"/>
      <c r="J187" s="47"/>
      <c r="K187" s="47"/>
      <c r="L187" s="47"/>
    </row>
    <row r="188" spans="5:12" x14ac:dyDescent="0.25">
      <c r="E188" s="47"/>
      <c r="F188" s="47"/>
      <c r="G188" s="47"/>
      <c r="H188" s="47"/>
      <c r="I188" s="47"/>
      <c r="J188" s="47"/>
      <c r="K188" s="47"/>
      <c r="L188" s="47"/>
    </row>
    <row r="189" spans="5:12" x14ac:dyDescent="0.25">
      <c r="E189" s="47"/>
      <c r="F189" s="47"/>
      <c r="G189" s="47"/>
      <c r="H189" s="47"/>
      <c r="I189" s="47"/>
      <c r="J189" s="47"/>
      <c r="K189" s="47"/>
      <c r="L189" s="47"/>
    </row>
    <row r="190" spans="5:12" x14ac:dyDescent="0.25">
      <c r="E190" s="47"/>
      <c r="F190" s="47"/>
      <c r="G190" s="47"/>
      <c r="H190" s="47"/>
      <c r="I190" s="47"/>
      <c r="J190" s="47"/>
      <c r="K190" s="47"/>
      <c r="L190" s="47"/>
    </row>
    <row r="191" spans="5:12" x14ac:dyDescent="0.25">
      <c r="E191" s="47"/>
      <c r="F191" s="47"/>
      <c r="G191" s="47"/>
      <c r="H191" s="47"/>
      <c r="I191" s="47"/>
      <c r="J191" s="47"/>
      <c r="K191" s="47"/>
      <c r="L191" s="47"/>
    </row>
    <row r="192" spans="5:12" x14ac:dyDescent="0.25">
      <c r="E192" s="47"/>
      <c r="F192" s="47"/>
      <c r="G192" s="47"/>
      <c r="H192" s="47"/>
      <c r="I192" s="47"/>
      <c r="J192" s="47"/>
      <c r="K192" s="47"/>
      <c r="L192" s="47"/>
    </row>
    <row r="193" spans="5:12" x14ac:dyDescent="0.25">
      <c r="E193" s="47"/>
      <c r="F193" s="47"/>
      <c r="G193" s="47"/>
      <c r="H193" s="47"/>
      <c r="I193" s="47"/>
      <c r="J193" s="47"/>
      <c r="K193" s="47"/>
      <c r="L193" s="47"/>
    </row>
    <row r="194" spans="5:12" x14ac:dyDescent="0.25">
      <c r="E194" s="47"/>
      <c r="F194" s="47"/>
      <c r="G194" s="47"/>
      <c r="H194" s="47"/>
      <c r="I194" s="47"/>
      <c r="J194" s="47"/>
      <c r="K194" s="47"/>
      <c r="L194" s="47"/>
    </row>
    <row r="195" spans="5:12" x14ac:dyDescent="0.25">
      <c r="E195" s="47"/>
      <c r="F195" s="47"/>
      <c r="G195" s="47"/>
      <c r="H195" s="47"/>
      <c r="I195" s="47"/>
      <c r="J195" s="47"/>
      <c r="K195" s="47"/>
      <c r="L195" s="47"/>
    </row>
    <row r="196" spans="5:12" x14ac:dyDescent="0.25">
      <c r="E196" s="47"/>
      <c r="F196" s="47"/>
      <c r="G196" s="47"/>
      <c r="H196" s="47"/>
      <c r="I196" s="47"/>
      <c r="J196" s="47"/>
      <c r="K196" s="47"/>
      <c r="L196" s="47"/>
    </row>
    <row r="197" spans="5:12" x14ac:dyDescent="0.25">
      <c r="E197" s="47"/>
      <c r="F197" s="47"/>
      <c r="G197" s="47"/>
      <c r="H197" s="47"/>
      <c r="I197" s="47"/>
      <c r="J197" s="47"/>
      <c r="K197" s="47"/>
      <c r="L197" s="47"/>
    </row>
    <row r="198" spans="5:12" x14ac:dyDescent="0.25">
      <c r="E198" s="47"/>
      <c r="F198" s="47"/>
      <c r="G198" s="47"/>
      <c r="H198" s="47"/>
      <c r="I198" s="47"/>
      <c r="J198" s="47"/>
      <c r="K198" s="47"/>
      <c r="L198" s="47"/>
    </row>
    <row r="199" spans="5:12" x14ac:dyDescent="0.25">
      <c r="E199" s="47"/>
      <c r="F199" s="47"/>
      <c r="G199" s="47"/>
      <c r="H199" s="47"/>
      <c r="I199" s="47"/>
      <c r="J199" s="47"/>
      <c r="K199" s="47"/>
      <c r="L199" s="47"/>
    </row>
    <row r="200" spans="5:12" x14ac:dyDescent="0.25">
      <c r="E200" s="47"/>
      <c r="F200" s="47"/>
      <c r="G200" s="47"/>
      <c r="H200" s="47"/>
      <c r="I200" s="47"/>
      <c r="J200" s="47"/>
      <c r="K200" s="47"/>
      <c r="L200" s="47"/>
    </row>
    <row r="201" spans="5:12" x14ac:dyDescent="0.25">
      <c r="E201" s="47"/>
      <c r="F201" s="47"/>
      <c r="G201" s="47"/>
      <c r="H201" s="47"/>
      <c r="I201" s="47"/>
      <c r="J201" s="47"/>
      <c r="K201" s="47"/>
      <c r="L201" s="47"/>
    </row>
    <row r="202" spans="5:12" x14ac:dyDescent="0.25">
      <c r="E202" s="47"/>
      <c r="F202" s="47"/>
      <c r="G202" s="47"/>
      <c r="H202" s="47"/>
      <c r="I202" s="47"/>
      <c r="J202" s="47"/>
      <c r="K202" s="47"/>
      <c r="L202" s="47"/>
    </row>
    <row r="203" spans="5:12" x14ac:dyDescent="0.25">
      <c r="E203" s="47"/>
      <c r="F203" s="47"/>
      <c r="G203" s="47"/>
      <c r="H203" s="47"/>
      <c r="I203" s="47"/>
      <c r="J203" s="47"/>
      <c r="K203" s="47"/>
      <c r="L203" s="47"/>
    </row>
    <row r="204" spans="5:12" x14ac:dyDescent="0.25">
      <c r="E204" s="47"/>
      <c r="F204" s="47"/>
      <c r="G204" s="47"/>
      <c r="H204" s="47"/>
      <c r="I204" s="47"/>
      <c r="J204" s="47"/>
      <c r="K204" s="47"/>
      <c r="L204" s="47"/>
    </row>
    <row r="205" spans="5:12" x14ac:dyDescent="0.25">
      <c r="E205" s="47"/>
      <c r="F205" s="47"/>
      <c r="G205" s="47"/>
      <c r="H205" s="47"/>
      <c r="I205" s="47"/>
      <c r="J205" s="47"/>
      <c r="K205" s="47"/>
      <c r="L205" s="47"/>
    </row>
    <row r="206" spans="5:12" x14ac:dyDescent="0.25">
      <c r="E206" s="47"/>
      <c r="F206" s="47"/>
      <c r="G206" s="47"/>
      <c r="H206" s="47"/>
      <c r="I206" s="47"/>
      <c r="J206" s="47"/>
      <c r="K206" s="47"/>
      <c r="L206" s="47"/>
    </row>
    <row r="207" spans="5:12" x14ac:dyDescent="0.25">
      <c r="E207" s="47"/>
      <c r="F207" s="47"/>
      <c r="G207" s="47"/>
      <c r="H207" s="47"/>
      <c r="I207" s="47"/>
      <c r="J207" s="47"/>
      <c r="K207" s="47"/>
      <c r="L207" s="47"/>
    </row>
    <row r="208" spans="5:12" x14ac:dyDescent="0.25">
      <c r="E208" s="47"/>
      <c r="F208" s="47"/>
      <c r="G208" s="47"/>
      <c r="H208" s="47"/>
      <c r="I208" s="47"/>
      <c r="J208" s="47"/>
      <c r="K208" s="47"/>
      <c r="L208" s="47"/>
    </row>
    <row r="209" spans="5:12" x14ac:dyDescent="0.25">
      <c r="E209" s="47"/>
      <c r="F209" s="47"/>
      <c r="G209" s="47"/>
      <c r="H209" s="47"/>
      <c r="I209" s="47"/>
      <c r="J209" s="47"/>
      <c r="K209" s="47"/>
      <c r="L209" s="47"/>
    </row>
    <row r="210" spans="5:12" x14ac:dyDescent="0.25">
      <c r="E210" s="47"/>
      <c r="F210" s="47"/>
      <c r="G210" s="47"/>
      <c r="H210" s="47"/>
      <c r="I210" s="47"/>
      <c r="J210" s="47"/>
      <c r="K210" s="47"/>
      <c r="L210" s="47"/>
    </row>
    <row r="211" spans="5:12" x14ac:dyDescent="0.25">
      <c r="E211" s="47"/>
      <c r="F211" s="47"/>
      <c r="G211" s="47"/>
      <c r="H211" s="47"/>
      <c r="I211" s="47"/>
      <c r="J211" s="47"/>
      <c r="K211" s="47"/>
      <c r="L211" s="47"/>
    </row>
    <row r="212" spans="5:12" x14ac:dyDescent="0.25">
      <c r="E212" s="47"/>
      <c r="F212" s="47"/>
      <c r="G212" s="47"/>
      <c r="H212" s="47"/>
      <c r="I212" s="47"/>
      <c r="J212" s="47"/>
      <c r="K212" s="47"/>
      <c r="L212" s="47"/>
    </row>
    <row r="213" spans="5:12" x14ac:dyDescent="0.25">
      <c r="E213" s="47"/>
      <c r="F213" s="47"/>
      <c r="G213" s="47"/>
      <c r="H213" s="47"/>
      <c r="I213" s="47"/>
      <c r="J213" s="47"/>
      <c r="K213" s="47"/>
      <c r="L213" s="47"/>
    </row>
    <row r="214" spans="5:12" x14ac:dyDescent="0.25">
      <c r="E214" s="47"/>
      <c r="F214" s="47"/>
      <c r="G214" s="47"/>
      <c r="H214" s="47"/>
      <c r="I214" s="47"/>
      <c r="J214" s="47"/>
      <c r="K214" s="47"/>
      <c r="L214" s="47"/>
    </row>
    <row r="215" spans="5:12" x14ac:dyDescent="0.25">
      <c r="E215" s="47"/>
      <c r="F215" s="47"/>
      <c r="G215" s="47"/>
      <c r="H215" s="47"/>
      <c r="I215" s="47"/>
      <c r="J215" s="47"/>
      <c r="K215" s="47"/>
      <c r="L215" s="47"/>
    </row>
    <row r="216" spans="5:12" x14ac:dyDescent="0.25">
      <c r="E216" s="47"/>
      <c r="F216" s="47"/>
      <c r="G216" s="47"/>
      <c r="H216" s="47"/>
      <c r="I216" s="47"/>
      <c r="J216" s="47"/>
      <c r="K216" s="47"/>
      <c r="L216" s="47"/>
    </row>
    <row r="217" spans="5:12" x14ac:dyDescent="0.25">
      <c r="E217" s="47"/>
      <c r="F217" s="47"/>
      <c r="G217" s="47"/>
      <c r="H217" s="47"/>
      <c r="I217" s="47"/>
      <c r="J217" s="47"/>
      <c r="K217" s="47"/>
      <c r="L217" s="47"/>
    </row>
    <row r="218" spans="5:12" x14ac:dyDescent="0.25">
      <c r="E218" s="47"/>
      <c r="F218" s="47"/>
      <c r="G218" s="47"/>
      <c r="H218" s="47"/>
      <c r="I218" s="47"/>
      <c r="J218" s="47"/>
      <c r="K218" s="47"/>
      <c r="L218" s="47"/>
    </row>
    <row r="219" spans="5:12" x14ac:dyDescent="0.25">
      <c r="E219" s="47"/>
      <c r="F219" s="47"/>
      <c r="G219" s="47"/>
      <c r="H219" s="47"/>
      <c r="I219" s="47"/>
      <c r="J219" s="47"/>
      <c r="K219" s="47"/>
      <c r="L219" s="47"/>
    </row>
    <row r="220" spans="5:12" x14ac:dyDescent="0.25">
      <c r="E220" s="47"/>
      <c r="F220" s="47"/>
      <c r="G220" s="47"/>
      <c r="H220" s="47"/>
      <c r="I220" s="47"/>
      <c r="J220" s="47"/>
      <c r="K220" s="47"/>
      <c r="L220" s="47"/>
    </row>
    <row r="221" spans="5:12" x14ac:dyDescent="0.25">
      <c r="E221" s="47"/>
      <c r="F221" s="47"/>
      <c r="G221" s="47"/>
      <c r="H221" s="47"/>
      <c r="I221" s="47"/>
      <c r="J221" s="47"/>
      <c r="K221" s="47"/>
      <c r="L221" s="47"/>
    </row>
    <row r="222" spans="5:12" x14ac:dyDescent="0.25">
      <c r="E222" s="47"/>
      <c r="F222" s="47"/>
      <c r="G222" s="47"/>
      <c r="H222" s="47"/>
      <c r="I222" s="47"/>
      <c r="J222" s="47"/>
      <c r="K222" s="47"/>
      <c r="L222" s="47"/>
    </row>
    <row r="223" spans="5:12" x14ac:dyDescent="0.25">
      <c r="E223" s="47"/>
      <c r="F223" s="47"/>
      <c r="G223" s="47"/>
      <c r="H223" s="47"/>
      <c r="I223" s="47"/>
      <c r="J223" s="47"/>
      <c r="K223" s="47"/>
      <c r="L223" s="47"/>
    </row>
    <row r="224" spans="5:12" x14ac:dyDescent="0.25">
      <c r="E224" s="47"/>
      <c r="F224" s="47"/>
      <c r="G224" s="47"/>
      <c r="H224" s="47"/>
      <c r="I224" s="47"/>
      <c r="J224" s="47"/>
      <c r="K224" s="47"/>
      <c r="L224" s="47"/>
    </row>
    <row r="225" spans="5:12" x14ac:dyDescent="0.25">
      <c r="E225" s="47"/>
      <c r="F225" s="47"/>
      <c r="G225" s="47"/>
      <c r="H225" s="47"/>
      <c r="I225" s="47"/>
      <c r="J225" s="47"/>
      <c r="K225" s="47"/>
      <c r="L225" s="47"/>
    </row>
    <row r="226" spans="5:12" x14ac:dyDescent="0.25">
      <c r="E226" s="47"/>
      <c r="F226" s="47"/>
      <c r="G226" s="47"/>
      <c r="H226" s="47"/>
      <c r="I226" s="47"/>
      <c r="J226" s="47"/>
      <c r="K226" s="47"/>
      <c r="L226" s="47"/>
    </row>
  </sheetData>
  <sortState xmlns:xlrd2="http://schemas.microsoft.com/office/spreadsheetml/2017/richdata2" ref="A10:AB20">
    <sortCondition ref="A10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26B0A"/>
  </sheetPr>
  <dimension ref="A1:AB225"/>
  <sheetViews>
    <sheetView workbookViewId="0">
      <pane xSplit="1" ySplit="5" topLeftCell="B6" activePane="bottomRight" state="frozen"/>
      <selection activeCell="A4" sqref="A4"/>
      <selection pane="topRight" activeCell="A4" sqref="A4"/>
      <selection pane="bottomLeft" activeCell="A4" sqref="A4"/>
      <selection pane="bottomRight" activeCell="A10" sqref="A10:XFD26"/>
    </sheetView>
  </sheetViews>
  <sheetFormatPr defaultRowHeight="15" x14ac:dyDescent="0.25"/>
  <cols>
    <col min="1" max="1" width="33.42578125" customWidth="1"/>
    <col min="2" max="2" width="15.5703125" customWidth="1"/>
    <col min="4" max="4" width="13.42578125" customWidth="1"/>
    <col min="5" max="6" width="12.85546875" bestFit="1" customWidth="1"/>
    <col min="7" max="7" width="10.42578125" bestFit="1" customWidth="1"/>
    <col min="8" max="8" width="6.85546875" bestFit="1" customWidth="1"/>
    <col min="9" max="9" width="11.42578125" bestFit="1" customWidth="1"/>
    <col min="10" max="10" width="10.42578125" bestFit="1" customWidth="1"/>
    <col min="11" max="11" width="9.42578125" bestFit="1" customWidth="1"/>
    <col min="12" max="19" width="9.28515625" bestFit="1" customWidth="1"/>
    <col min="20" max="20" width="9.5703125" bestFit="1" customWidth="1"/>
    <col min="21" max="22" width="9.28515625" bestFit="1" customWidth="1"/>
    <col min="23" max="23" width="11.5703125" customWidth="1"/>
    <col min="24" max="24" width="11" customWidth="1"/>
    <col min="25" max="25" width="10.42578125" customWidth="1"/>
    <col min="26" max="26" width="9.28515625" bestFit="1" customWidth="1"/>
    <col min="27" max="27" width="10" customWidth="1"/>
  </cols>
  <sheetData>
    <row r="1" spans="1:28" s="4" customFormat="1" ht="18.75" x14ac:dyDescent="0.3">
      <c r="A1" s="1" t="s">
        <v>326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4" customFormat="1" ht="15.75" x14ac:dyDescent="0.25">
      <c r="A2" s="5" t="s">
        <v>275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s="4" customFormat="1" x14ac:dyDescent="0.25">
      <c r="A3" s="8" t="s">
        <v>385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4" customFormat="1" ht="75" x14ac:dyDescent="0.25">
      <c r="A4" s="30" t="s">
        <v>276</v>
      </c>
      <c r="B4" s="30" t="s">
        <v>277</v>
      </c>
      <c r="C4" s="30" t="s">
        <v>278</v>
      </c>
      <c r="D4" s="30" t="s">
        <v>279</v>
      </c>
      <c r="E4" s="30" t="s">
        <v>280</v>
      </c>
      <c r="F4" s="30" t="s">
        <v>281</v>
      </c>
      <c r="G4" s="30" t="s">
        <v>282</v>
      </c>
      <c r="H4" s="30" t="s">
        <v>283</v>
      </c>
      <c r="I4" s="30" t="s">
        <v>284</v>
      </c>
      <c r="J4" s="30" t="s">
        <v>285</v>
      </c>
      <c r="K4" s="30" t="s">
        <v>286</v>
      </c>
      <c r="L4" s="30" t="s">
        <v>287</v>
      </c>
      <c r="M4" s="30" t="s">
        <v>288</v>
      </c>
      <c r="N4" s="30" t="s">
        <v>289</v>
      </c>
      <c r="O4" s="30" t="s">
        <v>290</v>
      </c>
      <c r="P4" s="30" t="s">
        <v>379</v>
      </c>
      <c r="Q4" s="30" t="s">
        <v>291</v>
      </c>
      <c r="R4" s="30" t="s">
        <v>292</v>
      </c>
      <c r="S4" s="30" t="s">
        <v>293</v>
      </c>
      <c r="T4" s="30" t="s">
        <v>294</v>
      </c>
      <c r="U4" s="30" t="s">
        <v>295</v>
      </c>
      <c r="V4" s="30" t="s">
        <v>296</v>
      </c>
      <c r="W4" s="30" t="s">
        <v>297</v>
      </c>
      <c r="X4" s="30" t="s">
        <v>298</v>
      </c>
      <c r="Y4" s="30" t="s">
        <v>327</v>
      </c>
      <c r="Z4" s="30" t="s">
        <v>300</v>
      </c>
      <c r="AA4" s="30" t="s">
        <v>301</v>
      </c>
      <c r="AB4" s="30" t="s">
        <v>302</v>
      </c>
    </row>
    <row r="5" spans="1:28" s="4" customFormat="1" x14ac:dyDescent="0.25">
      <c r="A5" s="10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8" s="4" customFormat="1" x14ac:dyDescent="0.25">
      <c r="A6" s="13" t="s">
        <v>303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4">
        <f>CT!M6</f>
        <v>4.12</v>
      </c>
      <c r="N6" s="24">
        <f>CT!N6</f>
        <v>0.63</v>
      </c>
      <c r="O6" s="24">
        <f>CT!O6</f>
        <v>3.49</v>
      </c>
      <c r="P6" s="24">
        <f>CT!P6</f>
        <v>1.17</v>
      </c>
      <c r="Q6" s="24">
        <f>CT!Q6</f>
        <v>1.21</v>
      </c>
      <c r="R6" s="24">
        <f>CT!R6</f>
        <v>10.45</v>
      </c>
      <c r="S6" s="24">
        <f>CT!S6</f>
        <v>0.12</v>
      </c>
      <c r="T6" s="24">
        <f>CT!T6</f>
        <v>65.180000000000007</v>
      </c>
      <c r="U6" s="24">
        <f>CT!U6</f>
        <v>1.35</v>
      </c>
      <c r="V6" s="24">
        <f>CT!V6</f>
        <v>169.97</v>
      </c>
      <c r="W6" s="24">
        <f>CT!W6</f>
        <v>0.6</v>
      </c>
      <c r="X6" s="24">
        <f>CT!X6</f>
        <v>0.53</v>
      </c>
      <c r="Y6" s="24">
        <f>CT!Y6</f>
        <v>10.87</v>
      </c>
      <c r="Z6" s="24">
        <f>CT!Z6</f>
        <v>15.93</v>
      </c>
      <c r="AA6" s="24">
        <f>CT!AA6</f>
        <v>17.059999999999999</v>
      </c>
      <c r="AB6" s="24">
        <f>CT!AB6</f>
        <v>15.91</v>
      </c>
    </row>
    <row r="7" spans="1:28" s="26" customForma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8" s="26" customFormat="1" x14ac:dyDescent="0.25">
      <c r="A8" s="27" t="s">
        <v>328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0">
        <f>AVERAGE(M10:M26)</f>
        <v>3.7467775566944623</v>
      </c>
      <c r="N8" s="20">
        <f t="shared" ref="N8:AB8" si="0">AVERAGE(N10:N26)</f>
        <v>0.58223965973375802</v>
      </c>
      <c r="O8" s="20">
        <f t="shared" si="0"/>
        <v>3.164537896960705</v>
      </c>
      <c r="P8" s="20">
        <f t="shared" si="0"/>
        <v>0.3020585094628685</v>
      </c>
      <c r="Q8" s="20">
        <f t="shared" si="0"/>
        <v>0.3504611630949519</v>
      </c>
      <c r="R8" s="20">
        <f t="shared" si="0"/>
        <v>4.8831630661786916</v>
      </c>
      <c r="S8" s="20">
        <f t="shared" si="0"/>
        <v>2.4871258751005477E-2</v>
      </c>
      <c r="T8" s="20">
        <f t="shared" si="0"/>
        <v>84.558850138217338</v>
      </c>
      <c r="U8" s="20">
        <f t="shared" si="0"/>
        <v>1.0079928611241489</v>
      </c>
      <c r="V8" s="20">
        <f t="shared" si="0"/>
        <v>430.19352046345006</v>
      </c>
      <c r="W8" s="20">
        <f t="shared" si="0"/>
        <v>0.26853088500258454</v>
      </c>
      <c r="X8" s="20">
        <f t="shared" si="0"/>
        <v>0.37664831995445952</v>
      </c>
      <c r="Y8" s="20">
        <f t="shared" si="0"/>
        <v>12.094233748544898</v>
      </c>
      <c r="Z8" s="20">
        <f t="shared" si="0"/>
        <v>18.317511024527189</v>
      </c>
      <c r="AA8" s="20">
        <f t="shared" si="0"/>
        <v>18.317511024527189</v>
      </c>
      <c r="AB8" s="20">
        <f t="shared" si="0"/>
        <v>19.445238731371248</v>
      </c>
    </row>
    <row r="10" spans="1:28" s="4" customFormat="1" x14ac:dyDescent="0.25">
      <c r="A10" s="4" t="s">
        <v>212</v>
      </c>
      <c r="B10" s="4" t="s">
        <v>161</v>
      </c>
      <c r="C10" s="4" t="s">
        <v>213</v>
      </c>
      <c r="D10" s="44">
        <v>44196</v>
      </c>
      <c r="E10" s="46">
        <v>1073051</v>
      </c>
      <c r="F10" s="46">
        <v>973951</v>
      </c>
      <c r="G10" s="46">
        <v>11354</v>
      </c>
      <c r="H10" s="46">
        <v>0</v>
      </c>
      <c r="I10" s="46">
        <v>164316</v>
      </c>
      <c r="J10" s="46">
        <v>980</v>
      </c>
      <c r="K10" s="46">
        <v>206</v>
      </c>
      <c r="L10" s="46">
        <v>0</v>
      </c>
      <c r="M10" s="45">
        <v>5.2594552609338798</v>
      </c>
      <c r="N10" s="45">
        <v>1.29424362841257</v>
      </c>
      <c r="O10" s="45">
        <v>3.96521163252131</v>
      </c>
      <c r="P10" s="45">
        <v>1.62730179101173</v>
      </c>
      <c r="Q10" s="45">
        <v>1.6289355520182001</v>
      </c>
      <c r="R10" s="45">
        <v>10.5856167188876</v>
      </c>
      <c r="S10" s="45">
        <v>1.10385364137032E-3</v>
      </c>
      <c r="T10" s="45">
        <v>36.962345211018501</v>
      </c>
      <c r="U10" s="45">
        <v>1.1523335413907401</v>
      </c>
      <c r="V10" s="45">
        <v>1158.57142857143</v>
      </c>
      <c r="W10" s="45">
        <v>9.1328371158500399E-2</v>
      </c>
      <c r="X10" s="45">
        <v>9.9461588036191803E-2</v>
      </c>
      <c r="Y10" s="45">
        <v>15.6897867783265</v>
      </c>
      <c r="Z10" s="45"/>
      <c r="AA10" s="45"/>
      <c r="AB10" s="45"/>
    </row>
    <row r="11" spans="1:28" s="4" customFormat="1" x14ac:dyDescent="0.25">
      <c r="A11" s="4" t="s">
        <v>214</v>
      </c>
      <c r="B11" s="4" t="s">
        <v>215</v>
      </c>
      <c r="C11" s="4" t="s">
        <v>213</v>
      </c>
      <c r="D11" s="44">
        <v>44196</v>
      </c>
      <c r="E11" s="46">
        <v>2014049</v>
      </c>
      <c r="F11" s="46">
        <v>1497565</v>
      </c>
      <c r="G11" s="46">
        <v>22571</v>
      </c>
      <c r="H11" s="46">
        <v>0</v>
      </c>
      <c r="I11" s="46">
        <v>205672</v>
      </c>
      <c r="J11" s="46">
        <v>5822</v>
      </c>
      <c r="K11" s="46">
        <v>1306</v>
      </c>
      <c r="L11" s="46">
        <v>0</v>
      </c>
      <c r="M11" s="45">
        <v>4.0812994903607596</v>
      </c>
      <c r="N11" s="45">
        <v>0.30619194805432198</v>
      </c>
      <c r="O11" s="45">
        <v>3.77510754230644</v>
      </c>
      <c r="P11" s="45">
        <v>1.03379826535387</v>
      </c>
      <c r="Q11" s="45">
        <v>1.04072259496981</v>
      </c>
      <c r="R11" s="45">
        <v>10.2172051365815</v>
      </c>
      <c r="S11" s="45">
        <v>1.42292557917294E-2</v>
      </c>
      <c r="T11" s="45">
        <v>58.3185829754051</v>
      </c>
      <c r="U11" s="45">
        <v>1.4848013598783301</v>
      </c>
      <c r="V11" s="45">
        <v>387.68464445207798</v>
      </c>
      <c r="W11" s="45">
        <v>0.28906943177648597</v>
      </c>
      <c r="X11" s="45">
        <v>0.382992048079909</v>
      </c>
      <c r="Y11" s="45">
        <v>9.0195389851014092</v>
      </c>
      <c r="Z11" s="45"/>
      <c r="AA11" s="45"/>
      <c r="AB11" s="45"/>
    </row>
    <row r="12" spans="1:28" s="4" customFormat="1" x14ac:dyDescent="0.25">
      <c r="A12" s="4" t="s">
        <v>216</v>
      </c>
      <c r="B12" s="4" t="s">
        <v>217</v>
      </c>
      <c r="C12" s="4" t="s">
        <v>213</v>
      </c>
      <c r="D12" s="44">
        <v>44196</v>
      </c>
      <c r="E12" s="46">
        <v>479916</v>
      </c>
      <c r="F12" s="46">
        <v>359222</v>
      </c>
      <c r="G12" s="46">
        <v>4567</v>
      </c>
      <c r="H12" s="46">
        <v>0</v>
      </c>
      <c r="I12" s="46">
        <v>65964</v>
      </c>
      <c r="J12" s="46">
        <v>3399</v>
      </c>
      <c r="K12" s="46">
        <v>1999</v>
      </c>
      <c r="L12" s="46">
        <v>0</v>
      </c>
      <c r="M12" s="45">
        <v>3.7408524893950701</v>
      </c>
      <c r="N12" s="45">
        <v>0.65866180167371702</v>
      </c>
      <c r="O12" s="45">
        <v>3.0821906877213499</v>
      </c>
      <c r="P12" s="45">
        <v>0.36801099276823301</v>
      </c>
      <c r="Q12" s="45">
        <v>0.549896781316772</v>
      </c>
      <c r="R12" s="45">
        <v>4.0978345976613104</v>
      </c>
      <c r="S12" s="45">
        <v>0.14127743273715701</v>
      </c>
      <c r="T12" s="45">
        <v>80.307673449374803</v>
      </c>
      <c r="U12" s="45">
        <v>1.25539804666991</v>
      </c>
      <c r="V12" s="45">
        <v>134.36304795528099</v>
      </c>
      <c r="W12" s="45">
        <v>0.70824894356512402</v>
      </c>
      <c r="X12" s="45">
        <v>0.93433281380140698</v>
      </c>
      <c r="Y12" s="45">
        <v>13.5093625827295</v>
      </c>
      <c r="Z12" s="45"/>
      <c r="AA12" s="45"/>
      <c r="AB12" s="45"/>
    </row>
    <row r="13" spans="1:28" s="4" customFormat="1" x14ac:dyDescent="0.25">
      <c r="A13" s="4" t="s">
        <v>338</v>
      </c>
      <c r="B13" s="4" t="s">
        <v>218</v>
      </c>
      <c r="C13" s="4" t="s">
        <v>213</v>
      </c>
      <c r="D13" s="44">
        <v>44196</v>
      </c>
      <c r="E13" s="46">
        <v>443496</v>
      </c>
      <c r="F13" s="46">
        <v>361841</v>
      </c>
      <c r="G13" s="46">
        <v>3342</v>
      </c>
      <c r="H13" s="46">
        <v>0</v>
      </c>
      <c r="I13" s="46">
        <v>48646</v>
      </c>
      <c r="J13" s="46">
        <v>884</v>
      </c>
      <c r="K13" s="46">
        <v>143</v>
      </c>
      <c r="L13" s="46">
        <v>0</v>
      </c>
      <c r="M13" s="45">
        <v>3.7898404029942099</v>
      </c>
      <c r="N13" s="45">
        <v>0.74713996516171599</v>
      </c>
      <c r="O13" s="45">
        <v>3.0427004378324898</v>
      </c>
      <c r="P13" s="45">
        <v>0.151254919171177</v>
      </c>
      <c r="Q13" s="45">
        <v>0.24381389955950999</v>
      </c>
      <c r="R13" s="45">
        <v>2.2489317574152299</v>
      </c>
      <c r="S13" s="45">
        <v>3.5784084340334198E-3</v>
      </c>
      <c r="T13" s="45">
        <v>92.132476243711594</v>
      </c>
      <c r="U13" s="45">
        <v>0.91515760591265205</v>
      </c>
      <c r="V13" s="45">
        <v>378.05429864253398</v>
      </c>
      <c r="W13" s="45">
        <v>0.19932536031892101</v>
      </c>
      <c r="X13" s="45">
        <v>0.24207041401160501</v>
      </c>
      <c r="Y13" s="45">
        <v>10.5904568819355</v>
      </c>
      <c r="Z13" s="45">
        <v>16.7210200735807</v>
      </c>
      <c r="AA13" s="45">
        <v>16.7210200735807</v>
      </c>
      <c r="AB13" s="45">
        <v>17.921398245818999</v>
      </c>
    </row>
    <row r="14" spans="1:28" s="4" customFormat="1" x14ac:dyDescent="0.25">
      <c r="A14" s="4" t="s">
        <v>219</v>
      </c>
      <c r="B14" s="4" t="s">
        <v>89</v>
      </c>
      <c r="C14" s="4" t="s">
        <v>213</v>
      </c>
      <c r="D14" s="44">
        <v>44196</v>
      </c>
      <c r="E14" s="46">
        <v>632201</v>
      </c>
      <c r="F14" s="46">
        <v>392225</v>
      </c>
      <c r="G14" s="46">
        <v>3558</v>
      </c>
      <c r="H14" s="46">
        <v>0</v>
      </c>
      <c r="I14" s="46">
        <v>58340</v>
      </c>
      <c r="J14" s="46">
        <v>1527</v>
      </c>
      <c r="K14" s="46">
        <v>498</v>
      </c>
      <c r="L14" s="46">
        <v>0</v>
      </c>
      <c r="M14" s="45">
        <v>3.80931862777468</v>
      </c>
      <c r="N14" s="45">
        <v>0.55317386038622196</v>
      </c>
      <c r="O14" s="45">
        <v>3.2561447673884598</v>
      </c>
      <c r="P14" s="45">
        <v>0.71162598761945495</v>
      </c>
      <c r="Q14" s="45">
        <v>0.710944543565322</v>
      </c>
      <c r="R14" s="45">
        <v>7.3321661649265897</v>
      </c>
      <c r="S14" s="45">
        <v>-1.5215566538940399E-3</v>
      </c>
      <c r="T14" s="45">
        <v>72.677475898334805</v>
      </c>
      <c r="U14" s="45">
        <v>0.89897746997723504</v>
      </c>
      <c r="V14" s="45">
        <v>233.00589390962699</v>
      </c>
      <c r="W14" s="45">
        <v>0.24153710607860501</v>
      </c>
      <c r="X14" s="45">
        <v>0.38581748079124201</v>
      </c>
      <c r="Y14" s="45">
        <v>9.7203748188441796</v>
      </c>
      <c r="Z14" s="45">
        <v>16.369122243953001</v>
      </c>
      <c r="AA14" s="45">
        <v>16.369122243953001</v>
      </c>
      <c r="AB14" s="45">
        <v>17.385453755244601</v>
      </c>
    </row>
    <row r="15" spans="1:28" s="4" customFormat="1" x14ac:dyDescent="0.25">
      <c r="A15" s="4" t="s">
        <v>220</v>
      </c>
      <c r="B15" s="4" t="s">
        <v>221</v>
      </c>
      <c r="C15" s="4" t="s">
        <v>213</v>
      </c>
      <c r="D15" s="44">
        <v>44196</v>
      </c>
      <c r="E15" s="46">
        <v>2390697</v>
      </c>
      <c r="F15" s="46">
        <v>1844192</v>
      </c>
      <c r="G15" s="46">
        <v>18063</v>
      </c>
      <c r="H15" s="46">
        <v>0</v>
      </c>
      <c r="I15" s="46">
        <v>210725</v>
      </c>
      <c r="J15" s="46">
        <v>1613</v>
      </c>
      <c r="K15" s="46">
        <v>2610</v>
      </c>
      <c r="L15" s="46">
        <v>198</v>
      </c>
      <c r="M15" s="45">
        <v>3.80370846132034</v>
      </c>
      <c r="N15" s="45">
        <v>0.40675480824112598</v>
      </c>
      <c r="O15" s="45">
        <v>3.3969536530792102</v>
      </c>
      <c r="P15" s="45">
        <v>0.76372152402131399</v>
      </c>
      <c r="Q15" s="45">
        <v>0.76521729982833098</v>
      </c>
      <c r="R15" s="45">
        <v>8.4222387627672308</v>
      </c>
      <c r="S15" s="45">
        <v>4.1664011055151202E-3</v>
      </c>
      <c r="T15" s="45">
        <v>75.155272055826003</v>
      </c>
      <c r="U15" s="45">
        <v>0.96995309450102196</v>
      </c>
      <c r="V15" s="45">
        <v>1119.83880967142</v>
      </c>
      <c r="W15" s="45">
        <v>6.7469863391303897E-2</v>
      </c>
      <c r="X15" s="45">
        <v>8.6615420551965194E-2</v>
      </c>
      <c r="Y15" s="45">
        <v>8.8193686414699393</v>
      </c>
      <c r="Z15" s="45">
        <v>12.8451431488241</v>
      </c>
      <c r="AA15" s="45">
        <v>12.8451431488241</v>
      </c>
      <c r="AB15" s="45">
        <v>14.010031410839099</v>
      </c>
    </row>
    <row r="16" spans="1:28" s="4" customFormat="1" x14ac:dyDescent="0.25">
      <c r="A16" s="4" t="s">
        <v>222</v>
      </c>
      <c r="B16" s="4" t="s">
        <v>223</v>
      </c>
      <c r="C16" s="4" t="s">
        <v>213</v>
      </c>
      <c r="D16" s="44">
        <v>44196</v>
      </c>
      <c r="E16" s="46">
        <v>1137027</v>
      </c>
      <c r="F16" s="46">
        <v>997669</v>
      </c>
      <c r="G16" s="46">
        <v>9699</v>
      </c>
      <c r="H16" s="46">
        <v>0</v>
      </c>
      <c r="I16" s="46">
        <v>120573</v>
      </c>
      <c r="J16" s="46">
        <v>3652</v>
      </c>
      <c r="K16" s="46">
        <v>3522</v>
      </c>
      <c r="L16" s="46">
        <v>0</v>
      </c>
      <c r="M16" s="45">
        <v>4.2061110353294202</v>
      </c>
      <c r="N16" s="45">
        <v>0.50879825398990597</v>
      </c>
      <c r="O16" s="45">
        <v>3.6973127813395199</v>
      </c>
      <c r="P16" s="45">
        <v>0.69020972647293</v>
      </c>
      <c r="Q16" s="45">
        <v>0.734592469536968</v>
      </c>
      <c r="R16" s="45">
        <v>6.8383980818478003</v>
      </c>
      <c r="S16" s="45">
        <v>1.6824798743860501E-3</v>
      </c>
      <c r="T16" s="45">
        <v>70.726310506866199</v>
      </c>
      <c r="U16" s="45">
        <v>0.96280604505999801</v>
      </c>
      <c r="V16" s="45">
        <v>265.58050383351599</v>
      </c>
      <c r="W16" s="45">
        <v>0.32118850299948898</v>
      </c>
      <c r="X16" s="45">
        <v>0.36252888715940901</v>
      </c>
      <c r="Y16" s="45">
        <v>10.365449482441401</v>
      </c>
      <c r="Z16" s="45">
        <v>15.4527194644795</v>
      </c>
      <c r="AA16" s="45">
        <v>15.4527194644795</v>
      </c>
      <c r="AB16" s="45">
        <v>16.7031532397368</v>
      </c>
    </row>
    <row r="17" spans="1:28" s="4" customFormat="1" x14ac:dyDescent="0.25">
      <c r="A17" s="4" t="s">
        <v>224</v>
      </c>
      <c r="B17" s="4" t="s">
        <v>225</v>
      </c>
      <c r="C17" s="4" t="s">
        <v>213</v>
      </c>
      <c r="D17" s="44">
        <v>44196</v>
      </c>
      <c r="E17" s="46">
        <v>1038330</v>
      </c>
      <c r="F17" s="46">
        <v>869309</v>
      </c>
      <c r="G17" s="46">
        <v>8606</v>
      </c>
      <c r="H17" s="46">
        <v>0</v>
      </c>
      <c r="I17" s="46">
        <v>102512</v>
      </c>
      <c r="J17" s="46">
        <v>1150</v>
      </c>
      <c r="K17" s="46">
        <v>2513</v>
      </c>
      <c r="L17" s="46">
        <v>0</v>
      </c>
      <c r="M17" s="45">
        <v>4.0807350210145596</v>
      </c>
      <c r="N17" s="45">
        <v>0.50703743524582201</v>
      </c>
      <c r="O17" s="45">
        <v>3.5736975857687399</v>
      </c>
      <c r="P17" s="45">
        <v>0.62571002366051598</v>
      </c>
      <c r="Q17" s="45">
        <v>0.69282448353894999</v>
      </c>
      <c r="R17" s="45">
        <v>7.03955810631959</v>
      </c>
      <c r="S17" s="45">
        <v>1.5428956551357001E-2</v>
      </c>
      <c r="T17" s="45">
        <v>68.3680305060291</v>
      </c>
      <c r="U17" s="45">
        <v>0.98027713389109405</v>
      </c>
      <c r="V17" s="45">
        <v>748.34782608695696</v>
      </c>
      <c r="W17" s="45">
        <v>0.110754769678233</v>
      </c>
      <c r="X17" s="45">
        <v>0.13099218033636501</v>
      </c>
      <c r="Y17" s="45">
        <v>9.2048305598023905</v>
      </c>
      <c r="Z17" s="45">
        <v>13.484646936468801</v>
      </c>
      <c r="AA17" s="45">
        <v>13.484646936468801</v>
      </c>
      <c r="AB17" s="45">
        <v>14.7123921453188</v>
      </c>
    </row>
    <row r="18" spans="1:28" s="4" customFormat="1" x14ac:dyDescent="0.25">
      <c r="A18" s="4" t="s">
        <v>365</v>
      </c>
      <c r="B18" s="4" t="s">
        <v>351</v>
      </c>
      <c r="C18" s="4" t="s">
        <v>213</v>
      </c>
      <c r="D18" s="44">
        <v>44196</v>
      </c>
      <c r="E18" s="46">
        <v>78545</v>
      </c>
      <c r="F18" s="46">
        <v>63216</v>
      </c>
      <c r="G18" s="46">
        <v>559</v>
      </c>
      <c r="H18" s="46">
        <v>0</v>
      </c>
      <c r="I18" s="46">
        <v>17207</v>
      </c>
      <c r="J18" s="46">
        <v>0</v>
      </c>
      <c r="K18" s="46">
        <v>0</v>
      </c>
      <c r="L18" s="46">
        <v>0</v>
      </c>
      <c r="M18" s="45">
        <v>2.6075399253180298</v>
      </c>
      <c r="N18" s="45">
        <v>0.257378536317799</v>
      </c>
      <c r="O18" s="45">
        <v>2.3501613890002302</v>
      </c>
      <c r="P18" s="45">
        <v>-4.57532432934262</v>
      </c>
      <c r="Q18" s="45">
        <v>-4.57532432934262</v>
      </c>
      <c r="R18" s="45">
        <v>-12.4464697485451</v>
      </c>
      <c r="S18" s="45">
        <v>0</v>
      </c>
      <c r="T18" s="45">
        <v>252.31729055258501</v>
      </c>
      <c r="U18" s="45">
        <v>0.87651901215209704</v>
      </c>
      <c r="V18" s="45"/>
      <c r="W18" s="45">
        <v>0</v>
      </c>
      <c r="X18" s="45">
        <v>0</v>
      </c>
      <c r="Y18" s="45">
        <v>28.9028118386132</v>
      </c>
      <c r="Z18" s="45">
        <v>35.349343632516401</v>
      </c>
      <c r="AA18" s="45">
        <v>35.349343632516401</v>
      </c>
      <c r="AB18" s="45">
        <v>36.497729934055101</v>
      </c>
    </row>
    <row r="19" spans="1:28" s="4" customFormat="1" x14ac:dyDescent="0.25">
      <c r="A19" s="4" t="s">
        <v>226</v>
      </c>
      <c r="B19" s="4" t="s">
        <v>227</v>
      </c>
      <c r="C19" s="4" t="s">
        <v>213</v>
      </c>
      <c r="D19" s="44">
        <v>44196</v>
      </c>
      <c r="E19" s="46">
        <v>1116213</v>
      </c>
      <c r="F19" s="46">
        <v>722809</v>
      </c>
      <c r="G19" s="46">
        <v>9455</v>
      </c>
      <c r="H19" s="46">
        <v>0</v>
      </c>
      <c r="I19" s="46">
        <v>112586</v>
      </c>
      <c r="J19" s="46">
        <v>3042</v>
      </c>
      <c r="K19" s="46">
        <v>1097</v>
      </c>
      <c r="L19" s="46">
        <v>0</v>
      </c>
      <c r="M19" s="45">
        <v>3.32597249795948</v>
      </c>
      <c r="N19" s="45">
        <v>0.32808235500233701</v>
      </c>
      <c r="O19" s="45">
        <v>2.9978901429571398</v>
      </c>
      <c r="P19" s="45">
        <v>0.34034081205242001</v>
      </c>
      <c r="Q19" s="45">
        <v>0.52121742538661398</v>
      </c>
      <c r="R19" s="45">
        <v>4.8201759573480798</v>
      </c>
      <c r="S19" s="45">
        <v>2.7478749525991601E-3</v>
      </c>
      <c r="T19" s="45">
        <v>82.471748680684101</v>
      </c>
      <c r="U19" s="45">
        <v>1.2912009876219499</v>
      </c>
      <c r="V19" s="45">
        <v>310.81525312294502</v>
      </c>
      <c r="W19" s="45">
        <v>0.27252863028830498</v>
      </c>
      <c r="X19" s="45">
        <v>0.415423945462292</v>
      </c>
      <c r="Y19" s="45">
        <v>9.3901239875417897</v>
      </c>
      <c r="Z19" s="45">
        <v>15.655242458161901</v>
      </c>
      <c r="AA19" s="45">
        <v>15.655242458161901</v>
      </c>
      <c r="AB19" s="45">
        <v>16.907869253456401</v>
      </c>
    </row>
    <row r="20" spans="1:28" s="4" customFormat="1" x14ac:dyDescent="0.25">
      <c r="A20" s="4" t="s">
        <v>229</v>
      </c>
      <c r="B20" s="4" t="s">
        <v>228</v>
      </c>
      <c r="C20" s="4" t="s">
        <v>213</v>
      </c>
      <c r="D20" s="44">
        <v>44196</v>
      </c>
      <c r="E20" s="46">
        <v>330240</v>
      </c>
      <c r="F20" s="46">
        <v>187871</v>
      </c>
      <c r="G20" s="46">
        <v>1621</v>
      </c>
      <c r="H20" s="46">
        <v>0</v>
      </c>
      <c r="I20" s="46">
        <v>47328</v>
      </c>
      <c r="J20" s="46">
        <v>1309</v>
      </c>
      <c r="K20" s="46">
        <v>832</v>
      </c>
      <c r="L20" s="46">
        <v>92</v>
      </c>
      <c r="M20" s="45">
        <v>2.88386481251265</v>
      </c>
      <c r="N20" s="45">
        <v>0.80847337923286899</v>
      </c>
      <c r="O20" s="45">
        <v>2.0753914332797798</v>
      </c>
      <c r="P20" s="45">
        <v>0.42132667291188602</v>
      </c>
      <c r="Q20" s="45">
        <v>0.48322010917744301</v>
      </c>
      <c r="R20" s="45">
        <v>3.24508042344078</v>
      </c>
      <c r="S20" s="45">
        <v>0</v>
      </c>
      <c r="T20" s="45">
        <v>84.4006948465547</v>
      </c>
      <c r="U20" s="45">
        <v>0.85544508475291803</v>
      </c>
      <c r="V20" s="45">
        <v>123.834988540871</v>
      </c>
      <c r="W20" s="45">
        <v>0.39637839147286802</v>
      </c>
      <c r="X20" s="45">
        <v>0.69079433432546</v>
      </c>
      <c r="Y20" s="45">
        <v>14.7385370860337</v>
      </c>
      <c r="Z20" s="45"/>
      <c r="AA20" s="45"/>
      <c r="AB20" s="45"/>
    </row>
    <row r="21" spans="1:28" s="4" customFormat="1" x14ac:dyDescent="0.25">
      <c r="A21" s="4" t="s">
        <v>230</v>
      </c>
      <c r="B21" s="4" t="s">
        <v>231</v>
      </c>
      <c r="C21" s="4" t="s">
        <v>213</v>
      </c>
      <c r="D21" s="44">
        <v>44196</v>
      </c>
      <c r="E21" s="46">
        <v>565492</v>
      </c>
      <c r="F21" s="46">
        <v>428047</v>
      </c>
      <c r="G21" s="46">
        <v>4017</v>
      </c>
      <c r="H21" s="46">
        <v>0</v>
      </c>
      <c r="I21" s="46">
        <v>53101</v>
      </c>
      <c r="J21" s="46">
        <v>3900</v>
      </c>
      <c r="K21" s="46">
        <v>0</v>
      </c>
      <c r="L21" s="46">
        <v>0</v>
      </c>
      <c r="M21" s="45">
        <v>3.89939524187167</v>
      </c>
      <c r="N21" s="45">
        <v>0.83365136591611</v>
      </c>
      <c r="O21" s="45">
        <v>3.06574387595556</v>
      </c>
      <c r="P21" s="45">
        <v>0.78289284579658402</v>
      </c>
      <c r="Q21" s="45">
        <v>0.78289284579658402</v>
      </c>
      <c r="R21" s="45">
        <v>7.6917696534660003</v>
      </c>
      <c r="S21" s="45">
        <v>0</v>
      </c>
      <c r="T21" s="45">
        <v>57.124435847840097</v>
      </c>
      <c r="U21" s="45">
        <v>0.92972337431491603</v>
      </c>
      <c r="V21" s="45">
        <v>103</v>
      </c>
      <c r="W21" s="45">
        <v>0.68966492894682896</v>
      </c>
      <c r="X21" s="45">
        <v>0.90264405273292803</v>
      </c>
      <c r="Y21" s="45">
        <v>9.91413672778598</v>
      </c>
      <c r="Z21" s="45">
        <v>15.0640980179117</v>
      </c>
      <c r="AA21" s="45">
        <v>15.0640980179117</v>
      </c>
      <c r="AB21" s="45">
        <v>16.203649856598599</v>
      </c>
    </row>
    <row r="22" spans="1:28" s="4" customFormat="1" x14ac:dyDescent="0.25">
      <c r="A22" s="4" t="s">
        <v>232</v>
      </c>
      <c r="B22" s="4" t="s">
        <v>233</v>
      </c>
      <c r="C22" s="4" t="s">
        <v>213</v>
      </c>
      <c r="D22" s="44">
        <v>44196</v>
      </c>
      <c r="E22" s="46">
        <v>263472</v>
      </c>
      <c r="F22" s="46">
        <v>136257</v>
      </c>
      <c r="G22" s="46">
        <v>768</v>
      </c>
      <c r="H22" s="46">
        <v>0</v>
      </c>
      <c r="I22" s="46">
        <v>26793</v>
      </c>
      <c r="J22" s="46">
        <v>478</v>
      </c>
      <c r="K22" s="46">
        <v>380</v>
      </c>
      <c r="L22" s="46">
        <v>0</v>
      </c>
      <c r="M22" s="45">
        <v>3.4001101082430698</v>
      </c>
      <c r="N22" s="45">
        <v>0.47935830862205198</v>
      </c>
      <c r="O22" s="45">
        <v>2.9207517996210202</v>
      </c>
      <c r="P22" s="45">
        <v>0.29981580200341401</v>
      </c>
      <c r="Q22" s="45">
        <v>0.30018686632428698</v>
      </c>
      <c r="R22" s="45">
        <v>2.7407063409286399</v>
      </c>
      <c r="S22" s="45">
        <v>3.5300662805244801E-3</v>
      </c>
      <c r="T22" s="45">
        <v>88.756817228359694</v>
      </c>
      <c r="U22" s="45">
        <v>0.56048166392994003</v>
      </c>
      <c r="V22" s="45">
        <v>160.669456066946</v>
      </c>
      <c r="W22" s="45">
        <v>0.181423452966539</v>
      </c>
      <c r="X22" s="45">
        <v>0.34884145228972802</v>
      </c>
      <c r="Y22" s="45">
        <v>11.4451931281762</v>
      </c>
      <c r="Z22" s="45">
        <v>20.175464595868299</v>
      </c>
      <c r="AA22" s="45">
        <v>20.175464595868299</v>
      </c>
      <c r="AB22" s="45">
        <v>20.744538960846501</v>
      </c>
    </row>
    <row r="23" spans="1:28" s="4" customFormat="1" x14ac:dyDescent="0.25">
      <c r="A23" s="4" t="s">
        <v>371</v>
      </c>
      <c r="B23" s="4" t="s">
        <v>161</v>
      </c>
      <c r="C23" s="4" t="s">
        <v>213</v>
      </c>
      <c r="D23" s="44">
        <v>44196</v>
      </c>
      <c r="E23" s="46">
        <v>469445</v>
      </c>
      <c r="F23" s="46">
        <v>335054</v>
      </c>
      <c r="G23" s="46">
        <v>3120</v>
      </c>
      <c r="H23" s="46">
        <v>0</v>
      </c>
      <c r="I23" s="46">
        <v>70664</v>
      </c>
      <c r="J23" s="46">
        <v>1240</v>
      </c>
      <c r="K23" s="46">
        <v>316</v>
      </c>
      <c r="L23" s="46">
        <v>0</v>
      </c>
      <c r="M23" s="45">
        <v>3.7277666824119602</v>
      </c>
      <c r="N23" s="45">
        <v>1.0091718621522801</v>
      </c>
      <c r="O23" s="45">
        <v>2.7185948202596801</v>
      </c>
      <c r="P23" s="45">
        <v>0.35161561984440898</v>
      </c>
      <c r="Q23" s="45">
        <v>0.35161561984440898</v>
      </c>
      <c r="R23" s="45">
        <v>2.3429908637730499</v>
      </c>
      <c r="S23" s="45">
        <v>4.21093765791016E-3</v>
      </c>
      <c r="T23" s="45">
        <v>82.406015037594003</v>
      </c>
      <c r="U23" s="45">
        <v>0.92260197413166001</v>
      </c>
      <c r="V23" s="45">
        <v>251.61290322580601</v>
      </c>
      <c r="W23" s="45">
        <v>0.264141699240593</v>
      </c>
      <c r="X23" s="45">
        <v>0.36667514356514702</v>
      </c>
      <c r="Y23" s="45">
        <v>14.757244453879601</v>
      </c>
      <c r="Z23" s="45">
        <v>27.554304740764199</v>
      </c>
      <c r="AA23" s="45">
        <v>27.554304740764199</v>
      </c>
      <c r="AB23" s="45">
        <v>28.791025844299998</v>
      </c>
    </row>
    <row r="24" spans="1:28" s="4" customFormat="1" x14ac:dyDescent="0.25">
      <c r="A24" s="4" t="s">
        <v>234</v>
      </c>
      <c r="B24" s="4" t="s">
        <v>174</v>
      </c>
      <c r="C24" s="4" t="s">
        <v>213</v>
      </c>
      <c r="D24" s="44">
        <v>44196</v>
      </c>
      <c r="E24" s="46">
        <v>554979</v>
      </c>
      <c r="F24" s="46">
        <v>387440</v>
      </c>
      <c r="G24" s="46">
        <v>3616</v>
      </c>
      <c r="H24" s="46">
        <v>0</v>
      </c>
      <c r="I24" s="46">
        <v>39852</v>
      </c>
      <c r="J24" s="46">
        <v>957</v>
      </c>
      <c r="K24" s="46">
        <v>1208</v>
      </c>
      <c r="L24" s="46">
        <v>182</v>
      </c>
      <c r="M24" s="45">
        <v>3.4285631972210999</v>
      </c>
      <c r="N24" s="45">
        <v>0.293447639351617</v>
      </c>
      <c r="O24" s="45">
        <v>3.1351155578694798</v>
      </c>
      <c r="P24" s="45">
        <v>0.46600476878561498</v>
      </c>
      <c r="Q24" s="45">
        <v>0.54398517113367595</v>
      </c>
      <c r="R24" s="45">
        <v>7.1226247168750199</v>
      </c>
      <c r="S24" s="45">
        <v>4.7184055563943797E-2</v>
      </c>
      <c r="T24" s="45">
        <v>77.526222273170205</v>
      </c>
      <c r="U24" s="45">
        <v>0.92467574976473998</v>
      </c>
      <c r="V24" s="45">
        <v>377.84743991640499</v>
      </c>
      <c r="W24" s="45">
        <v>0.17243895714973001</v>
      </c>
      <c r="X24" s="45">
        <v>0.24472198355222799</v>
      </c>
      <c r="Y24" s="45">
        <v>7.03071027045109</v>
      </c>
      <c r="Z24" s="45">
        <v>12.821515957270501</v>
      </c>
      <c r="AA24" s="45">
        <v>12.821515957270501</v>
      </c>
      <c r="AB24" s="45">
        <v>14.0203833988688</v>
      </c>
    </row>
    <row r="25" spans="1:28" s="4" customFormat="1" x14ac:dyDescent="0.25">
      <c r="A25" s="4" t="s">
        <v>235</v>
      </c>
      <c r="B25" s="4" t="s">
        <v>189</v>
      </c>
      <c r="C25" s="4" t="s">
        <v>213</v>
      </c>
      <c r="D25" s="44">
        <v>44196</v>
      </c>
      <c r="E25" s="46">
        <v>330152</v>
      </c>
      <c r="F25" s="46">
        <v>214458</v>
      </c>
      <c r="G25" s="46">
        <v>2202</v>
      </c>
      <c r="H25" s="46">
        <v>13</v>
      </c>
      <c r="I25" s="46">
        <v>47494</v>
      </c>
      <c r="J25" s="46">
        <v>1502</v>
      </c>
      <c r="K25" s="46">
        <v>1531</v>
      </c>
      <c r="L25" s="46">
        <v>239</v>
      </c>
      <c r="M25" s="45">
        <v>3.8797086526890698</v>
      </c>
      <c r="N25" s="45">
        <v>0.37450731074351601</v>
      </c>
      <c r="O25" s="45">
        <v>3.5052013419455501</v>
      </c>
      <c r="P25" s="45">
        <v>0.50330705220550398</v>
      </c>
      <c r="Q25" s="45">
        <v>0.60302165076096803</v>
      </c>
      <c r="R25" s="45">
        <v>4.2788945824026596</v>
      </c>
      <c r="S25" s="45">
        <v>0.17743307976144199</v>
      </c>
      <c r="T25" s="45">
        <v>80.095416862193005</v>
      </c>
      <c r="U25" s="45">
        <v>1.01633896427582</v>
      </c>
      <c r="V25" s="45">
        <v>146.60452729693699</v>
      </c>
      <c r="W25" s="45">
        <v>0.45887954639075301</v>
      </c>
      <c r="X25" s="45">
        <v>0.69325210006461702</v>
      </c>
      <c r="Y25" s="45">
        <v>13.976546288489001</v>
      </c>
      <c r="Z25" s="45"/>
      <c r="AA25" s="45"/>
      <c r="AB25" s="45"/>
    </row>
    <row r="26" spans="1:28" s="4" customFormat="1" x14ac:dyDescent="0.25">
      <c r="A26" s="53" t="s">
        <v>236</v>
      </c>
      <c r="B26" s="4" t="s">
        <v>237</v>
      </c>
      <c r="C26" s="4" t="s">
        <v>213</v>
      </c>
      <c r="D26" s="44">
        <v>44196</v>
      </c>
      <c r="E26" s="55">
        <v>590181</v>
      </c>
      <c r="F26" s="55">
        <v>418115</v>
      </c>
      <c r="G26" s="55">
        <v>4818</v>
      </c>
      <c r="H26" s="55">
        <v>104</v>
      </c>
      <c r="I26" s="55">
        <v>49862</v>
      </c>
      <c r="J26" s="55">
        <v>490</v>
      </c>
      <c r="K26" s="55">
        <v>605</v>
      </c>
      <c r="L26" s="55">
        <v>0</v>
      </c>
      <c r="M26" s="57">
        <v>3.7709765564559099</v>
      </c>
      <c r="N26" s="57">
        <v>0.53200175696990504</v>
      </c>
      <c r="O26" s="57">
        <v>3.2389747994859999</v>
      </c>
      <c r="P26" s="57">
        <v>0.57338218653232798</v>
      </c>
      <c r="Q26" s="57">
        <v>0.580076789198959</v>
      </c>
      <c r="R26" s="57">
        <v>6.4360500089417796</v>
      </c>
      <c r="S26" s="57">
        <v>7.76015306901929E-3</v>
      </c>
      <c r="T26" s="57">
        <v>77.753644174148107</v>
      </c>
      <c r="U26" s="57">
        <v>1.1391875308855099</v>
      </c>
      <c r="V26" s="57">
        <v>983.26530612244903</v>
      </c>
      <c r="W26" s="57">
        <v>0.100647089621658</v>
      </c>
      <c r="X26" s="57">
        <v>0.115857594465317</v>
      </c>
      <c r="Y26" s="57">
        <v>8.5275012136418695</v>
      </c>
      <c r="Z26" s="57"/>
      <c r="AA26" s="57"/>
      <c r="AB26" s="57"/>
    </row>
    <row r="27" spans="1:28" s="4" customFormat="1" x14ac:dyDescent="0.25">
      <c r="D27" s="44"/>
      <c r="E27" s="46"/>
      <c r="F27" s="46"/>
      <c r="G27" s="46"/>
      <c r="H27" s="46"/>
      <c r="I27" s="46"/>
      <c r="J27" s="46"/>
      <c r="K27" s="46"/>
      <c r="L27" s="46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x14ac:dyDescent="0.25">
      <c r="E28" s="47"/>
      <c r="F28" s="47"/>
      <c r="G28" s="47"/>
      <c r="H28" s="47"/>
      <c r="I28" s="47"/>
      <c r="J28" s="47"/>
      <c r="K28" s="47"/>
      <c r="L28" s="47"/>
    </row>
    <row r="29" spans="1:28" x14ac:dyDescent="0.25">
      <c r="E29" s="47"/>
      <c r="F29" s="47"/>
      <c r="G29" s="47"/>
      <c r="H29" s="47"/>
      <c r="I29" s="47"/>
      <c r="J29" s="47"/>
      <c r="K29" s="47"/>
      <c r="L29" s="47"/>
    </row>
    <row r="30" spans="1:28" x14ac:dyDescent="0.25">
      <c r="E30" s="47"/>
      <c r="F30" s="47"/>
      <c r="G30" s="47"/>
      <c r="H30" s="47"/>
      <c r="I30" s="47"/>
      <c r="J30" s="47"/>
      <c r="K30" s="47"/>
      <c r="L30" s="47"/>
    </row>
    <row r="31" spans="1:28" x14ac:dyDescent="0.25">
      <c r="E31" s="47"/>
      <c r="F31" s="47"/>
      <c r="G31" s="47"/>
      <c r="H31" s="47"/>
      <c r="I31" s="47"/>
      <c r="J31" s="47"/>
      <c r="K31" s="47"/>
      <c r="L31" s="47"/>
    </row>
    <row r="32" spans="1:28" x14ac:dyDescent="0.25">
      <c r="E32" s="47"/>
      <c r="F32" s="47"/>
      <c r="G32" s="47"/>
      <c r="H32" s="47"/>
      <c r="I32" s="47"/>
      <c r="J32" s="47"/>
      <c r="K32" s="47"/>
      <c r="L32" s="47"/>
    </row>
    <row r="33" spans="5:12" x14ac:dyDescent="0.25">
      <c r="E33" s="47"/>
      <c r="F33" s="47"/>
      <c r="G33" s="47"/>
      <c r="H33" s="47"/>
      <c r="I33" s="47"/>
      <c r="J33" s="47"/>
      <c r="K33" s="47"/>
      <c r="L33" s="47"/>
    </row>
    <row r="34" spans="5:12" x14ac:dyDescent="0.25">
      <c r="E34" s="47"/>
      <c r="F34" s="47"/>
      <c r="G34" s="47"/>
      <c r="H34" s="47"/>
      <c r="I34" s="47"/>
      <c r="J34" s="47"/>
      <c r="K34" s="47"/>
      <c r="L34" s="47"/>
    </row>
    <row r="35" spans="5:12" x14ac:dyDescent="0.25">
      <c r="E35" s="47"/>
      <c r="F35" s="47"/>
      <c r="G35" s="47"/>
      <c r="H35" s="47"/>
      <c r="I35" s="47"/>
      <c r="J35" s="47"/>
      <c r="K35" s="47"/>
      <c r="L35" s="47"/>
    </row>
    <row r="36" spans="5:12" x14ac:dyDescent="0.25">
      <c r="E36" s="47"/>
      <c r="F36" s="47"/>
      <c r="G36" s="47"/>
      <c r="H36" s="47"/>
      <c r="I36" s="47"/>
      <c r="J36" s="47"/>
      <c r="K36" s="47"/>
      <c r="L36" s="47"/>
    </row>
    <row r="37" spans="5:12" x14ac:dyDescent="0.25">
      <c r="E37" s="47"/>
      <c r="F37" s="47"/>
      <c r="G37" s="47"/>
      <c r="H37" s="47"/>
      <c r="I37" s="47"/>
      <c r="J37" s="47"/>
      <c r="K37" s="47"/>
      <c r="L37" s="47"/>
    </row>
    <row r="38" spans="5:12" x14ac:dyDescent="0.25">
      <c r="E38" s="47"/>
      <c r="F38" s="47"/>
      <c r="G38" s="47"/>
      <c r="H38" s="47"/>
      <c r="I38" s="47"/>
      <c r="J38" s="47"/>
      <c r="K38" s="47"/>
      <c r="L38" s="47"/>
    </row>
    <row r="39" spans="5:12" x14ac:dyDescent="0.25">
      <c r="E39" s="47"/>
      <c r="F39" s="47"/>
      <c r="G39" s="47"/>
      <c r="H39" s="47"/>
      <c r="I39" s="47"/>
      <c r="J39" s="47"/>
      <c r="K39" s="47"/>
      <c r="L39" s="47"/>
    </row>
    <row r="40" spans="5:12" x14ac:dyDescent="0.25">
      <c r="E40" s="47"/>
      <c r="F40" s="47"/>
      <c r="G40" s="47"/>
      <c r="H40" s="47"/>
      <c r="I40" s="47"/>
      <c r="J40" s="47"/>
      <c r="K40" s="47"/>
      <c r="L40" s="47"/>
    </row>
    <row r="41" spans="5:12" x14ac:dyDescent="0.25">
      <c r="E41" s="47"/>
      <c r="F41" s="47"/>
      <c r="G41" s="47"/>
      <c r="H41" s="47"/>
      <c r="I41" s="47"/>
      <c r="J41" s="47"/>
      <c r="K41" s="47"/>
      <c r="L41" s="47"/>
    </row>
    <row r="42" spans="5:12" x14ac:dyDescent="0.25">
      <c r="E42" s="47"/>
      <c r="F42" s="47"/>
      <c r="G42" s="47"/>
      <c r="H42" s="47"/>
      <c r="I42" s="47"/>
      <c r="J42" s="47"/>
      <c r="K42" s="47"/>
      <c r="L42" s="47"/>
    </row>
    <row r="43" spans="5:12" x14ac:dyDescent="0.25">
      <c r="E43" s="47"/>
      <c r="F43" s="47"/>
      <c r="G43" s="47"/>
      <c r="H43" s="47"/>
      <c r="I43" s="47"/>
      <c r="J43" s="47"/>
      <c r="K43" s="47"/>
      <c r="L43" s="47"/>
    </row>
    <row r="44" spans="5:12" x14ac:dyDescent="0.25">
      <c r="E44" s="47"/>
      <c r="F44" s="47"/>
      <c r="G44" s="47"/>
      <c r="H44" s="47"/>
      <c r="I44" s="47"/>
      <c r="J44" s="47"/>
      <c r="K44" s="47"/>
      <c r="L44" s="47"/>
    </row>
    <row r="45" spans="5:12" x14ac:dyDescent="0.25">
      <c r="E45" s="47"/>
      <c r="F45" s="47"/>
      <c r="G45" s="47"/>
      <c r="H45" s="47"/>
      <c r="I45" s="47"/>
      <c r="J45" s="47"/>
      <c r="K45" s="47"/>
      <c r="L45" s="47"/>
    </row>
    <row r="46" spans="5:12" x14ac:dyDescent="0.25">
      <c r="E46" s="47"/>
      <c r="F46" s="47"/>
      <c r="G46" s="47"/>
      <c r="H46" s="47"/>
      <c r="I46" s="47"/>
      <c r="J46" s="47"/>
      <c r="K46" s="47"/>
      <c r="L46" s="47"/>
    </row>
    <row r="47" spans="5:12" x14ac:dyDescent="0.25">
      <c r="E47" s="47"/>
      <c r="F47" s="47"/>
      <c r="G47" s="47"/>
      <c r="H47" s="47"/>
      <c r="I47" s="47"/>
      <c r="J47" s="47"/>
      <c r="K47" s="47"/>
      <c r="L47" s="47"/>
    </row>
    <row r="48" spans="5:12" x14ac:dyDescent="0.25">
      <c r="E48" s="47"/>
      <c r="F48" s="47"/>
      <c r="G48" s="47"/>
      <c r="H48" s="47"/>
      <c r="I48" s="47"/>
      <c r="J48" s="47"/>
      <c r="K48" s="47"/>
      <c r="L48" s="47"/>
    </row>
    <row r="49" spans="5:12" x14ac:dyDescent="0.25">
      <c r="E49" s="47"/>
      <c r="F49" s="47"/>
      <c r="G49" s="47"/>
      <c r="H49" s="47"/>
      <c r="I49" s="47"/>
      <c r="J49" s="47"/>
      <c r="K49" s="47"/>
      <c r="L49" s="47"/>
    </row>
    <row r="50" spans="5:12" x14ac:dyDescent="0.25">
      <c r="E50" s="47"/>
      <c r="F50" s="47"/>
      <c r="G50" s="47"/>
      <c r="H50" s="47"/>
      <c r="I50" s="47"/>
      <c r="J50" s="47"/>
      <c r="K50" s="47"/>
      <c r="L50" s="47"/>
    </row>
    <row r="51" spans="5:12" x14ac:dyDescent="0.25">
      <c r="E51" s="47"/>
      <c r="F51" s="47"/>
      <c r="G51" s="47"/>
      <c r="H51" s="47"/>
      <c r="I51" s="47"/>
      <c r="J51" s="47"/>
      <c r="K51" s="47"/>
      <c r="L51" s="47"/>
    </row>
    <row r="52" spans="5:12" x14ac:dyDescent="0.25">
      <c r="E52" s="47"/>
      <c r="F52" s="47"/>
      <c r="G52" s="47"/>
      <c r="H52" s="47"/>
      <c r="I52" s="47"/>
      <c r="J52" s="47"/>
      <c r="K52" s="47"/>
      <c r="L52" s="47"/>
    </row>
    <row r="53" spans="5:12" x14ac:dyDescent="0.25">
      <c r="E53" s="47"/>
      <c r="F53" s="47"/>
      <c r="G53" s="47"/>
      <c r="H53" s="47"/>
      <c r="I53" s="47"/>
      <c r="J53" s="47"/>
      <c r="K53" s="47"/>
      <c r="L53" s="47"/>
    </row>
    <row r="54" spans="5:12" x14ac:dyDescent="0.25">
      <c r="E54" s="47"/>
      <c r="F54" s="47"/>
      <c r="G54" s="47"/>
      <c r="H54" s="47"/>
      <c r="I54" s="47"/>
      <c r="J54" s="47"/>
      <c r="K54" s="47"/>
      <c r="L54" s="47"/>
    </row>
    <row r="55" spans="5:12" x14ac:dyDescent="0.25">
      <c r="E55" s="47"/>
      <c r="F55" s="47"/>
      <c r="G55" s="47"/>
      <c r="H55" s="47"/>
      <c r="I55" s="47"/>
      <c r="J55" s="47"/>
      <c r="K55" s="47"/>
      <c r="L55" s="47"/>
    </row>
    <row r="56" spans="5:12" x14ac:dyDescent="0.25">
      <c r="E56" s="47"/>
      <c r="F56" s="47"/>
      <c r="G56" s="47"/>
      <c r="H56" s="47"/>
      <c r="I56" s="47"/>
      <c r="J56" s="47"/>
      <c r="K56" s="47"/>
      <c r="L56" s="47"/>
    </row>
    <row r="57" spans="5:12" x14ac:dyDescent="0.25">
      <c r="E57" s="47"/>
      <c r="F57" s="47"/>
      <c r="G57" s="47"/>
      <c r="H57" s="47"/>
      <c r="I57" s="47"/>
      <c r="J57" s="47"/>
      <c r="K57" s="47"/>
      <c r="L57" s="47"/>
    </row>
    <row r="58" spans="5:12" x14ac:dyDescent="0.25">
      <c r="E58" s="47"/>
      <c r="F58" s="47"/>
      <c r="G58" s="47"/>
      <c r="H58" s="47"/>
      <c r="I58" s="47"/>
      <c r="J58" s="47"/>
      <c r="K58" s="47"/>
      <c r="L58" s="47"/>
    </row>
    <row r="59" spans="5:12" x14ac:dyDescent="0.25">
      <c r="E59" s="47"/>
      <c r="F59" s="47"/>
      <c r="G59" s="47"/>
      <c r="H59" s="47"/>
      <c r="I59" s="47"/>
      <c r="J59" s="47"/>
      <c r="K59" s="47"/>
      <c r="L59" s="47"/>
    </row>
    <row r="60" spans="5:12" x14ac:dyDescent="0.25">
      <c r="E60" s="47"/>
      <c r="F60" s="47"/>
      <c r="G60" s="47"/>
      <c r="H60" s="47"/>
      <c r="I60" s="47"/>
      <c r="J60" s="47"/>
      <c r="K60" s="47"/>
      <c r="L60" s="47"/>
    </row>
    <row r="61" spans="5:12" x14ac:dyDescent="0.25">
      <c r="E61" s="47"/>
      <c r="F61" s="47"/>
      <c r="G61" s="47"/>
      <c r="H61" s="47"/>
      <c r="I61" s="47"/>
      <c r="J61" s="47"/>
      <c r="K61" s="47"/>
      <c r="L61" s="47"/>
    </row>
    <row r="62" spans="5:12" x14ac:dyDescent="0.25">
      <c r="E62" s="47"/>
      <c r="F62" s="47"/>
      <c r="G62" s="47"/>
      <c r="H62" s="47"/>
      <c r="I62" s="47"/>
      <c r="J62" s="47"/>
      <c r="K62" s="47"/>
      <c r="L62" s="47"/>
    </row>
    <row r="63" spans="5:12" x14ac:dyDescent="0.25">
      <c r="E63" s="47"/>
      <c r="F63" s="47"/>
      <c r="G63" s="47"/>
      <c r="H63" s="47"/>
      <c r="I63" s="47"/>
      <c r="J63" s="47"/>
      <c r="K63" s="47"/>
      <c r="L63" s="47"/>
    </row>
    <row r="64" spans="5:12" x14ac:dyDescent="0.25">
      <c r="E64" s="47"/>
      <c r="F64" s="47"/>
      <c r="G64" s="47"/>
      <c r="H64" s="47"/>
      <c r="I64" s="47"/>
      <c r="J64" s="47"/>
      <c r="K64" s="47"/>
      <c r="L64" s="47"/>
    </row>
    <row r="65" spans="5:12" x14ac:dyDescent="0.25">
      <c r="E65" s="47"/>
      <c r="F65" s="47"/>
      <c r="G65" s="47"/>
      <c r="H65" s="47"/>
      <c r="I65" s="47"/>
      <c r="J65" s="47"/>
      <c r="K65" s="47"/>
      <c r="L65" s="47"/>
    </row>
    <row r="66" spans="5:12" x14ac:dyDescent="0.25">
      <c r="E66" s="47"/>
      <c r="F66" s="47"/>
      <c r="G66" s="47"/>
      <c r="H66" s="47"/>
      <c r="I66" s="47"/>
      <c r="J66" s="47"/>
      <c r="K66" s="47"/>
      <c r="L66" s="47"/>
    </row>
    <row r="67" spans="5:12" x14ac:dyDescent="0.25">
      <c r="E67" s="47"/>
      <c r="F67" s="47"/>
      <c r="G67" s="47"/>
      <c r="H67" s="47"/>
      <c r="I67" s="47"/>
      <c r="J67" s="47"/>
      <c r="K67" s="47"/>
      <c r="L67" s="47"/>
    </row>
    <row r="68" spans="5:12" x14ac:dyDescent="0.25">
      <c r="E68" s="47"/>
      <c r="F68" s="47"/>
      <c r="G68" s="47"/>
      <c r="H68" s="47"/>
      <c r="I68" s="47"/>
      <c r="J68" s="47"/>
      <c r="K68" s="47"/>
      <c r="L68" s="47"/>
    </row>
    <row r="69" spans="5:12" x14ac:dyDescent="0.25">
      <c r="E69" s="47"/>
      <c r="F69" s="47"/>
      <c r="G69" s="47"/>
      <c r="H69" s="47"/>
      <c r="I69" s="47"/>
      <c r="J69" s="47"/>
      <c r="K69" s="47"/>
      <c r="L69" s="47"/>
    </row>
    <row r="70" spans="5:12" x14ac:dyDescent="0.25">
      <c r="E70" s="47"/>
      <c r="F70" s="47"/>
      <c r="G70" s="47"/>
      <c r="H70" s="47"/>
      <c r="I70" s="47"/>
      <c r="J70" s="47"/>
      <c r="K70" s="47"/>
      <c r="L70" s="47"/>
    </row>
    <row r="71" spans="5:12" x14ac:dyDescent="0.25">
      <c r="E71" s="47"/>
      <c r="F71" s="47"/>
      <c r="G71" s="47"/>
      <c r="H71" s="47"/>
      <c r="I71" s="47"/>
      <c r="J71" s="47"/>
      <c r="K71" s="47"/>
      <c r="L71" s="47"/>
    </row>
    <row r="72" spans="5:12" x14ac:dyDescent="0.25">
      <c r="E72" s="47"/>
      <c r="F72" s="47"/>
      <c r="G72" s="47"/>
      <c r="H72" s="47"/>
      <c r="I72" s="47"/>
      <c r="J72" s="47"/>
      <c r="K72" s="47"/>
      <c r="L72" s="47"/>
    </row>
    <row r="73" spans="5:12" x14ac:dyDescent="0.25">
      <c r="E73" s="47"/>
      <c r="F73" s="47"/>
      <c r="G73" s="47"/>
      <c r="H73" s="47"/>
      <c r="I73" s="47"/>
      <c r="J73" s="47"/>
      <c r="K73" s="47"/>
      <c r="L73" s="47"/>
    </row>
    <row r="74" spans="5:12" x14ac:dyDescent="0.25">
      <c r="E74" s="47"/>
      <c r="F74" s="47"/>
      <c r="G74" s="47"/>
      <c r="H74" s="47"/>
      <c r="I74" s="47"/>
      <c r="J74" s="47"/>
      <c r="K74" s="47"/>
      <c r="L74" s="47"/>
    </row>
    <row r="75" spans="5:12" x14ac:dyDescent="0.25">
      <c r="E75" s="47"/>
      <c r="F75" s="47"/>
      <c r="G75" s="47"/>
      <c r="H75" s="47"/>
      <c r="I75" s="47"/>
      <c r="J75" s="47"/>
      <c r="K75" s="47"/>
      <c r="L75" s="47"/>
    </row>
    <row r="76" spans="5:12" x14ac:dyDescent="0.25">
      <c r="E76" s="47"/>
      <c r="F76" s="47"/>
      <c r="G76" s="47"/>
      <c r="H76" s="47"/>
      <c r="I76" s="47"/>
      <c r="J76" s="47"/>
      <c r="K76" s="47"/>
      <c r="L76" s="47"/>
    </row>
    <row r="77" spans="5:12" x14ac:dyDescent="0.25">
      <c r="E77" s="47"/>
      <c r="F77" s="47"/>
      <c r="G77" s="47"/>
      <c r="H77" s="47"/>
      <c r="I77" s="47"/>
      <c r="J77" s="47"/>
      <c r="K77" s="47"/>
      <c r="L77" s="47"/>
    </row>
    <row r="78" spans="5:12" x14ac:dyDescent="0.25">
      <c r="E78" s="47"/>
      <c r="F78" s="47"/>
      <c r="G78" s="47"/>
      <c r="H78" s="47"/>
      <c r="I78" s="47"/>
      <c r="J78" s="47"/>
      <c r="K78" s="47"/>
      <c r="L78" s="47"/>
    </row>
    <row r="79" spans="5:12" x14ac:dyDescent="0.25">
      <c r="E79" s="47"/>
      <c r="F79" s="47"/>
      <c r="G79" s="47"/>
      <c r="H79" s="47"/>
      <c r="I79" s="47"/>
      <c r="J79" s="47"/>
      <c r="K79" s="47"/>
      <c r="L79" s="47"/>
    </row>
    <row r="80" spans="5:12" x14ac:dyDescent="0.25">
      <c r="E80" s="47"/>
      <c r="F80" s="47"/>
      <c r="G80" s="47"/>
      <c r="H80" s="47"/>
      <c r="I80" s="47"/>
      <c r="J80" s="47"/>
      <c r="K80" s="47"/>
      <c r="L80" s="47"/>
    </row>
    <row r="81" spans="5:12" x14ac:dyDescent="0.25">
      <c r="E81" s="47"/>
      <c r="F81" s="47"/>
      <c r="G81" s="47"/>
      <c r="H81" s="47"/>
      <c r="I81" s="47"/>
      <c r="J81" s="47"/>
      <c r="K81" s="47"/>
      <c r="L81" s="47"/>
    </row>
    <row r="82" spans="5:12" x14ac:dyDescent="0.25">
      <c r="E82" s="47"/>
      <c r="F82" s="47"/>
      <c r="G82" s="47"/>
      <c r="H82" s="47"/>
      <c r="I82" s="47"/>
      <c r="J82" s="47"/>
      <c r="K82" s="47"/>
      <c r="L82" s="47"/>
    </row>
    <row r="83" spans="5:12" x14ac:dyDescent="0.25">
      <c r="E83" s="47"/>
      <c r="F83" s="47"/>
      <c r="G83" s="47"/>
      <c r="H83" s="47"/>
      <c r="I83" s="47"/>
      <c r="J83" s="47"/>
      <c r="K83" s="47"/>
      <c r="L83" s="47"/>
    </row>
    <row r="84" spans="5:12" x14ac:dyDescent="0.25">
      <c r="E84" s="47"/>
      <c r="F84" s="47"/>
      <c r="G84" s="47"/>
      <c r="H84" s="47"/>
      <c r="I84" s="47"/>
      <c r="J84" s="47"/>
      <c r="K84" s="47"/>
      <c r="L84" s="47"/>
    </row>
    <row r="85" spans="5:12" x14ac:dyDescent="0.25">
      <c r="E85" s="47"/>
      <c r="F85" s="47"/>
      <c r="G85" s="47"/>
      <c r="H85" s="47"/>
      <c r="I85" s="47"/>
      <c r="J85" s="47"/>
      <c r="K85" s="47"/>
      <c r="L85" s="47"/>
    </row>
    <row r="86" spans="5:12" x14ac:dyDescent="0.25">
      <c r="E86" s="47"/>
      <c r="F86" s="47"/>
      <c r="G86" s="47"/>
      <c r="H86" s="47"/>
      <c r="I86" s="47"/>
      <c r="J86" s="47"/>
      <c r="K86" s="47"/>
      <c r="L86" s="47"/>
    </row>
    <row r="87" spans="5:12" x14ac:dyDescent="0.25">
      <c r="E87" s="47"/>
      <c r="F87" s="47"/>
      <c r="G87" s="47"/>
      <c r="H87" s="47"/>
      <c r="I87" s="47"/>
      <c r="J87" s="47"/>
      <c r="K87" s="47"/>
      <c r="L87" s="47"/>
    </row>
    <row r="88" spans="5:12" x14ac:dyDescent="0.25">
      <c r="E88" s="47"/>
      <c r="F88" s="47"/>
      <c r="G88" s="47"/>
      <c r="H88" s="47"/>
      <c r="I88" s="47"/>
      <c r="J88" s="47"/>
      <c r="K88" s="47"/>
      <c r="L88" s="47"/>
    </row>
    <row r="89" spans="5:12" x14ac:dyDescent="0.25">
      <c r="E89" s="47"/>
      <c r="F89" s="47"/>
      <c r="G89" s="47"/>
      <c r="H89" s="47"/>
      <c r="I89" s="47"/>
      <c r="J89" s="47"/>
      <c r="K89" s="47"/>
      <c r="L89" s="47"/>
    </row>
    <row r="90" spans="5:12" x14ac:dyDescent="0.25">
      <c r="E90" s="47"/>
      <c r="F90" s="47"/>
      <c r="G90" s="47"/>
      <c r="H90" s="47"/>
      <c r="I90" s="47"/>
      <c r="J90" s="47"/>
      <c r="K90" s="47"/>
      <c r="L90" s="47"/>
    </row>
    <row r="91" spans="5:12" x14ac:dyDescent="0.25">
      <c r="E91" s="47"/>
      <c r="F91" s="47"/>
      <c r="G91" s="47"/>
      <c r="H91" s="47"/>
      <c r="I91" s="47"/>
      <c r="J91" s="47"/>
      <c r="K91" s="47"/>
      <c r="L91" s="47"/>
    </row>
    <row r="92" spans="5:12" x14ac:dyDescent="0.25">
      <c r="E92" s="47"/>
      <c r="F92" s="47"/>
      <c r="G92" s="47"/>
      <c r="H92" s="47"/>
      <c r="I92" s="47"/>
      <c r="J92" s="47"/>
      <c r="K92" s="47"/>
      <c r="L92" s="47"/>
    </row>
    <row r="93" spans="5:12" x14ac:dyDescent="0.25">
      <c r="E93" s="47"/>
      <c r="F93" s="47"/>
      <c r="G93" s="47"/>
      <c r="H93" s="47"/>
      <c r="I93" s="47"/>
      <c r="J93" s="47"/>
      <c r="K93" s="47"/>
      <c r="L93" s="47"/>
    </row>
    <row r="94" spans="5:12" x14ac:dyDescent="0.25">
      <c r="E94" s="47"/>
      <c r="F94" s="47"/>
      <c r="G94" s="47"/>
      <c r="H94" s="47"/>
      <c r="I94" s="47"/>
      <c r="J94" s="47"/>
      <c r="K94" s="47"/>
      <c r="L94" s="47"/>
    </row>
    <row r="95" spans="5:12" x14ac:dyDescent="0.25">
      <c r="E95" s="47"/>
      <c r="F95" s="47"/>
      <c r="G95" s="47"/>
      <c r="H95" s="47"/>
      <c r="I95" s="47"/>
      <c r="J95" s="47"/>
      <c r="K95" s="47"/>
      <c r="L95" s="47"/>
    </row>
    <row r="96" spans="5:12" x14ac:dyDescent="0.25">
      <c r="E96" s="47"/>
      <c r="F96" s="47"/>
      <c r="G96" s="47"/>
      <c r="H96" s="47"/>
      <c r="I96" s="47"/>
      <c r="J96" s="47"/>
      <c r="K96" s="47"/>
      <c r="L96" s="47"/>
    </row>
    <row r="97" spans="5:12" x14ac:dyDescent="0.25">
      <c r="E97" s="47"/>
      <c r="F97" s="47"/>
      <c r="G97" s="47"/>
      <c r="H97" s="47"/>
      <c r="I97" s="47"/>
      <c r="J97" s="47"/>
      <c r="K97" s="47"/>
      <c r="L97" s="47"/>
    </row>
    <row r="98" spans="5:12" x14ac:dyDescent="0.25">
      <c r="E98" s="47"/>
      <c r="F98" s="47"/>
      <c r="G98" s="47"/>
      <c r="H98" s="47"/>
      <c r="I98" s="47"/>
      <c r="J98" s="47"/>
      <c r="K98" s="47"/>
      <c r="L98" s="47"/>
    </row>
    <row r="99" spans="5:12" x14ac:dyDescent="0.25">
      <c r="E99" s="47"/>
      <c r="F99" s="47"/>
      <c r="G99" s="47"/>
      <c r="H99" s="47"/>
      <c r="I99" s="47"/>
      <c r="J99" s="47"/>
      <c r="K99" s="47"/>
      <c r="L99" s="47"/>
    </row>
    <row r="100" spans="5:12" x14ac:dyDescent="0.25">
      <c r="E100" s="47"/>
      <c r="F100" s="47"/>
      <c r="G100" s="47"/>
      <c r="H100" s="47"/>
      <c r="I100" s="47"/>
      <c r="J100" s="47"/>
      <c r="K100" s="47"/>
      <c r="L100" s="47"/>
    </row>
    <row r="101" spans="5:12" x14ac:dyDescent="0.25">
      <c r="E101" s="47"/>
      <c r="F101" s="47"/>
      <c r="G101" s="47"/>
      <c r="H101" s="47"/>
      <c r="I101" s="47"/>
      <c r="J101" s="47"/>
      <c r="K101" s="47"/>
      <c r="L101" s="47"/>
    </row>
    <row r="102" spans="5:12" x14ac:dyDescent="0.25">
      <c r="E102" s="47"/>
      <c r="F102" s="47"/>
      <c r="G102" s="47"/>
      <c r="H102" s="47"/>
      <c r="I102" s="47"/>
      <c r="J102" s="47"/>
      <c r="K102" s="47"/>
      <c r="L102" s="47"/>
    </row>
    <row r="103" spans="5:12" x14ac:dyDescent="0.25">
      <c r="E103" s="47"/>
      <c r="F103" s="47"/>
      <c r="G103" s="47"/>
      <c r="H103" s="47"/>
      <c r="I103" s="47"/>
      <c r="J103" s="47"/>
      <c r="K103" s="47"/>
      <c r="L103" s="47"/>
    </row>
    <row r="104" spans="5:12" x14ac:dyDescent="0.25">
      <c r="E104" s="47"/>
      <c r="F104" s="47"/>
      <c r="G104" s="47"/>
      <c r="H104" s="47"/>
      <c r="I104" s="47"/>
      <c r="J104" s="47"/>
      <c r="K104" s="47"/>
      <c r="L104" s="47"/>
    </row>
    <row r="105" spans="5:12" x14ac:dyDescent="0.25">
      <c r="E105" s="47"/>
      <c r="F105" s="47"/>
      <c r="G105" s="47"/>
      <c r="H105" s="47"/>
      <c r="I105" s="47"/>
      <c r="J105" s="47"/>
      <c r="K105" s="47"/>
      <c r="L105" s="47"/>
    </row>
    <row r="106" spans="5:12" x14ac:dyDescent="0.25">
      <c r="E106" s="47"/>
      <c r="F106" s="47"/>
      <c r="G106" s="47"/>
      <c r="H106" s="47"/>
      <c r="I106" s="47"/>
      <c r="J106" s="47"/>
      <c r="K106" s="47"/>
      <c r="L106" s="47"/>
    </row>
    <row r="107" spans="5:12" x14ac:dyDescent="0.25">
      <c r="E107" s="47"/>
      <c r="F107" s="47"/>
      <c r="G107" s="47"/>
      <c r="H107" s="47"/>
      <c r="I107" s="47"/>
      <c r="J107" s="47"/>
      <c r="K107" s="47"/>
      <c r="L107" s="47"/>
    </row>
    <row r="108" spans="5:12" x14ac:dyDescent="0.25">
      <c r="E108" s="47"/>
      <c r="F108" s="47"/>
      <c r="G108" s="47"/>
      <c r="H108" s="47"/>
      <c r="I108" s="47"/>
      <c r="J108" s="47"/>
      <c r="K108" s="47"/>
      <c r="L108" s="47"/>
    </row>
    <row r="109" spans="5:12" x14ac:dyDescent="0.25">
      <c r="E109" s="47"/>
      <c r="F109" s="47"/>
      <c r="G109" s="47"/>
      <c r="H109" s="47"/>
      <c r="I109" s="47"/>
      <c r="J109" s="47"/>
      <c r="K109" s="47"/>
      <c r="L109" s="47"/>
    </row>
    <row r="110" spans="5:12" x14ac:dyDescent="0.25">
      <c r="E110" s="47"/>
      <c r="F110" s="47"/>
      <c r="G110" s="47"/>
      <c r="H110" s="47"/>
      <c r="I110" s="47"/>
      <c r="J110" s="47"/>
      <c r="K110" s="47"/>
      <c r="L110" s="47"/>
    </row>
    <row r="111" spans="5:12" x14ac:dyDescent="0.25">
      <c r="E111" s="47"/>
      <c r="F111" s="47"/>
      <c r="G111" s="47"/>
      <c r="H111" s="47"/>
      <c r="I111" s="47"/>
      <c r="J111" s="47"/>
      <c r="K111" s="47"/>
      <c r="L111" s="47"/>
    </row>
    <row r="112" spans="5:12" x14ac:dyDescent="0.25">
      <c r="E112" s="47"/>
      <c r="F112" s="47"/>
      <c r="G112" s="47"/>
      <c r="H112" s="47"/>
      <c r="I112" s="47"/>
      <c r="J112" s="47"/>
      <c r="K112" s="47"/>
      <c r="L112" s="47"/>
    </row>
    <row r="113" spans="5:12" x14ac:dyDescent="0.25">
      <c r="E113" s="47"/>
      <c r="F113" s="47"/>
      <c r="G113" s="47"/>
      <c r="H113" s="47"/>
      <c r="I113" s="47"/>
      <c r="J113" s="47"/>
      <c r="K113" s="47"/>
      <c r="L113" s="47"/>
    </row>
    <row r="114" spans="5:12" x14ac:dyDescent="0.25">
      <c r="E114" s="47"/>
      <c r="F114" s="47"/>
      <c r="G114" s="47"/>
      <c r="H114" s="47"/>
      <c r="I114" s="47"/>
      <c r="J114" s="47"/>
      <c r="K114" s="47"/>
      <c r="L114" s="47"/>
    </row>
    <row r="115" spans="5:12" x14ac:dyDescent="0.25">
      <c r="E115" s="47"/>
      <c r="F115" s="47"/>
      <c r="G115" s="47"/>
      <c r="H115" s="47"/>
      <c r="I115" s="47"/>
      <c r="J115" s="47"/>
      <c r="K115" s="47"/>
      <c r="L115" s="47"/>
    </row>
    <row r="116" spans="5:12" x14ac:dyDescent="0.25">
      <c r="E116" s="47"/>
      <c r="F116" s="47"/>
      <c r="G116" s="47"/>
      <c r="H116" s="47"/>
      <c r="I116" s="47"/>
      <c r="J116" s="47"/>
      <c r="K116" s="47"/>
      <c r="L116" s="47"/>
    </row>
    <row r="117" spans="5:12" x14ac:dyDescent="0.25">
      <c r="E117" s="47"/>
      <c r="F117" s="47"/>
      <c r="G117" s="47"/>
      <c r="H117" s="47"/>
      <c r="I117" s="47"/>
      <c r="J117" s="47"/>
      <c r="K117" s="47"/>
      <c r="L117" s="47"/>
    </row>
    <row r="118" spans="5:12" x14ac:dyDescent="0.25">
      <c r="E118" s="47"/>
      <c r="F118" s="47"/>
      <c r="G118" s="47"/>
      <c r="H118" s="47"/>
      <c r="I118" s="47"/>
      <c r="J118" s="47"/>
      <c r="K118" s="47"/>
      <c r="L118" s="47"/>
    </row>
    <row r="119" spans="5:12" x14ac:dyDescent="0.25">
      <c r="E119" s="47"/>
      <c r="F119" s="47"/>
      <c r="G119" s="47"/>
      <c r="H119" s="47"/>
      <c r="I119" s="47"/>
      <c r="J119" s="47"/>
      <c r="K119" s="47"/>
      <c r="L119" s="47"/>
    </row>
    <row r="120" spans="5:12" x14ac:dyDescent="0.25">
      <c r="E120" s="47"/>
      <c r="F120" s="47"/>
      <c r="G120" s="47"/>
      <c r="H120" s="47"/>
      <c r="I120" s="47"/>
      <c r="J120" s="47"/>
      <c r="K120" s="47"/>
      <c r="L120" s="47"/>
    </row>
    <row r="121" spans="5:12" x14ac:dyDescent="0.25">
      <c r="E121" s="47"/>
      <c r="F121" s="47"/>
      <c r="G121" s="47"/>
      <c r="H121" s="47"/>
      <c r="I121" s="47"/>
      <c r="J121" s="47"/>
      <c r="K121" s="47"/>
      <c r="L121" s="47"/>
    </row>
    <row r="122" spans="5:12" x14ac:dyDescent="0.25">
      <c r="E122" s="47"/>
      <c r="F122" s="47"/>
      <c r="G122" s="47"/>
      <c r="H122" s="47"/>
      <c r="I122" s="47"/>
      <c r="J122" s="47"/>
      <c r="K122" s="47"/>
      <c r="L122" s="47"/>
    </row>
    <row r="123" spans="5:12" x14ac:dyDescent="0.25">
      <c r="E123" s="47"/>
      <c r="F123" s="47"/>
      <c r="G123" s="47"/>
      <c r="H123" s="47"/>
      <c r="I123" s="47"/>
      <c r="J123" s="47"/>
      <c r="K123" s="47"/>
      <c r="L123" s="47"/>
    </row>
    <row r="124" spans="5:12" x14ac:dyDescent="0.25">
      <c r="E124" s="47"/>
      <c r="F124" s="47"/>
      <c r="G124" s="47"/>
      <c r="H124" s="47"/>
      <c r="I124" s="47"/>
      <c r="J124" s="47"/>
      <c r="K124" s="47"/>
      <c r="L124" s="47"/>
    </row>
    <row r="125" spans="5:12" x14ac:dyDescent="0.25">
      <c r="E125" s="47"/>
      <c r="F125" s="47"/>
      <c r="G125" s="47"/>
      <c r="H125" s="47"/>
      <c r="I125" s="47"/>
      <c r="J125" s="47"/>
      <c r="K125" s="47"/>
      <c r="L125" s="47"/>
    </row>
    <row r="126" spans="5:12" x14ac:dyDescent="0.25">
      <c r="E126" s="47"/>
      <c r="F126" s="47"/>
      <c r="G126" s="47"/>
      <c r="H126" s="47"/>
      <c r="I126" s="47"/>
      <c r="J126" s="47"/>
      <c r="K126" s="47"/>
      <c r="L126" s="47"/>
    </row>
    <row r="127" spans="5:12" x14ac:dyDescent="0.25">
      <c r="E127" s="47"/>
      <c r="F127" s="47"/>
      <c r="G127" s="47"/>
      <c r="H127" s="47"/>
      <c r="I127" s="47"/>
      <c r="J127" s="47"/>
      <c r="K127" s="47"/>
      <c r="L127" s="47"/>
    </row>
    <row r="128" spans="5:12" x14ac:dyDescent="0.25">
      <c r="E128" s="47"/>
      <c r="F128" s="47"/>
      <c r="G128" s="47"/>
      <c r="H128" s="47"/>
      <c r="I128" s="47"/>
      <c r="J128" s="47"/>
      <c r="K128" s="47"/>
      <c r="L128" s="47"/>
    </row>
    <row r="129" spans="5:12" x14ac:dyDescent="0.25">
      <c r="E129" s="47"/>
      <c r="F129" s="47"/>
      <c r="G129" s="47"/>
      <c r="H129" s="47"/>
      <c r="I129" s="47"/>
      <c r="J129" s="47"/>
      <c r="K129" s="47"/>
      <c r="L129" s="47"/>
    </row>
    <row r="130" spans="5:12" x14ac:dyDescent="0.25">
      <c r="E130" s="47"/>
      <c r="F130" s="47"/>
      <c r="G130" s="47"/>
      <c r="H130" s="47"/>
      <c r="I130" s="47"/>
      <c r="J130" s="47"/>
      <c r="K130" s="47"/>
      <c r="L130" s="47"/>
    </row>
    <row r="131" spans="5:12" x14ac:dyDescent="0.25">
      <c r="E131" s="47"/>
      <c r="F131" s="47"/>
      <c r="G131" s="47"/>
      <c r="H131" s="47"/>
      <c r="I131" s="47"/>
      <c r="J131" s="47"/>
      <c r="K131" s="47"/>
      <c r="L131" s="47"/>
    </row>
    <row r="132" spans="5:12" x14ac:dyDescent="0.25">
      <c r="E132" s="47"/>
      <c r="F132" s="47"/>
      <c r="G132" s="47"/>
      <c r="H132" s="47"/>
      <c r="I132" s="47"/>
      <c r="J132" s="47"/>
      <c r="K132" s="47"/>
      <c r="L132" s="47"/>
    </row>
    <row r="133" spans="5:12" x14ac:dyDescent="0.25">
      <c r="E133" s="47"/>
      <c r="F133" s="47"/>
      <c r="G133" s="47"/>
      <c r="H133" s="47"/>
      <c r="I133" s="47"/>
      <c r="J133" s="47"/>
      <c r="K133" s="47"/>
      <c r="L133" s="47"/>
    </row>
    <row r="134" spans="5:12" x14ac:dyDescent="0.25">
      <c r="E134" s="47"/>
      <c r="F134" s="47"/>
      <c r="G134" s="47"/>
      <c r="H134" s="47"/>
      <c r="I134" s="47"/>
      <c r="J134" s="47"/>
      <c r="K134" s="47"/>
      <c r="L134" s="47"/>
    </row>
    <row r="135" spans="5:12" x14ac:dyDescent="0.25">
      <c r="E135" s="47"/>
      <c r="F135" s="47"/>
      <c r="G135" s="47"/>
      <c r="H135" s="47"/>
      <c r="I135" s="47"/>
      <c r="J135" s="47"/>
      <c r="K135" s="47"/>
      <c r="L135" s="47"/>
    </row>
    <row r="136" spans="5:12" x14ac:dyDescent="0.25">
      <c r="E136" s="47"/>
      <c r="F136" s="47"/>
      <c r="G136" s="47"/>
      <c r="H136" s="47"/>
      <c r="I136" s="47"/>
      <c r="J136" s="47"/>
      <c r="K136" s="47"/>
      <c r="L136" s="47"/>
    </row>
    <row r="137" spans="5:12" x14ac:dyDescent="0.25">
      <c r="E137" s="47"/>
      <c r="F137" s="47"/>
      <c r="G137" s="47"/>
      <c r="H137" s="47"/>
      <c r="I137" s="47"/>
      <c r="J137" s="47"/>
      <c r="K137" s="47"/>
      <c r="L137" s="47"/>
    </row>
    <row r="138" spans="5:12" x14ac:dyDescent="0.25">
      <c r="E138" s="47"/>
      <c r="F138" s="47"/>
      <c r="G138" s="47"/>
      <c r="H138" s="47"/>
      <c r="I138" s="47"/>
      <c r="J138" s="47"/>
      <c r="K138" s="47"/>
      <c r="L138" s="47"/>
    </row>
    <row r="139" spans="5:12" x14ac:dyDescent="0.25">
      <c r="E139" s="47"/>
      <c r="F139" s="47"/>
      <c r="G139" s="47"/>
      <c r="H139" s="47"/>
      <c r="I139" s="47"/>
      <c r="J139" s="47"/>
      <c r="K139" s="47"/>
      <c r="L139" s="47"/>
    </row>
    <row r="140" spans="5:12" x14ac:dyDescent="0.25">
      <c r="E140" s="47"/>
      <c r="F140" s="47"/>
      <c r="G140" s="47"/>
      <c r="H140" s="47"/>
      <c r="I140" s="47"/>
      <c r="J140" s="47"/>
      <c r="K140" s="47"/>
      <c r="L140" s="47"/>
    </row>
    <row r="141" spans="5:12" x14ac:dyDescent="0.25">
      <c r="E141" s="47"/>
      <c r="F141" s="47"/>
      <c r="G141" s="47"/>
      <c r="H141" s="47"/>
      <c r="I141" s="47"/>
      <c r="J141" s="47"/>
      <c r="K141" s="47"/>
      <c r="L141" s="47"/>
    </row>
    <row r="142" spans="5:12" x14ac:dyDescent="0.25">
      <c r="E142" s="47"/>
      <c r="F142" s="47"/>
      <c r="G142" s="47"/>
      <c r="H142" s="47"/>
      <c r="I142" s="47"/>
      <c r="J142" s="47"/>
      <c r="K142" s="47"/>
      <c r="L142" s="47"/>
    </row>
    <row r="143" spans="5:12" x14ac:dyDescent="0.25">
      <c r="E143" s="47"/>
      <c r="F143" s="47"/>
      <c r="G143" s="47"/>
      <c r="H143" s="47"/>
      <c r="I143" s="47"/>
      <c r="J143" s="47"/>
      <c r="K143" s="47"/>
      <c r="L143" s="47"/>
    </row>
    <row r="144" spans="5:12" x14ac:dyDescent="0.25">
      <c r="E144" s="47"/>
      <c r="F144" s="47"/>
      <c r="G144" s="47"/>
      <c r="H144" s="47"/>
      <c r="I144" s="47"/>
      <c r="J144" s="47"/>
      <c r="K144" s="47"/>
      <c r="L144" s="47"/>
    </row>
    <row r="145" spans="5:12" x14ac:dyDescent="0.25">
      <c r="E145" s="47"/>
      <c r="F145" s="47"/>
      <c r="G145" s="47"/>
      <c r="H145" s="47"/>
      <c r="I145" s="47"/>
      <c r="J145" s="47"/>
      <c r="K145" s="47"/>
      <c r="L145" s="47"/>
    </row>
    <row r="146" spans="5:12" x14ac:dyDescent="0.25">
      <c r="E146" s="47"/>
      <c r="F146" s="47"/>
      <c r="G146" s="47"/>
      <c r="H146" s="47"/>
      <c r="I146" s="47"/>
      <c r="J146" s="47"/>
      <c r="K146" s="47"/>
      <c r="L146" s="47"/>
    </row>
    <row r="147" spans="5:12" x14ac:dyDescent="0.25">
      <c r="E147" s="47"/>
      <c r="F147" s="47"/>
      <c r="G147" s="47"/>
      <c r="H147" s="47"/>
      <c r="I147" s="47"/>
      <c r="J147" s="47"/>
      <c r="K147" s="47"/>
      <c r="L147" s="47"/>
    </row>
    <row r="148" spans="5:12" x14ac:dyDescent="0.25">
      <c r="E148" s="47"/>
      <c r="F148" s="47"/>
      <c r="G148" s="47"/>
      <c r="H148" s="47"/>
      <c r="I148" s="47"/>
      <c r="J148" s="47"/>
      <c r="K148" s="47"/>
      <c r="L148" s="47"/>
    </row>
    <row r="149" spans="5:12" x14ac:dyDescent="0.25">
      <c r="E149" s="47"/>
      <c r="F149" s="47"/>
      <c r="G149" s="47"/>
      <c r="H149" s="47"/>
      <c r="I149" s="47"/>
      <c r="J149" s="47"/>
      <c r="K149" s="47"/>
      <c r="L149" s="47"/>
    </row>
    <row r="150" spans="5:12" x14ac:dyDescent="0.25">
      <c r="E150" s="47"/>
      <c r="F150" s="47"/>
      <c r="G150" s="47"/>
      <c r="H150" s="47"/>
      <c r="I150" s="47"/>
      <c r="J150" s="47"/>
      <c r="K150" s="47"/>
      <c r="L150" s="47"/>
    </row>
    <row r="151" spans="5:12" x14ac:dyDescent="0.25">
      <c r="E151" s="47"/>
      <c r="F151" s="47"/>
      <c r="G151" s="47"/>
      <c r="H151" s="47"/>
      <c r="I151" s="47"/>
      <c r="J151" s="47"/>
      <c r="K151" s="47"/>
      <c r="L151" s="47"/>
    </row>
    <row r="152" spans="5:12" x14ac:dyDescent="0.25">
      <c r="E152" s="47"/>
      <c r="F152" s="47"/>
      <c r="G152" s="47"/>
      <c r="H152" s="47"/>
      <c r="I152" s="47"/>
      <c r="J152" s="47"/>
      <c r="K152" s="47"/>
      <c r="L152" s="47"/>
    </row>
    <row r="153" spans="5:12" x14ac:dyDescent="0.25">
      <c r="E153" s="47"/>
      <c r="F153" s="47"/>
      <c r="G153" s="47"/>
      <c r="H153" s="47"/>
      <c r="I153" s="47"/>
      <c r="J153" s="47"/>
      <c r="K153" s="47"/>
      <c r="L153" s="47"/>
    </row>
    <row r="154" spans="5:12" x14ac:dyDescent="0.25">
      <c r="E154" s="47"/>
      <c r="F154" s="47"/>
      <c r="G154" s="47"/>
      <c r="H154" s="47"/>
      <c r="I154" s="47"/>
      <c r="J154" s="47"/>
      <c r="K154" s="47"/>
      <c r="L154" s="47"/>
    </row>
    <row r="155" spans="5:12" x14ac:dyDescent="0.25">
      <c r="E155" s="47"/>
      <c r="F155" s="47"/>
      <c r="G155" s="47"/>
      <c r="H155" s="47"/>
      <c r="I155" s="47"/>
      <c r="J155" s="47"/>
      <c r="K155" s="47"/>
      <c r="L155" s="47"/>
    </row>
    <row r="156" spans="5:12" x14ac:dyDescent="0.25">
      <c r="E156" s="47"/>
      <c r="F156" s="47"/>
      <c r="G156" s="47"/>
      <c r="H156" s="47"/>
      <c r="I156" s="47"/>
      <c r="J156" s="47"/>
      <c r="K156" s="47"/>
      <c r="L156" s="47"/>
    </row>
    <row r="157" spans="5:12" x14ac:dyDescent="0.25">
      <c r="E157" s="47"/>
      <c r="F157" s="47"/>
      <c r="G157" s="47"/>
      <c r="H157" s="47"/>
      <c r="I157" s="47"/>
      <c r="J157" s="47"/>
      <c r="K157" s="47"/>
      <c r="L157" s="47"/>
    </row>
    <row r="158" spans="5:12" x14ac:dyDescent="0.25">
      <c r="E158" s="47"/>
      <c r="F158" s="47"/>
      <c r="G158" s="47"/>
      <c r="H158" s="47"/>
      <c r="I158" s="47"/>
      <c r="J158" s="47"/>
      <c r="K158" s="47"/>
      <c r="L158" s="47"/>
    </row>
    <row r="159" spans="5:12" x14ac:dyDescent="0.25">
      <c r="E159" s="47"/>
      <c r="F159" s="47"/>
      <c r="G159" s="47"/>
      <c r="H159" s="47"/>
      <c r="I159" s="47"/>
      <c r="J159" s="47"/>
      <c r="K159" s="47"/>
      <c r="L159" s="47"/>
    </row>
    <row r="160" spans="5:12" x14ac:dyDescent="0.25">
      <c r="E160" s="47"/>
      <c r="F160" s="47"/>
      <c r="G160" s="47"/>
      <c r="H160" s="47"/>
      <c r="I160" s="47"/>
      <c r="J160" s="47"/>
      <c r="K160" s="47"/>
      <c r="L160" s="47"/>
    </row>
    <row r="161" spans="5:12" x14ac:dyDescent="0.25">
      <c r="E161" s="47"/>
      <c r="F161" s="47"/>
      <c r="G161" s="47"/>
      <c r="H161" s="47"/>
      <c r="I161" s="47"/>
      <c r="J161" s="47"/>
      <c r="K161" s="47"/>
      <c r="L161" s="47"/>
    </row>
    <row r="162" spans="5:12" x14ac:dyDescent="0.25">
      <c r="E162" s="47"/>
      <c r="F162" s="47"/>
      <c r="G162" s="47"/>
      <c r="H162" s="47"/>
      <c r="I162" s="47"/>
      <c r="J162" s="47"/>
      <c r="K162" s="47"/>
      <c r="L162" s="47"/>
    </row>
    <row r="163" spans="5:12" x14ac:dyDescent="0.25">
      <c r="E163" s="47"/>
      <c r="F163" s="47"/>
      <c r="G163" s="47"/>
      <c r="H163" s="47"/>
      <c r="I163" s="47"/>
      <c r="J163" s="47"/>
      <c r="K163" s="47"/>
      <c r="L163" s="47"/>
    </row>
    <row r="164" spans="5:12" x14ac:dyDescent="0.25">
      <c r="E164" s="47"/>
      <c r="F164" s="47"/>
      <c r="G164" s="47"/>
      <c r="H164" s="47"/>
      <c r="I164" s="47"/>
      <c r="J164" s="47"/>
      <c r="K164" s="47"/>
      <c r="L164" s="47"/>
    </row>
    <row r="165" spans="5:12" x14ac:dyDescent="0.25">
      <c r="E165" s="47"/>
      <c r="F165" s="47"/>
      <c r="G165" s="47"/>
      <c r="H165" s="47"/>
      <c r="I165" s="47"/>
      <c r="J165" s="47"/>
      <c r="K165" s="47"/>
      <c r="L165" s="47"/>
    </row>
    <row r="166" spans="5:12" x14ac:dyDescent="0.25">
      <c r="E166" s="47"/>
      <c r="F166" s="47"/>
      <c r="G166" s="47"/>
      <c r="H166" s="47"/>
      <c r="I166" s="47"/>
      <c r="J166" s="47"/>
      <c r="K166" s="47"/>
      <c r="L166" s="47"/>
    </row>
    <row r="167" spans="5:12" x14ac:dyDescent="0.25">
      <c r="E167" s="47"/>
      <c r="F167" s="47"/>
      <c r="G167" s="47"/>
      <c r="H167" s="47"/>
      <c r="I167" s="47"/>
      <c r="J167" s="47"/>
      <c r="K167" s="47"/>
      <c r="L167" s="47"/>
    </row>
    <row r="168" spans="5:12" x14ac:dyDescent="0.25">
      <c r="E168" s="47"/>
      <c r="F168" s="47"/>
      <c r="G168" s="47"/>
      <c r="H168" s="47"/>
      <c r="I168" s="47"/>
      <c r="J168" s="47"/>
      <c r="K168" s="47"/>
      <c r="L168" s="47"/>
    </row>
    <row r="169" spans="5:12" x14ac:dyDescent="0.25">
      <c r="E169" s="47"/>
      <c r="F169" s="47"/>
      <c r="G169" s="47"/>
      <c r="H169" s="47"/>
      <c r="I169" s="47"/>
      <c r="J169" s="47"/>
      <c r="K169" s="47"/>
      <c r="L169" s="47"/>
    </row>
    <row r="170" spans="5:12" x14ac:dyDescent="0.25">
      <c r="E170" s="47"/>
      <c r="F170" s="47"/>
      <c r="G170" s="47"/>
      <c r="H170" s="47"/>
      <c r="I170" s="47"/>
      <c r="J170" s="47"/>
      <c r="K170" s="47"/>
      <c r="L170" s="47"/>
    </row>
    <row r="171" spans="5:12" x14ac:dyDescent="0.25">
      <c r="E171" s="47"/>
      <c r="F171" s="47"/>
      <c r="G171" s="47"/>
      <c r="H171" s="47"/>
      <c r="I171" s="47"/>
      <c r="J171" s="47"/>
      <c r="K171" s="47"/>
      <c r="L171" s="47"/>
    </row>
    <row r="172" spans="5:12" x14ac:dyDescent="0.25">
      <c r="E172" s="47"/>
      <c r="F172" s="47"/>
      <c r="G172" s="47"/>
      <c r="H172" s="47"/>
      <c r="I172" s="47"/>
      <c r="J172" s="47"/>
      <c r="K172" s="47"/>
      <c r="L172" s="47"/>
    </row>
    <row r="173" spans="5:12" x14ac:dyDescent="0.25">
      <c r="E173" s="47"/>
      <c r="F173" s="47"/>
      <c r="G173" s="47"/>
      <c r="H173" s="47"/>
      <c r="I173" s="47"/>
      <c r="J173" s="47"/>
      <c r="K173" s="47"/>
      <c r="L173" s="47"/>
    </row>
    <row r="174" spans="5:12" x14ac:dyDescent="0.25">
      <c r="E174" s="47"/>
      <c r="F174" s="47"/>
      <c r="G174" s="47"/>
      <c r="H174" s="47"/>
      <c r="I174" s="47"/>
      <c r="J174" s="47"/>
      <c r="K174" s="47"/>
      <c r="L174" s="47"/>
    </row>
    <row r="175" spans="5:12" x14ac:dyDescent="0.25">
      <c r="E175" s="47"/>
      <c r="F175" s="47"/>
      <c r="G175" s="47"/>
      <c r="H175" s="47"/>
      <c r="I175" s="47"/>
      <c r="J175" s="47"/>
      <c r="K175" s="47"/>
      <c r="L175" s="47"/>
    </row>
    <row r="176" spans="5:12" x14ac:dyDescent="0.25">
      <c r="E176" s="47"/>
      <c r="F176" s="47"/>
      <c r="G176" s="47"/>
      <c r="H176" s="47"/>
      <c r="I176" s="47"/>
      <c r="J176" s="47"/>
      <c r="K176" s="47"/>
      <c r="L176" s="47"/>
    </row>
    <row r="177" spans="5:12" x14ac:dyDescent="0.25">
      <c r="E177" s="47"/>
      <c r="F177" s="47"/>
      <c r="G177" s="47"/>
      <c r="H177" s="47"/>
      <c r="I177" s="47"/>
      <c r="J177" s="47"/>
      <c r="K177" s="47"/>
      <c r="L177" s="47"/>
    </row>
    <row r="178" spans="5:12" x14ac:dyDescent="0.25">
      <c r="E178" s="47"/>
      <c r="F178" s="47"/>
      <c r="G178" s="47"/>
      <c r="H178" s="47"/>
      <c r="I178" s="47"/>
      <c r="J178" s="47"/>
      <c r="K178" s="47"/>
      <c r="L178" s="47"/>
    </row>
    <row r="179" spans="5:12" x14ac:dyDescent="0.25">
      <c r="E179" s="47"/>
      <c r="F179" s="47"/>
      <c r="G179" s="47"/>
      <c r="H179" s="47"/>
      <c r="I179" s="47"/>
      <c r="J179" s="47"/>
      <c r="K179" s="47"/>
      <c r="L179" s="47"/>
    </row>
    <row r="180" spans="5:12" x14ac:dyDescent="0.25">
      <c r="E180" s="47"/>
      <c r="F180" s="47"/>
      <c r="G180" s="47"/>
      <c r="H180" s="47"/>
      <c r="I180" s="47"/>
      <c r="J180" s="47"/>
      <c r="K180" s="47"/>
      <c r="L180" s="47"/>
    </row>
    <row r="181" spans="5:12" x14ac:dyDescent="0.25">
      <c r="E181" s="47"/>
      <c r="F181" s="47"/>
      <c r="G181" s="47"/>
      <c r="H181" s="47"/>
      <c r="I181" s="47"/>
      <c r="J181" s="47"/>
      <c r="K181" s="47"/>
      <c r="L181" s="47"/>
    </row>
    <row r="182" spans="5:12" x14ac:dyDescent="0.25">
      <c r="E182" s="47"/>
      <c r="F182" s="47"/>
      <c r="G182" s="47"/>
      <c r="H182" s="47"/>
      <c r="I182" s="47"/>
      <c r="J182" s="47"/>
      <c r="K182" s="47"/>
      <c r="L182" s="47"/>
    </row>
    <row r="183" spans="5:12" x14ac:dyDescent="0.25">
      <c r="E183" s="47"/>
      <c r="F183" s="47"/>
      <c r="G183" s="47"/>
      <c r="H183" s="47"/>
      <c r="I183" s="47"/>
      <c r="J183" s="47"/>
      <c r="K183" s="47"/>
      <c r="L183" s="47"/>
    </row>
    <row r="184" spans="5:12" x14ac:dyDescent="0.25">
      <c r="E184" s="47"/>
      <c r="F184" s="47"/>
      <c r="G184" s="47"/>
      <c r="H184" s="47"/>
      <c r="I184" s="47"/>
      <c r="J184" s="47"/>
      <c r="K184" s="47"/>
      <c r="L184" s="47"/>
    </row>
    <row r="185" spans="5:12" x14ac:dyDescent="0.25">
      <c r="E185" s="47"/>
      <c r="F185" s="47"/>
      <c r="G185" s="47"/>
      <c r="H185" s="47"/>
      <c r="I185" s="47"/>
      <c r="J185" s="47"/>
      <c r="K185" s="47"/>
      <c r="L185" s="47"/>
    </row>
    <row r="186" spans="5:12" x14ac:dyDescent="0.25">
      <c r="E186" s="47"/>
      <c r="F186" s="47"/>
      <c r="G186" s="47"/>
      <c r="H186" s="47"/>
      <c r="I186" s="47"/>
      <c r="J186" s="47"/>
      <c r="K186" s="47"/>
      <c r="L186" s="47"/>
    </row>
    <row r="187" spans="5:12" x14ac:dyDescent="0.25">
      <c r="E187" s="47"/>
      <c r="F187" s="47"/>
      <c r="G187" s="47"/>
      <c r="H187" s="47"/>
      <c r="I187" s="47"/>
      <c r="J187" s="47"/>
      <c r="K187" s="47"/>
      <c r="L187" s="47"/>
    </row>
    <row r="188" spans="5:12" x14ac:dyDescent="0.25">
      <c r="E188" s="47"/>
      <c r="F188" s="47"/>
      <c r="G188" s="47"/>
      <c r="H188" s="47"/>
      <c r="I188" s="47"/>
      <c r="J188" s="47"/>
      <c r="K188" s="47"/>
      <c r="L188" s="47"/>
    </row>
    <row r="189" spans="5:12" x14ac:dyDescent="0.25">
      <c r="E189" s="47"/>
      <c r="F189" s="47"/>
      <c r="G189" s="47"/>
      <c r="H189" s="47"/>
      <c r="I189" s="47"/>
      <c r="J189" s="47"/>
      <c r="K189" s="47"/>
      <c r="L189" s="47"/>
    </row>
    <row r="190" spans="5:12" x14ac:dyDescent="0.25">
      <c r="E190" s="47"/>
      <c r="F190" s="47"/>
      <c r="G190" s="47"/>
      <c r="H190" s="47"/>
      <c r="I190" s="47"/>
      <c r="J190" s="47"/>
      <c r="K190" s="47"/>
      <c r="L190" s="47"/>
    </row>
    <row r="191" spans="5:12" x14ac:dyDescent="0.25">
      <c r="E191" s="47"/>
      <c r="F191" s="47"/>
      <c r="G191" s="47"/>
      <c r="H191" s="47"/>
      <c r="I191" s="47"/>
      <c r="J191" s="47"/>
      <c r="K191" s="47"/>
      <c r="L191" s="47"/>
    </row>
    <row r="192" spans="5:12" x14ac:dyDescent="0.25">
      <c r="E192" s="47"/>
      <c r="F192" s="47"/>
      <c r="G192" s="47"/>
      <c r="H192" s="47"/>
      <c r="I192" s="47"/>
      <c r="J192" s="47"/>
      <c r="K192" s="47"/>
      <c r="L192" s="47"/>
    </row>
    <row r="193" spans="5:12" x14ac:dyDescent="0.25">
      <c r="E193" s="47"/>
      <c r="F193" s="47"/>
      <c r="G193" s="47"/>
      <c r="H193" s="47"/>
      <c r="I193" s="47"/>
      <c r="J193" s="47"/>
      <c r="K193" s="47"/>
      <c r="L193" s="47"/>
    </row>
    <row r="194" spans="5:12" x14ac:dyDescent="0.25">
      <c r="E194" s="47"/>
      <c r="F194" s="47"/>
      <c r="G194" s="47"/>
      <c r="H194" s="47"/>
      <c r="I194" s="47"/>
      <c r="J194" s="47"/>
      <c r="K194" s="47"/>
      <c r="L194" s="47"/>
    </row>
    <row r="195" spans="5:12" x14ac:dyDescent="0.25">
      <c r="E195" s="47"/>
      <c r="F195" s="47"/>
      <c r="G195" s="47"/>
      <c r="H195" s="47"/>
      <c r="I195" s="47"/>
      <c r="J195" s="47"/>
      <c r="K195" s="47"/>
      <c r="L195" s="47"/>
    </row>
    <row r="196" spans="5:12" x14ac:dyDescent="0.25">
      <c r="E196" s="47"/>
      <c r="F196" s="47"/>
      <c r="G196" s="47"/>
      <c r="H196" s="47"/>
      <c r="I196" s="47"/>
      <c r="J196" s="47"/>
      <c r="K196" s="47"/>
      <c r="L196" s="47"/>
    </row>
    <row r="197" spans="5:12" x14ac:dyDescent="0.25">
      <c r="E197" s="47"/>
      <c r="F197" s="47"/>
      <c r="G197" s="47"/>
      <c r="H197" s="47"/>
      <c r="I197" s="47"/>
      <c r="J197" s="47"/>
      <c r="K197" s="47"/>
      <c r="L197" s="47"/>
    </row>
    <row r="198" spans="5:12" x14ac:dyDescent="0.25">
      <c r="E198" s="47"/>
      <c r="F198" s="47"/>
      <c r="G198" s="47"/>
      <c r="H198" s="47"/>
      <c r="I198" s="47"/>
      <c r="J198" s="47"/>
      <c r="K198" s="47"/>
      <c r="L198" s="47"/>
    </row>
    <row r="199" spans="5:12" x14ac:dyDescent="0.25">
      <c r="E199" s="47"/>
      <c r="F199" s="47"/>
      <c r="G199" s="47"/>
      <c r="H199" s="47"/>
      <c r="I199" s="47"/>
      <c r="J199" s="47"/>
      <c r="K199" s="47"/>
      <c r="L199" s="47"/>
    </row>
    <row r="200" spans="5:12" x14ac:dyDescent="0.25">
      <c r="E200" s="47"/>
      <c r="F200" s="47"/>
      <c r="G200" s="47"/>
      <c r="H200" s="47"/>
      <c r="I200" s="47"/>
      <c r="J200" s="47"/>
      <c r="K200" s="47"/>
      <c r="L200" s="47"/>
    </row>
    <row r="201" spans="5:12" x14ac:dyDescent="0.25">
      <c r="E201" s="47"/>
      <c r="F201" s="47"/>
      <c r="G201" s="47"/>
      <c r="H201" s="47"/>
      <c r="I201" s="47"/>
      <c r="J201" s="47"/>
      <c r="K201" s="47"/>
      <c r="L201" s="47"/>
    </row>
    <row r="202" spans="5:12" x14ac:dyDescent="0.25">
      <c r="E202" s="47"/>
      <c r="F202" s="47"/>
      <c r="G202" s="47"/>
      <c r="H202" s="47"/>
      <c r="I202" s="47"/>
      <c r="J202" s="47"/>
      <c r="K202" s="47"/>
      <c r="L202" s="47"/>
    </row>
    <row r="203" spans="5:12" x14ac:dyDescent="0.25">
      <c r="E203" s="47"/>
      <c r="F203" s="47"/>
      <c r="G203" s="47"/>
      <c r="H203" s="47"/>
      <c r="I203" s="47"/>
      <c r="J203" s="47"/>
      <c r="K203" s="47"/>
      <c r="L203" s="47"/>
    </row>
    <row r="204" spans="5:12" x14ac:dyDescent="0.25">
      <c r="E204" s="47"/>
      <c r="F204" s="47"/>
      <c r="G204" s="47"/>
      <c r="H204" s="47"/>
      <c r="I204" s="47"/>
      <c r="J204" s="47"/>
      <c r="K204" s="47"/>
      <c r="L204" s="47"/>
    </row>
    <row r="205" spans="5:12" x14ac:dyDescent="0.25">
      <c r="E205" s="47"/>
      <c r="F205" s="47"/>
      <c r="G205" s="47"/>
      <c r="H205" s="47"/>
      <c r="I205" s="47"/>
      <c r="J205" s="47"/>
      <c r="K205" s="47"/>
      <c r="L205" s="47"/>
    </row>
    <row r="206" spans="5:12" x14ac:dyDescent="0.25">
      <c r="E206" s="47"/>
      <c r="F206" s="47"/>
      <c r="G206" s="47"/>
      <c r="H206" s="47"/>
      <c r="I206" s="47"/>
      <c r="J206" s="47"/>
      <c r="K206" s="47"/>
      <c r="L206" s="47"/>
    </row>
    <row r="207" spans="5:12" x14ac:dyDescent="0.25">
      <c r="E207" s="47"/>
      <c r="F207" s="47"/>
      <c r="G207" s="47"/>
      <c r="H207" s="47"/>
      <c r="I207" s="47"/>
      <c r="J207" s="47"/>
      <c r="K207" s="47"/>
      <c r="L207" s="47"/>
    </row>
    <row r="208" spans="5:12" x14ac:dyDescent="0.25">
      <c r="E208" s="47"/>
      <c r="F208" s="47"/>
      <c r="G208" s="47"/>
      <c r="H208" s="47"/>
      <c r="I208" s="47"/>
      <c r="J208" s="47"/>
      <c r="K208" s="47"/>
      <c r="L208" s="47"/>
    </row>
    <row r="209" spans="5:12" x14ac:dyDescent="0.25">
      <c r="E209" s="47"/>
      <c r="F209" s="47"/>
      <c r="G209" s="47"/>
      <c r="H209" s="47"/>
      <c r="I209" s="47"/>
      <c r="J209" s="47"/>
      <c r="K209" s="47"/>
      <c r="L209" s="47"/>
    </row>
    <row r="210" spans="5:12" x14ac:dyDescent="0.25">
      <c r="E210" s="47"/>
      <c r="F210" s="47"/>
      <c r="G210" s="47"/>
      <c r="H210" s="47"/>
      <c r="I210" s="47"/>
      <c r="J210" s="47"/>
      <c r="K210" s="47"/>
      <c r="L210" s="47"/>
    </row>
    <row r="211" spans="5:12" x14ac:dyDescent="0.25">
      <c r="E211" s="47"/>
      <c r="F211" s="47"/>
      <c r="G211" s="47"/>
      <c r="H211" s="47"/>
      <c r="I211" s="47"/>
      <c r="J211" s="47"/>
      <c r="K211" s="47"/>
      <c r="L211" s="47"/>
    </row>
    <row r="212" spans="5:12" x14ac:dyDescent="0.25">
      <c r="E212" s="47"/>
      <c r="F212" s="47"/>
      <c r="G212" s="47"/>
      <c r="H212" s="47"/>
      <c r="I212" s="47"/>
      <c r="J212" s="47"/>
      <c r="K212" s="47"/>
      <c r="L212" s="47"/>
    </row>
    <row r="213" spans="5:12" x14ac:dyDescent="0.25">
      <c r="E213" s="47"/>
      <c r="F213" s="47"/>
      <c r="G213" s="47"/>
      <c r="H213" s="47"/>
      <c r="I213" s="47"/>
      <c r="J213" s="47"/>
      <c r="K213" s="47"/>
      <c r="L213" s="47"/>
    </row>
    <row r="214" spans="5:12" x14ac:dyDescent="0.25">
      <c r="E214" s="47"/>
      <c r="F214" s="47"/>
      <c r="G214" s="47"/>
      <c r="H214" s="47"/>
      <c r="I214" s="47"/>
      <c r="J214" s="47"/>
      <c r="K214" s="47"/>
      <c r="L214" s="47"/>
    </row>
    <row r="215" spans="5:12" x14ac:dyDescent="0.25">
      <c r="E215" s="47"/>
      <c r="F215" s="47"/>
      <c r="G215" s="47"/>
      <c r="H215" s="47"/>
      <c r="I215" s="47"/>
      <c r="J215" s="47"/>
      <c r="K215" s="47"/>
      <c r="L215" s="47"/>
    </row>
    <row r="216" spans="5:12" x14ac:dyDescent="0.25">
      <c r="E216" s="47"/>
      <c r="F216" s="47"/>
      <c r="G216" s="47"/>
      <c r="H216" s="47"/>
      <c r="I216" s="47"/>
      <c r="J216" s="47"/>
      <c r="K216" s="47"/>
      <c r="L216" s="47"/>
    </row>
    <row r="217" spans="5:12" x14ac:dyDescent="0.25">
      <c r="E217" s="47"/>
      <c r="F217" s="47"/>
      <c r="G217" s="47"/>
      <c r="H217" s="47"/>
      <c r="I217" s="47"/>
      <c r="J217" s="47"/>
      <c r="K217" s="47"/>
      <c r="L217" s="47"/>
    </row>
    <row r="218" spans="5:12" x14ac:dyDescent="0.25">
      <c r="E218" s="47"/>
      <c r="F218" s="47"/>
      <c r="G218" s="47"/>
      <c r="H218" s="47"/>
      <c r="I218" s="47"/>
      <c r="J218" s="47"/>
      <c r="K218" s="47"/>
      <c r="L218" s="47"/>
    </row>
    <row r="219" spans="5:12" x14ac:dyDescent="0.25">
      <c r="E219" s="47"/>
      <c r="F219" s="47"/>
      <c r="G219" s="47"/>
      <c r="H219" s="47"/>
      <c r="I219" s="47"/>
      <c r="J219" s="47"/>
      <c r="K219" s="47"/>
      <c r="L219" s="47"/>
    </row>
    <row r="220" spans="5:12" x14ac:dyDescent="0.25">
      <c r="E220" s="47"/>
      <c r="F220" s="47"/>
      <c r="G220" s="47"/>
      <c r="H220" s="47"/>
      <c r="I220" s="47"/>
      <c r="J220" s="47"/>
      <c r="K220" s="47"/>
      <c r="L220" s="47"/>
    </row>
    <row r="221" spans="5:12" x14ac:dyDescent="0.25">
      <c r="E221" s="47"/>
      <c r="F221" s="47"/>
      <c r="G221" s="47"/>
      <c r="H221" s="47"/>
      <c r="I221" s="47"/>
      <c r="J221" s="47"/>
      <c r="K221" s="47"/>
      <c r="L221" s="47"/>
    </row>
    <row r="222" spans="5:12" x14ac:dyDescent="0.25">
      <c r="E222" s="47"/>
      <c r="F222" s="47"/>
      <c r="G222" s="47"/>
      <c r="H222" s="47"/>
      <c r="I222" s="47"/>
      <c r="J222" s="47"/>
      <c r="K222" s="47"/>
      <c r="L222" s="47"/>
    </row>
    <row r="223" spans="5:12" x14ac:dyDescent="0.25">
      <c r="E223" s="47"/>
      <c r="F223" s="47"/>
      <c r="G223" s="47"/>
      <c r="H223" s="47"/>
      <c r="I223" s="47"/>
      <c r="J223" s="47"/>
      <c r="K223" s="47"/>
      <c r="L223" s="47"/>
    </row>
    <row r="224" spans="5:12" x14ac:dyDescent="0.25">
      <c r="E224" s="47"/>
      <c r="F224" s="47"/>
      <c r="G224" s="47"/>
      <c r="H224" s="47"/>
      <c r="I224" s="47"/>
      <c r="J224" s="47"/>
      <c r="K224" s="47"/>
      <c r="L224" s="47"/>
    </row>
    <row r="225" spans="5:12" x14ac:dyDescent="0.25">
      <c r="E225" s="47"/>
      <c r="F225" s="47"/>
      <c r="G225" s="47"/>
      <c r="H225" s="47"/>
      <c r="I225" s="47"/>
      <c r="J225" s="47"/>
      <c r="K225" s="47"/>
      <c r="L225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94529"/>
  </sheetPr>
  <dimension ref="A1:AB225"/>
  <sheetViews>
    <sheetView workbookViewId="0">
      <pane xSplit="1" ySplit="5" topLeftCell="J6" activePane="bottomRight" state="frozen"/>
      <selection activeCell="A4" sqref="A4"/>
      <selection pane="topRight" activeCell="A4" sqref="A4"/>
      <selection pane="bottomLeft" activeCell="A4" sqref="A4"/>
      <selection pane="bottomRight" activeCell="A10" sqref="A10:XFD33"/>
    </sheetView>
  </sheetViews>
  <sheetFormatPr defaultRowHeight="15" x14ac:dyDescent="0.25"/>
  <cols>
    <col min="1" max="1" width="32.85546875" customWidth="1"/>
    <col min="2" max="2" width="16.42578125" customWidth="1"/>
    <col min="4" max="4" width="13" customWidth="1"/>
    <col min="5" max="5" width="12.85546875" bestFit="1" customWidth="1"/>
    <col min="6" max="6" width="11.42578125" bestFit="1" customWidth="1"/>
    <col min="7" max="7" width="13.140625" bestFit="1" customWidth="1"/>
    <col min="8" max="8" width="8" bestFit="1" customWidth="1"/>
    <col min="9" max="9" width="11.42578125" bestFit="1" customWidth="1"/>
    <col min="10" max="10" width="10.42578125" bestFit="1" customWidth="1"/>
    <col min="11" max="11" width="14.7109375" bestFit="1" customWidth="1"/>
    <col min="12" max="12" width="10.5703125" customWidth="1"/>
    <col min="13" max="16" width="10.5703125" bestFit="1" customWidth="1"/>
    <col min="17" max="17" width="11.5703125" bestFit="1" customWidth="1"/>
    <col min="18" max="18" width="12.42578125" customWidth="1"/>
    <col min="19" max="19" width="11.5703125" customWidth="1"/>
    <col min="20" max="20" width="11.28515625" customWidth="1"/>
    <col min="21" max="21" width="11.7109375" customWidth="1"/>
    <col min="22" max="22" width="12.140625" customWidth="1"/>
    <col min="23" max="23" width="12.28515625" customWidth="1"/>
    <col min="24" max="24" width="11.7109375" customWidth="1"/>
    <col min="25" max="25" width="10.85546875" customWidth="1"/>
    <col min="26" max="26" width="12.28515625" customWidth="1"/>
    <col min="27" max="27" width="11.5703125" bestFit="1" customWidth="1"/>
  </cols>
  <sheetData>
    <row r="1" spans="1:28" s="4" customFormat="1" ht="18.75" x14ac:dyDescent="0.3">
      <c r="A1" s="1" t="s">
        <v>329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4" customFormat="1" ht="15.75" x14ac:dyDescent="0.25">
      <c r="A2" s="5" t="s">
        <v>275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s="4" customFormat="1" x14ac:dyDescent="0.25">
      <c r="A3" s="8" t="s">
        <v>385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4" customFormat="1" ht="75" x14ac:dyDescent="0.25">
      <c r="A4" s="31" t="s">
        <v>276</v>
      </c>
      <c r="B4" s="31" t="s">
        <v>277</v>
      </c>
      <c r="C4" s="31" t="s">
        <v>278</v>
      </c>
      <c r="D4" s="31" t="s">
        <v>279</v>
      </c>
      <c r="E4" s="31" t="s">
        <v>280</v>
      </c>
      <c r="F4" s="31" t="s">
        <v>281</v>
      </c>
      <c r="G4" s="31" t="s">
        <v>282</v>
      </c>
      <c r="H4" s="31" t="s">
        <v>283</v>
      </c>
      <c r="I4" s="31" t="s">
        <v>284</v>
      </c>
      <c r="J4" s="31" t="s">
        <v>285</v>
      </c>
      <c r="K4" s="31" t="s">
        <v>286</v>
      </c>
      <c r="L4" s="31" t="s">
        <v>287</v>
      </c>
      <c r="M4" s="31" t="s">
        <v>288</v>
      </c>
      <c r="N4" s="31" t="s">
        <v>289</v>
      </c>
      <c r="O4" s="31" t="s">
        <v>290</v>
      </c>
      <c r="P4" s="31" t="s">
        <v>379</v>
      </c>
      <c r="Q4" s="31" t="s">
        <v>291</v>
      </c>
      <c r="R4" s="31" t="s">
        <v>292</v>
      </c>
      <c r="S4" s="31" t="s">
        <v>293</v>
      </c>
      <c r="T4" s="31" t="s">
        <v>294</v>
      </c>
      <c r="U4" s="31" t="s">
        <v>295</v>
      </c>
      <c r="V4" s="31" t="s">
        <v>296</v>
      </c>
      <c r="W4" s="31" t="s">
        <v>297</v>
      </c>
      <c r="X4" s="31" t="s">
        <v>298</v>
      </c>
      <c r="Y4" s="31" t="s">
        <v>299</v>
      </c>
      <c r="Z4" s="31" t="s">
        <v>300</v>
      </c>
      <c r="AA4" s="31" t="s">
        <v>301</v>
      </c>
      <c r="AB4" s="31" t="s">
        <v>302</v>
      </c>
    </row>
    <row r="5" spans="1:28" s="4" customFormat="1" x14ac:dyDescent="0.25">
      <c r="A5" s="10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8" s="4" customFormat="1" x14ac:dyDescent="0.25">
      <c r="A6" s="13" t="s">
        <v>303</v>
      </c>
      <c r="B6" s="14"/>
      <c r="C6" s="14"/>
      <c r="D6" s="14"/>
      <c r="E6" s="14"/>
      <c r="F6" s="14"/>
      <c r="G6" s="14"/>
      <c r="H6" s="14"/>
      <c r="I6" s="14"/>
      <c r="J6" s="14"/>
      <c r="K6" s="32"/>
      <c r="L6" s="14"/>
      <c r="M6" s="24">
        <f>CT!M6</f>
        <v>4.12</v>
      </c>
      <c r="N6" s="24">
        <f>CT!N6</f>
        <v>0.63</v>
      </c>
      <c r="O6" s="24">
        <f>CT!O6</f>
        <v>3.49</v>
      </c>
      <c r="P6" s="24">
        <f>CT!P6</f>
        <v>1.17</v>
      </c>
      <c r="Q6" s="24">
        <f>CT!Q6</f>
        <v>1.21</v>
      </c>
      <c r="R6" s="24">
        <f>CT!R6</f>
        <v>10.45</v>
      </c>
      <c r="S6" s="24">
        <f>CT!S6</f>
        <v>0.12</v>
      </c>
      <c r="T6" s="24">
        <f>CT!T6</f>
        <v>65.180000000000007</v>
      </c>
      <c r="U6" s="24">
        <f>CT!U6</f>
        <v>1.35</v>
      </c>
      <c r="V6" s="24">
        <f>CT!V6</f>
        <v>169.97</v>
      </c>
      <c r="W6" s="24">
        <f>CT!W6</f>
        <v>0.6</v>
      </c>
      <c r="X6" s="24">
        <f>CT!X6</f>
        <v>0.53</v>
      </c>
      <c r="Y6" s="24">
        <f>CT!Y6</f>
        <v>10.87</v>
      </c>
      <c r="Z6" s="24">
        <f>CT!Z6</f>
        <v>15.93</v>
      </c>
      <c r="AA6" s="24">
        <f>CT!AA6</f>
        <v>17.059999999999999</v>
      </c>
      <c r="AB6" s="24">
        <f>CT!AB6</f>
        <v>15.91</v>
      </c>
    </row>
    <row r="7" spans="1:28" s="26" customForma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s="26" customFormat="1" x14ac:dyDescent="0.25">
      <c r="A8" s="27" t="s">
        <v>330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0">
        <f>AVERAGE(M10:M33)</f>
        <v>4.1715073059465393</v>
      </c>
      <c r="N8" s="20">
        <f t="shared" ref="N8:AB8" si="0">AVERAGE(N10:N33)</f>
        <v>0.70059984654853313</v>
      </c>
      <c r="O8" s="20">
        <f t="shared" si="0"/>
        <v>3.4709074593980063</v>
      </c>
      <c r="P8" s="20">
        <f t="shared" si="0"/>
        <v>0.78058780213473489</v>
      </c>
      <c r="Q8" s="20">
        <f t="shared" si="0"/>
        <v>0.85173233771668311</v>
      </c>
      <c r="R8" s="20">
        <f t="shared" si="0"/>
        <v>7.1979483240769468</v>
      </c>
      <c r="S8" s="20">
        <f t="shared" si="0"/>
        <v>4.231346074600454E-2</v>
      </c>
      <c r="T8" s="20">
        <f t="shared" si="0"/>
        <v>71.018261335008702</v>
      </c>
      <c r="U8" s="20">
        <f t="shared" si="0"/>
        <v>1.0634962244425967</v>
      </c>
      <c r="V8" s="20">
        <f t="shared" si="0"/>
        <v>238.0922643006771</v>
      </c>
      <c r="W8" s="20">
        <f t="shared" si="0"/>
        <v>0.60888637383245292</v>
      </c>
      <c r="X8" s="20">
        <f t="shared" si="0"/>
        <v>0.77918692345384832</v>
      </c>
      <c r="Y8" s="20">
        <f t="shared" si="0"/>
        <v>11.652265513194882</v>
      </c>
      <c r="Z8" s="20">
        <f t="shared" si="0"/>
        <v>17.961601737562034</v>
      </c>
      <c r="AA8" s="20">
        <f t="shared" si="0"/>
        <v>17.961601737562034</v>
      </c>
      <c r="AB8" s="20">
        <f t="shared" si="0"/>
        <v>19.175647710515896</v>
      </c>
    </row>
    <row r="10" spans="1:28" s="4" customFormat="1" x14ac:dyDescent="0.25">
      <c r="A10" s="4" t="s">
        <v>238</v>
      </c>
      <c r="B10" s="4" t="s">
        <v>239</v>
      </c>
      <c r="C10" s="4" t="s">
        <v>240</v>
      </c>
      <c r="D10" s="44">
        <v>44196</v>
      </c>
      <c r="E10" s="46">
        <v>1365796</v>
      </c>
      <c r="F10" s="46">
        <v>990984</v>
      </c>
      <c r="G10" s="46">
        <v>11420</v>
      </c>
      <c r="H10" s="46">
        <v>0</v>
      </c>
      <c r="I10" s="46">
        <v>128281</v>
      </c>
      <c r="J10" s="46">
        <v>4468</v>
      </c>
      <c r="K10" s="46">
        <v>952</v>
      </c>
      <c r="L10" s="46">
        <v>0</v>
      </c>
      <c r="M10" s="45">
        <v>3.8247927854700698</v>
      </c>
      <c r="N10" s="45">
        <v>0.64074438268807998</v>
      </c>
      <c r="O10" s="45">
        <v>3.1840484027819902</v>
      </c>
      <c r="P10" s="45">
        <v>0.68698764501200005</v>
      </c>
      <c r="Q10" s="45">
        <v>0.66870033675768603</v>
      </c>
      <c r="R10" s="45">
        <v>6.5786081643701397</v>
      </c>
      <c r="S10" s="45">
        <v>2.8645245615589402E-3</v>
      </c>
      <c r="T10" s="45">
        <v>72.293490802959397</v>
      </c>
      <c r="U10" s="45">
        <v>1.13926121603665</v>
      </c>
      <c r="V10" s="45">
        <v>255.59534467323201</v>
      </c>
      <c r="W10" s="45">
        <v>0.32713523835184799</v>
      </c>
      <c r="X10" s="45">
        <v>0.44572846876109801</v>
      </c>
      <c r="Y10" s="45">
        <v>9.1938091938091908</v>
      </c>
      <c r="Z10" s="45">
        <v>12.951919746607899</v>
      </c>
      <c r="AA10" s="45">
        <v>12.951919746607899</v>
      </c>
      <c r="AB10" s="45">
        <v>14.2022428173654</v>
      </c>
    </row>
    <row r="11" spans="1:28" s="4" customFormat="1" x14ac:dyDescent="0.25">
      <c r="A11" s="4" t="s">
        <v>386</v>
      </c>
      <c r="B11" s="4" t="s">
        <v>241</v>
      </c>
      <c r="C11" s="4" t="s">
        <v>240</v>
      </c>
      <c r="D11" s="44">
        <v>44196</v>
      </c>
      <c r="E11" s="46">
        <v>161670</v>
      </c>
      <c r="F11" s="46">
        <v>107141</v>
      </c>
      <c r="G11" s="46">
        <v>479</v>
      </c>
      <c r="H11" s="46">
        <v>12</v>
      </c>
      <c r="I11" s="46">
        <v>16454</v>
      </c>
      <c r="J11" s="46">
        <v>1065</v>
      </c>
      <c r="K11" s="46">
        <v>523</v>
      </c>
      <c r="L11" s="46">
        <v>0</v>
      </c>
      <c r="M11" s="45">
        <v>4.0755539615113001</v>
      </c>
      <c r="N11" s="45">
        <v>1.2714215263222799</v>
      </c>
      <c r="O11" s="45">
        <v>2.80413243518902</v>
      </c>
      <c r="P11" s="45">
        <v>0.69340751885391005</v>
      </c>
      <c r="Q11" s="45">
        <v>0.74280144964563199</v>
      </c>
      <c r="R11" s="45">
        <v>7.0099121050147302</v>
      </c>
      <c r="S11" s="45">
        <v>3.9017060436519202E-2</v>
      </c>
      <c r="T11" s="45">
        <v>71.448532836516094</v>
      </c>
      <c r="U11" s="45">
        <v>0.44508455677383402</v>
      </c>
      <c r="V11" s="45">
        <v>44.976525821596198</v>
      </c>
      <c r="W11" s="45">
        <v>0.66617183150862902</v>
      </c>
      <c r="X11" s="45">
        <v>0.989593012451217</v>
      </c>
      <c r="Y11" s="45">
        <v>10.045436398547601</v>
      </c>
      <c r="Z11" s="45">
        <v>16.1277851256486</v>
      </c>
      <c r="AA11" s="45">
        <v>16.1277851256486</v>
      </c>
      <c r="AB11" s="45">
        <v>16.615118526808399</v>
      </c>
    </row>
    <row r="12" spans="1:28" s="4" customFormat="1" x14ac:dyDescent="0.25">
      <c r="A12" s="4" t="s">
        <v>242</v>
      </c>
      <c r="B12" s="4" t="s">
        <v>243</v>
      </c>
      <c r="C12" s="4" t="s">
        <v>240</v>
      </c>
      <c r="D12" s="44">
        <v>44196</v>
      </c>
      <c r="E12" s="46">
        <v>90944</v>
      </c>
      <c r="F12" s="46">
        <v>76600</v>
      </c>
      <c r="G12" s="46">
        <v>834</v>
      </c>
      <c r="H12" s="46">
        <v>0</v>
      </c>
      <c r="I12" s="46">
        <v>7829</v>
      </c>
      <c r="J12" s="46">
        <v>913</v>
      </c>
      <c r="K12" s="46">
        <v>1392</v>
      </c>
      <c r="L12" s="46">
        <v>0</v>
      </c>
      <c r="M12" s="45">
        <v>4.6192939905781802</v>
      </c>
      <c r="N12" s="45">
        <v>0.99208740977188004</v>
      </c>
      <c r="O12" s="45">
        <v>3.6272065808063001</v>
      </c>
      <c r="P12" s="45">
        <v>0.47646252285191998</v>
      </c>
      <c r="Q12" s="45">
        <v>0.47646252285191998</v>
      </c>
      <c r="R12" s="45">
        <v>5.4877085855661401</v>
      </c>
      <c r="S12" s="45">
        <v>5.5901017930917E-2</v>
      </c>
      <c r="T12" s="45">
        <v>83.944834764506894</v>
      </c>
      <c r="U12" s="45">
        <v>1.0770462587493901</v>
      </c>
      <c r="V12" s="45">
        <v>91.347207009857598</v>
      </c>
      <c r="W12" s="45">
        <v>1.0039144968332201</v>
      </c>
      <c r="X12" s="45">
        <v>1.17906862618488</v>
      </c>
      <c r="Y12" s="45">
        <v>9.0419869207641597</v>
      </c>
      <c r="Z12" s="45">
        <v>13.0716411852253</v>
      </c>
      <c r="AA12" s="45">
        <v>13.0716411852253</v>
      </c>
      <c r="AB12" s="45">
        <v>14.3231633067244</v>
      </c>
    </row>
    <row r="13" spans="1:28" s="4" customFormat="1" x14ac:dyDescent="0.25">
      <c r="A13" s="4" t="s">
        <v>244</v>
      </c>
      <c r="B13" s="4" t="s">
        <v>245</v>
      </c>
      <c r="C13" s="4" t="s">
        <v>240</v>
      </c>
      <c r="D13" s="44">
        <v>44196</v>
      </c>
      <c r="E13" s="46">
        <v>6063393</v>
      </c>
      <c r="F13" s="46">
        <v>3797081</v>
      </c>
      <c r="G13" s="46">
        <v>44884</v>
      </c>
      <c r="H13" s="46">
        <v>122</v>
      </c>
      <c r="I13" s="46">
        <v>541882</v>
      </c>
      <c r="J13" s="46">
        <v>15997</v>
      </c>
      <c r="K13" s="46">
        <v>14684</v>
      </c>
      <c r="L13" s="46">
        <v>0</v>
      </c>
      <c r="M13" s="45">
        <v>3.4887144939991699</v>
      </c>
      <c r="N13" s="45">
        <v>0.37229151335532501</v>
      </c>
      <c r="O13" s="45">
        <v>3.1164229806438501</v>
      </c>
      <c r="P13" s="45">
        <v>0.77548095113198601</v>
      </c>
      <c r="Q13" s="45">
        <v>0.77699541629356605</v>
      </c>
      <c r="R13" s="45">
        <v>8.0596706933019604</v>
      </c>
      <c r="S13" s="45">
        <v>0.120122242046318</v>
      </c>
      <c r="T13" s="45">
        <v>71.808811305070606</v>
      </c>
      <c r="U13" s="45">
        <v>1.1682563479885899</v>
      </c>
      <c r="V13" s="45">
        <v>280.57760830155701</v>
      </c>
      <c r="W13" s="45">
        <v>0.26584125422844901</v>
      </c>
      <c r="X13" s="45">
        <v>0.41637547452931001</v>
      </c>
      <c r="Y13" s="45">
        <v>7.5560085630090903</v>
      </c>
      <c r="Z13" s="45">
        <v>12.011712829218499</v>
      </c>
      <c r="AA13" s="45">
        <v>12.011712829218499</v>
      </c>
      <c r="AB13" s="45">
        <v>13.247557232770401</v>
      </c>
    </row>
    <row r="14" spans="1:28" s="4" customFormat="1" x14ac:dyDescent="0.25">
      <c r="A14" s="4" t="s">
        <v>246</v>
      </c>
      <c r="B14" s="4" t="s">
        <v>247</v>
      </c>
      <c r="C14" s="4" t="s">
        <v>240</v>
      </c>
      <c r="D14" s="44">
        <v>44196</v>
      </c>
      <c r="E14" s="46">
        <v>3724842</v>
      </c>
      <c r="F14" s="46">
        <v>2567791</v>
      </c>
      <c r="G14" s="46">
        <v>19082</v>
      </c>
      <c r="H14" s="46">
        <v>0</v>
      </c>
      <c r="I14" s="46">
        <v>464645</v>
      </c>
      <c r="J14" s="46">
        <v>12311</v>
      </c>
      <c r="K14" s="46">
        <v>11892</v>
      </c>
      <c r="L14" s="46">
        <v>125</v>
      </c>
      <c r="M14" s="45">
        <v>3.7596906390767399</v>
      </c>
      <c r="N14" s="45">
        <v>0.717162458021395</v>
      </c>
      <c r="O14" s="45">
        <v>3.04252818105534</v>
      </c>
      <c r="P14" s="45">
        <v>0.90584134505733205</v>
      </c>
      <c r="Q14" s="45">
        <v>1.02085610629438</v>
      </c>
      <c r="R14" s="45">
        <v>8.5296744649070195</v>
      </c>
      <c r="S14" s="45">
        <v>7.1272541914908297E-2</v>
      </c>
      <c r="T14" s="45">
        <v>64.576001612079097</v>
      </c>
      <c r="U14" s="45">
        <v>0.73764734488318495</v>
      </c>
      <c r="V14" s="45">
        <v>154.99959385915</v>
      </c>
      <c r="W14" s="45">
        <v>0.33051066327108602</v>
      </c>
      <c r="X14" s="45">
        <v>0.47590275981851399</v>
      </c>
      <c r="Y14" s="45">
        <v>9.0189988998656396</v>
      </c>
      <c r="Z14" s="45">
        <v>12.5192278664932</v>
      </c>
      <c r="AA14" s="45">
        <v>12.5192278664932</v>
      </c>
      <c r="AB14" s="45">
        <v>13.265912415795899</v>
      </c>
    </row>
    <row r="15" spans="1:28" s="4" customFormat="1" x14ac:dyDescent="0.25">
      <c r="A15" s="4" t="s">
        <v>248</v>
      </c>
      <c r="B15" s="4" t="s">
        <v>247</v>
      </c>
      <c r="C15" s="4" t="s">
        <v>240</v>
      </c>
      <c r="D15" s="44">
        <v>44196</v>
      </c>
      <c r="E15" s="46">
        <v>103476</v>
      </c>
      <c r="F15" s="46">
        <v>68092</v>
      </c>
      <c r="G15" s="46">
        <v>792</v>
      </c>
      <c r="H15" s="46">
        <v>0</v>
      </c>
      <c r="I15" s="46">
        <v>12280</v>
      </c>
      <c r="J15" s="46">
        <v>997</v>
      </c>
      <c r="K15" s="46">
        <v>424</v>
      </c>
      <c r="L15" s="46">
        <v>0</v>
      </c>
      <c r="M15" s="45">
        <v>3.6280496976625298</v>
      </c>
      <c r="N15" s="45">
        <v>1.5101832074847299</v>
      </c>
      <c r="O15" s="45">
        <v>2.1178664901777902</v>
      </c>
      <c r="P15" s="45">
        <v>0.42631375527065601</v>
      </c>
      <c r="Q15" s="45">
        <v>0.42631375527065601</v>
      </c>
      <c r="R15" s="45">
        <v>3.6410384009289198</v>
      </c>
      <c r="S15" s="45">
        <v>0</v>
      </c>
      <c r="T15" s="45">
        <v>78.083881578947398</v>
      </c>
      <c r="U15" s="45">
        <v>1.1497590151559101</v>
      </c>
      <c r="V15" s="45">
        <v>79.438314944834502</v>
      </c>
      <c r="W15" s="45">
        <v>0.96350844640303102</v>
      </c>
      <c r="X15" s="45">
        <v>1.44736078044248</v>
      </c>
      <c r="Y15" s="45">
        <v>11.8630387428038</v>
      </c>
      <c r="Z15" s="45">
        <v>26.203415315218599</v>
      </c>
      <c r="AA15" s="45">
        <v>26.203415315218599</v>
      </c>
      <c r="AB15" s="45">
        <v>27.459993556009</v>
      </c>
    </row>
    <row r="16" spans="1:28" s="4" customFormat="1" x14ac:dyDescent="0.25">
      <c r="A16" s="4" t="s">
        <v>387</v>
      </c>
      <c r="B16" s="4" t="s">
        <v>249</v>
      </c>
      <c r="C16" s="4" t="s">
        <v>240</v>
      </c>
      <c r="D16" s="44">
        <v>44196</v>
      </c>
      <c r="E16" s="46">
        <v>1113083</v>
      </c>
      <c r="F16" s="46">
        <v>635048</v>
      </c>
      <c r="G16" s="46">
        <v>8825</v>
      </c>
      <c r="H16" s="46">
        <v>0</v>
      </c>
      <c r="I16" s="46">
        <v>163536</v>
      </c>
      <c r="J16" s="46">
        <v>1493</v>
      </c>
      <c r="K16" s="46">
        <v>102</v>
      </c>
      <c r="L16" s="46">
        <v>47</v>
      </c>
      <c r="M16" s="45">
        <v>3.5944626945214</v>
      </c>
      <c r="N16" s="45">
        <v>0.373921656025553</v>
      </c>
      <c r="O16" s="45">
        <v>3.2205410384958499</v>
      </c>
      <c r="P16" s="45">
        <v>1.30128392452255</v>
      </c>
      <c r="Q16" s="45">
        <v>1.7673612502738401</v>
      </c>
      <c r="R16" s="45">
        <v>11.915286562379499</v>
      </c>
      <c r="S16" s="45">
        <v>1.0461815297266299E-2</v>
      </c>
      <c r="T16" s="45">
        <v>58.918856615952102</v>
      </c>
      <c r="U16" s="45">
        <v>1.37061190638527</v>
      </c>
      <c r="V16" s="45">
        <v>591.09176155391799</v>
      </c>
      <c r="W16" s="45">
        <v>0.13413195601765501</v>
      </c>
      <c r="X16" s="45">
        <v>0.23187802563549001</v>
      </c>
      <c r="Y16" s="45">
        <v>15.123978827338901</v>
      </c>
      <c r="Z16" s="45">
        <v>24.001266270098402</v>
      </c>
      <c r="AA16" s="45">
        <v>24.001266270098402</v>
      </c>
      <c r="AB16" s="45">
        <v>25.253990223216899</v>
      </c>
    </row>
    <row r="17" spans="1:28" s="4" customFormat="1" x14ac:dyDescent="0.25">
      <c r="A17" s="4" t="s">
        <v>333</v>
      </c>
      <c r="B17" s="4" t="s">
        <v>273</v>
      </c>
      <c r="C17" s="4" t="s">
        <v>240</v>
      </c>
      <c r="D17" s="44">
        <v>44196</v>
      </c>
      <c r="E17" s="46">
        <v>4873592</v>
      </c>
      <c r="F17" s="46">
        <v>3223514</v>
      </c>
      <c r="G17" s="46">
        <v>37865</v>
      </c>
      <c r="H17" s="46">
        <v>236</v>
      </c>
      <c r="I17" s="46">
        <v>558820</v>
      </c>
      <c r="J17" s="46">
        <v>7652</v>
      </c>
      <c r="K17" s="46">
        <v>3217</v>
      </c>
      <c r="L17" s="46">
        <v>0</v>
      </c>
      <c r="M17" s="45">
        <v>3.6075022823676401</v>
      </c>
      <c r="N17" s="45">
        <v>0.39333908170557003</v>
      </c>
      <c r="O17" s="45">
        <v>3.2141632006620702</v>
      </c>
      <c r="P17" s="45">
        <v>1.3106985942606499</v>
      </c>
      <c r="Q17" s="45">
        <v>1.3106985942606499</v>
      </c>
      <c r="R17" s="45">
        <v>11.5488402163922</v>
      </c>
      <c r="S17" s="45">
        <v>2.3229797039353101E-2</v>
      </c>
      <c r="T17" s="45">
        <v>51.502830431201403</v>
      </c>
      <c r="U17" s="45">
        <v>1.16101195230606</v>
      </c>
      <c r="V17" s="45">
        <v>494.83795086252002</v>
      </c>
      <c r="W17" s="45">
        <v>0.16185187434647799</v>
      </c>
      <c r="X17" s="45">
        <v>0.23462467870186199</v>
      </c>
      <c r="Y17" s="45">
        <v>8.6402413628217207</v>
      </c>
      <c r="Z17" s="45">
        <v>13.031531609744199</v>
      </c>
      <c r="AA17" s="45">
        <v>13.031531609744199</v>
      </c>
      <c r="AB17" s="45">
        <v>14.281590520673401</v>
      </c>
    </row>
    <row r="18" spans="1:28" s="4" customFormat="1" x14ac:dyDescent="0.25">
      <c r="A18" s="4" t="s">
        <v>391</v>
      </c>
      <c r="B18" s="4" t="s">
        <v>249</v>
      </c>
      <c r="C18" s="4" t="s">
        <v>240</v>
      </c>
      <c r="D18" s="44">
        <v>44196</v>
      </c>
      <c r="E18" s="46">
        <v>160366</v>
      </c>
      <c r="F18" s="46">
        <v>111844</v>
      </c>
      <c r="G18" s="46">
        <v>1624</v>
      </c>
      <c r="H18" s="46">
        <v>0</v>
      </c>
      <c r="I18" s="46">
        <v>23335</v>
      </c>
      <c r="J18" s="46">
        <v>2615</v>
      </c>
      <c r="K18" s="46">
        <v>2393</v>
      </c>
      <c r="L18" s="46">
        <v>0</v>
      </c>
      <c r="M18" s="45">
        <v>4.3773374219180603</v>
      </c>
      <c r="N18" s="45">
        <v>0.412983510877871</v>
      </c>
      <c r="O18" s="45">
        <v>3.96435391104019</v>
      </c>
      <c r="P18" s="45">
        <v>0.50676387113252896</v>
      </c>
      <c r="Q18" s="45">
        <v>0.50676387113252896</v>
      </c>
      <c r="R18" s="45">
        <v>3.2294931513965599</v>
      </c>
      <c r="S18" s="45">
        <v>6.4314494401162506E-2</v>
      </c>
      <c r="T18" s="45">
        <v>79.210084033613398</v>
      </c>
      <c r="U18" s="45">
        <v>1.4312405259632699</v>
      </c>
      <c r="V18" s="45">
        <v>62.103250478011503</v>
      </c>
      <c r="W18" s="45">
        <v>1.63064489979173</v>
      </c>
      <c r="X18" s="45">
        <v>2.30461451686819</v>
      </c>
      <c r="Y18" s="45">
        <v>15.247257960453901</v>
      </c>
      <c r="Z18" s="45">
        <v>29.8236931642437</v>
      </c>
      <c r="AA18" s="45">
        <v>29.8236931642437</v>
      </c>
      <c r="AB18" s="45">
        <v>31.081967213114801</v>
      </c>
    </row>
    <row r="19" spans="1:28" s="4" customFormat="1" x14ac:dyDescent="0.25">
      <c r="A19" s="4" t="s">
        <v>252</v>
      </c>
      <c r="B19" s="4" t="s">
        <v>251</v>
      </c>
      <c r="C19" s="4" t="s">
        <v>240</v>
      </c>
      <c r="D19" s="44">
        <v>44196</v>
      </c>
      <c r="E19" s="46">
        <v>2326590</v>
      </c>
      <c r="F19" s="46">
        <v>1466363</v>
      </c>
      <c r="G19" s="46">
        <v>16253</v>
      </c>
      <c r="H19" s="46">
        <v>908</v>
      </c>
      <c r="I19" s="46">
        <v>194515</v>
      </c>
      <c r="J19" s="46">
        <v>8225</v>
      </c>
      <c r="K19" s="46">
        <v>4207</v>
      </c>
      <c r="L19" s="46">
        <v>1505</v>
      </c>
      <c r="M19" s="45">
        <v>3.7658940739945899</v>
      </c>
      <c r="N19" s="45">
        <v>0.83107463344445098</v>
      </c>
      <c r="O19" s="45">
        <v>2.9348194405501302</v>
      </c>
      <c r="P19" s="45">
        <v>1.22324362691521</v>
      </c>
      <c r="Q19" s="45">
        <v>1.2675007800425899</v>
      </c>
      <c r="R19" s="45">
        <v>14.737690745052699</v>
      </c>
      <c r="S19" s="45">
        <v>0.102217755138649</v>
      </c>
      <c r="T19" s="45">
        <v>50.5061004924572</v>
      </c>
      <c r="U19" s="45">
        <v>1.0962380009388799</v>
      </c>
      <c r="V19" s="45">
        <v>197.60486322188501</v>
      </c>
      <c r="W19" s="45">
        <v>0.39254875160642799</v>
      </c>
      <c r="X19" s="45">
        <v>0.55476266275286401</v>
      </c>
      <c r="Y19" s="45">
        <v>8.4395855193196994</v>
      </c>
      <c r="Z19" s="45">
        <v>13.541830529420199</v>
      </c>
      <c r="AA19" s="45">
        <v>13.541830529420199</v>
      </c>
      <c r="AB19" s="45">
        <v>14.7005970627291</v>
      </c>
    </row>
    <row r="20" spans="1:28" s="4" customFormat="1" x14ac:dyDescent="0.25">
      <c r="A20" s="4" t="s">
        <v>219</v>
      </c>
      <c r="B20" s="4" t="s">
        <v>253</v>
      </c>
      <c r="C20" s="4" t="s">
        <v>240</v>
      </c>
      <c r="D20" s="44">
        <v>44196</v>
      </c>
      <c r="E20" s="46">
        <v>489365</v>
      </c>
      <c r="F20" s="46">
        <v>418305</v>
      </c>
      <c r="G20" s="46">
        <v>3900</v>
      </c>
      <c r="H20" s="46">
        <v>0</v>
      </c>
      <c r="I20" s="46">
        <v>108841</v>
      </c>
      <c r="J20" s="46">
        <v>3511</v>
      </c>
      <c r="K20" s="46">
        <v>1744</v>
      </c>
      <c r="L20" s="46">
        <v>91</v>
      </c>
      <c r="M20" s="45">
        <v>4.9490489283795398</v>
      </c>
      <c r="N20" s="45">
        <v>0.43365976332696698</v>
      </c>
      <c r="O20" s="45">
        <v>4.5153891650525804</v>
      </c>
      <c r="P20" s="45">
        <v>0.83810732668086096</v>
      </c>
      <c r="Q20" s="45">
        <v>0.83977968855118001</v>
      </c>
      <c r="R20" s="45">
        <v>3.7155814646153398</v>
      </c>
      <c r="S20" s="45">
        <v>7.1185118323903701E-2</v>
      </c>
      <c r="T20" s="45">
        <v>74.947745595700198</v>
      </c>
      <c r="U20" s="45">
        <v>0.92372188865598504</v>
      </c>
      <c r="V20" s="45">
        <v>111.079464540017</v>
      </c>
      <c r="W20" s="45">
        <v>0.71746038233220599</v>
      </c>
      <c r="X20" s="45">
        <v>0.83158655155670802</v>
      </c>
      <c r="Y20" s="45">
        <v>23.7463317134508</v>
      </c>
      <c r="Z20" s="45">
        <v>30.983051572064898</v>
      </c>
      <c r="AA20" s="45">
        <v>30.983051572064898</v>
      </c>
      <c r="AB20" s="45">
        <v>32.0692152100317</v>
      </c>
    </row>
    <row r="21" spans="1:28" s="4" customFormat="1" x14ac:dyDescent="0.25">
      <c r="A21" s="4" t="s">
        <v>254</v>
      </c>
      <c r="B21" s="4" t="s">
        <v>255</v>
      </c>
      <c r="C21" s="4" t="s">
        <v>240</v>
      </c>
      <c r="D21" s="44">
        <v>44196</v>
      </c>
      <c r="E21" s="46">
        <v>1384496</v>
      </c>
      <c r="F21" s="46">
        <v>1055902</v>
      </c>
      <c r="G21" s="46">
        <v>11443</v>
      </c>
      <c r="H21" s="46">
        <v>0</v>
      </c>
      <c r="I21" s="46">
        <v>126717</v>
      </c>
      <c r="J21" s="46">
        <v>14164</v>
      </c>
      <c r="K21" s="46">
        <v>3079</v>
      </c>
      <c r="L21" s="46">
        <v>0</v>
      </c>
      <c r="M21" s="45">
        <v>3.7834920356873298</v>
      </c>
      <c r="N21" s="45">
        <v>0.41003480061488401</v>
      </c>
      <c r="O21" s="45">
        <v>3.3734572350724501</v>
      </c>
      <c r="P21" s="45">
        <v>0.588691456434428</v>
      </c>
      <c r="Q21" s="45">
        <v>0.61027073134383103</v>
      </c>
      <c r="R21" s="45">
        <v>6.6297416605513702</v>
      </c>
      <c r="S21" s="45">
        <v>1.62158344841139E-2</v>
      </c>
      <c r="T21" s="45">
        <v>73.839297030121202</v>
      </c>
      <c r="U21" s="45">
        <v>1.07209946174854</v>
      </c>
      <c r="V21" s="45">
        <v>80.789325049421095</v>
      </c>
      <c r="W21" s="45">
        <v>1.02304376466238</v>
      </c>
      <c r="X21" s="45">
        <v>1.3270310911654599</v>
      </c>
      <c r="Y21" s="45">
        <v>9.3820877593884493</v>
      </c>
      <c r="Z21" s="45"/>
      <c r="AA21" s="45"/>
      <c r="AB21" s="45"/>
    </row>
    <row r="22" spans="1:28" s="4" customFormat="1" x14ac:dyDescent="0.25">
      <c r="A22" s="4" t="s">
        <v>256</v>
      </c>
      <c r="B22" s="4" t="s">
        <v>257</v>
      </c>
      <c r="C22" s="4" t="s">
        <v>240</v>
      </c>
      <c r="D22" s="44">
        <v>44196</v>
      </c>
      <c r="E22" s="46">
        <v>936410</v>
      </c>
      <c r="F22" s="46">
        <v>739239</v>
      </c>
      <c r="G22" s="46">
        <v>7454</v>
      </c>
      <c r="H22" s="46">
        <v>38</v>
      </c>
      <c r="I22" s="46">
        <v>93953</v>
      </c>
      <c r="J22" s="46">
        <v>3490</v>
      </c>
      <c r="K22" s="46">
        <v>860</v>
      </c>
      <c r="L22" s="46">
        <v>0</v>
      </c>
      <c r="M22" s="45">
        <v>4.2961431990668597</v>
      </c>
      <c r="N22" s="45">
        <v>0.62022885311102305</v>
      </c>
      <c r="O22" s="45">
        <v>3.6759143459558401</v>
      </c>
      <c r="P22" s="45">
        <v>1.10456016959115</v>
      </c>
      <c r="Q22" s="45">
        <v>1.1172038108557201</v>
      </c>
      <c r="R22" s="45">
        <v>11.538125541794599</v>
      </c>
      <c r="S22" s="45">
        <v>1.3232481330840099E-2</v>
      </c>
      <c r="T22" s="45">
        <v>65.398783050014998</v>
      </c>
      <c r="U22" s="45">
        <v>0.99826836464249702</v>
      </c>
      <c r="V22" s="45">
        <v>213.58166189111799</v>
      </c>
      <c r="W22" s="45">
        <v>0.37675804401918001</v>
      </c>
      <c r="X22" s="45">
        <v>0.467394230292771</v>
      </c>
      <c r="Y22" s="45">
        <v>9.5169416457414204</v>
      </c>
      <c r="Z22" s="45">
        <v>13.8114919260363</v>
      </c>
      <c r="AA22" s="45">
        <v>13.8114919260363</v>
      </c>
      <c r="AB22" s="45">
        <v>14.980959253740201</v>
      </c>
    </row>
    <row r="23" spans="1:28" s="4" customFormat="1" x14ac:dyDescent="0.25">
      <c r="A23" s="4" t="s">
        <v>395</v>
      </c>
      <c r="B23" s="4" t="s">
        <v>258</v>
      </c>
      <c r="C23" s="4" t="s">
        <v>240</v>
      </c>
      <c r="D23" s="44">
        <v>44196</v>
      </c>
      <c r="E23" s="46">
        <v>86622</v>
      </c>
      <c r="F23" s="46">
        <v>74528</v>
      </c>
      <c r="G23" s="46">
        <v>521</v>
      </c>
      <c r="H23" s="46">
        <v>0</v>
      </c>
      <c r="I23" s="46">
        <v>9065</v>
      </c>
      <c r="J23" s="46">
        <v>407</v>
      </c>
      <c r="K23" s="46">
        <v>1287</v>
      </c>
      <c r="L23" s="46">
        <v>0</v>
      </c>
      <c r="M23" s="45">
        <v>4.3638214207248396</v>
      </c>
      <c r="N23" s="45">
        <v>0.92813874553305198</v>
      </c>
      <c r="O23" s="45">
        <v>3.4356826751917899</v>
      </c>
      <c r="P23" s="45">
        <v>0.53126734146939503</v>
      </c>
      <c r="Q23" s="45">
        <v>0.53126734146939503</v>
      </c>
      <c r="R23" s="45">
        <v>5.6520445756389996</v>
      </c>
      <c r="S23" s="45">
        <v>7.0173365145258904E-2</v>
      </c>
      <c r="T23" s="45">
        <v>83.930254476908601</v>
      </c>
      <c r="U23" s="45">
        <v>0.69421311409878905</v>
      </c>
      <c r="V23" s="45">
        <v>128.009828009828</v>
      </c>
      <c r="W23" s="45">
        <v>0.46985754196393498</v>
      </c>
      <c r="X23" s="45">
        <v>0.54231235592746097</v>
      </c>
      <c r="Y23" s="45">
        <v>9.9745152354570603</v>
      </c>
      <c r="Z23" s="45">
        <v>17.735135348122501</v>
      </c>
      <c r="AA23" s="45">
        <v>17.735135348122501</v>
      </c>
      <c r="AB23" s="45">
        <v>18.761574530123301</v>
      </c>
    </row>
    <row r="24" spans="1:28" s="4" customFormat="1" x14ac:dyDescent="0.25">
      <c r="A24" s="4" t="s">
        <v>259</v>
      </c>
      <c r="B24" s="4" t="s">
        <v>260</v>
      </c>
      <c r="C24" s="4" t="s">
        <v>240</v>
      </c>
      <c r="D24" s="44">
        <v>44196</v>
      </c>
      <c r="E24" s="46">
        <v>1241419</v>
      </c>
      <c r="F24" s="46">
        <v>1040042</v>
      </c>
      <c r="G24" s="46">
        <v>7089</v>
      </c>
      <c r="H24" s="46">
        <v>1600</v>
      </c>
      <c r="I24" s="46">
        <v>170013</v>
      </c>
      <c r="J24" s="46">
        <v>4007</v>
      </c>
      <c r="K24" s="46">
        <v>2505</v>
      </c>
      <c r="L24" s="46">
        <v>0</v>
      </c>
      <c r="M24" s="45">
        <v>4.1190399104443198</v>
      </c>
      <c r="N24" s="45">
        <v>0.67667491617873798</v>
      </c>
      <c r="O24" s="45">
        <v>3.4423649942655801</v>
      </c>
      <c r="P24" s="45">
        <v>0.92198461013945199</v>
      </c>
      <c r="Q24" s="45">
        <v>1.2834833273194199</v>
      </c>
      <c r="R24" s="45">
        <v>9.8180116116380205</v>
      </c>
      <c r="S24" s="45">
        <v>6.8494632183825205E-2</v>
      </c>
      <c r="T24" s="45">
        <v>63.0789002616239</v>
      </c>
      <c r="U24" s="45">
        <v>0.67699265898918104</v>
      </c>
      <c r="V24" s="45">
        <v>176.91539805340699</v>
      </c>
      <c r="W24" s="45">
        <v>0.45166055940822603</v>
      </c>
      <c r="X24" s="45">
        <v>0.382664633173882</v>
      </c>
      <c r="Y24" s="45">
        <v>13.5597512184652</v>
      </c>
      <c r="Z24" s="45"/>
      <c r="AA24" s="45"/>
      <c r="AB24" s="45"/>
    </row>
    <row r="25" spans="1:28" s="4" customFormat="1" x14ac:dyDescent="0.25">
      <c r="A25" s="4" t="s">
        <v>261</v>
      </c>
      <c r="B25" s="4" t="s">
        <v>262</v>
      </c>
      <c r="C25" s="4" t="s">
        <v>240</v>
      </c>
      <c r="D25" s="44">
        <v>44196</v>
      </c>
      <c r="E25" s="46">
        <v>1548388</v>
      </c>
      <c r="F25" s="46">
        <v>1125984</v>
      </c>
      <c r="G25" s="46">
        <v>20208</v>
      </c>
      <c r="H25" s="46">
        <v>0</v>
      </c>
      <c r="I25" s="46">
        <v>153322</v>
      </c>
      <c r="J25" s="46">
        <v>2380</v>
      </c>
      <c r="K25" s="46">
        <v>286</v>
      </c>
      <c r="L25" s="46">
        <v>1184</v>
      </c>
      <c r="M25" s="45">
        <v>3.83155375739562</v>
      </c>
      <c r="N25" s="45">
        <v>0.20076704380551399</v>
      </c>
      <c r="O25" s="45">
        <v>3.6307867135901</v>
      </c>
      <c r="P25" s="45">
        <v>0.41590809420316499</v>
      </c>
      <c r="Q25" s="45">
        <v>0.42455578564643998</v>
      </c>
      <c r="R25" s="45">
        <v>4.0848976109214998</v>
      </c>
      <c r="S25" s="45">
        <v>-2.6082052350251898E-2</v>
      </c>
      <c r="T25" s="45">
        <v>70.550650557620799</v>
      </c>
      <c r="U25" s="45">
        <v>1.7630554043301601</v>
      </c>
      <c r="V25" s="45">
        <v>849.07563025210095</v>
      </c>
      <c r="W25" s="45">
        <v>0.15370824367019101</v>
      </c>
      <c r="X25" s="45">
        <v>0.20764409453215499</v>
      </c>
      <c r="Y25" s="45">
        <v>10.346526693603201</v>
      </c>
      <c r="Z25" s="45"/>
      <c r="AA25" s="45"/>
      <c r="AB25" s="45"/>
    </row>
    <row r="26" spans="1:28" s="4" customFormat="1" x14ac:dyDescent="0.25">
      <c r="A26" s="4" t="s">
        <v>263</v>
      </c>
      <c r="B26" s="4" t="s">
        <v>264</v>
      </c>
      <c r="C26" s="4" t="s">
        <v>240</v>
      </c>
      <c r="D26" s="44">
        <v>44196</v>
      </c>
      <c r="E26" s="46">
        <v>1843300</v>
      </c>
      <c r="F26" s="46">
        <v>1483419</v>
      </c>
      <c r="G26" s="46">
        <v>24594</v>
      </c>
      <c r="H26" s="46">
        <v>210</v>
      </c>
      <c r="I26" s="46">
        <v>218982</v>
      </c>
      <c r="J26" s="46">
        <v>9285</v>
      </c>
      <c r="K26" s="46">
        <v>4722</v>
      </c>
      <c r="L26" s="46">
        <v>0</v>
      </c>
      <c r="M26" s="45">
        <v>4.6634090706263498</v>
      </c>
      <c r="N26" s="45">
        <v>0.467623868693821</v>
      </c>
      <c r="O26" s="45">
        <v>4.1957852019325301</v>
      </c>
      <c r="P26" s="45">
        <v>0.94616064551518697</v>
      </c>
      <c r="Q26" s="45">
        <v>1.0762376021880999</v>
      </c>
      <c r="R26" s="45">
        <v>8.7407728005001299</v>
      </c>
      <c r="S26" s="45">
        <v>5.9308062383997301E-2</v>
      </c>
      <c r="T26" s="45">
        <v>63.802596352982803</v>
      </c>
      <c r="U26" s="45">
        <v>1.63088779738636</v>
      </c>
      <c r="V26" s="45">
        <v>264.87883683360297</v>
      </c>
      <c r="W26" s="45">
        <v>0.51510877231052998</v>
      </c>
      <c r="X26" s="45">
        <v>0.61571087251900303</v>
      </c>
      <c r="Y26" s="45">
        <v>11.766255416281499</v>
      </c>
      <c r="Z26" s="45">
        <v>14.8582940233903</v>
      </c>
      <c r="AA26" s="45">
        <v>14.8582940233903</v>
      </c>
      <c r="AB26" s="45">
        <v>16.115220952885501</v>
      </c>
    </row>
    <row r="27" spans="1:28" s="4" customFormat="1" x14ac:dyDescent="0.25">
      <c r="A27" s="4" t="s">
        <v>363</v>
      </c>
      <c r="B27" s="4" t="s">
        <v>250</v>
      </c>
      <c r="C27" s="4" t="s">
        <v>240</v>
      </c>
      <c r="D27" s="44">
        <v>44196</v>
      </c>
      <c r="E27" s="46">
        <v>977414</v>
      </c>
      <c r="F27" s="46">
        <v>823425</v>
      </c>
      <c r="G27" s="46">
        <v>7285</v>
      </c>
      <c r="H27" s="46">
        <v>0</v>
      </c>
      <c r="I27" s="46">
        <v>122227</v>
      </c>
      <c r="J27" s="46">
        <v>2602</v>
      </c>
      <c r="K27" s="46">
        <v>3983</v>
      </c>
      <c r="L27" s="46">
        <v>0</v>
      </c>
      <c r="M27" s="45">
        <v>4.30687002066181</v>
      </c>
      <c r="N27" s="45">
        <v>0.67720961299754101</v>
      </c>
      <c r="O27" s="45">
        <v>3.6296604076642698</v>
      </c>
      <c r="P27" s="45">
        <v>0.92746096878328299</v>
      </c>
      <c r="Q27" s="45">
        <v>0.95421107817801998</v>
      </c>
      <c r="R27" s="45">
        <v>7.8608545427339402</v>
      </c>
      <c r="S27" s="45">
        <v>8.3894769113205896E-4</v>
      </c>
      <c r="T27" s="45">
        <v>63.781017024591101</v>
      </c>
      <c r="U27" s="45">
        <v>0.87696067219607299</v>
      </c>
      <c r="V27" s="45">
        <v>279.976940814758</v>
      </c>
      <c r="W27" s="45">
        <v>0.26621267958101702</v>
      </c>
      <c r="X27" s="45">
        <v>0.31322603555994299</v>
      </c>
      <c r="Y27" s="45">
        <v>12.709503468627499</v>
      </c>
      <c r="Z27" s="45"/>
      <c r="AA27" s="45"/>
      <c r="AB27" s="45"/>
    </row>
    <row r="28" spans="1:28" s="4" customFormat="1" x14ac:dyDescent="0.25">
      <c r="A28" s="4" t="s">
        <v>265</v>
      </c>
      <c r="B28" s="4" t="s">
        <v>349</v>
      </c>
      <c r="C28" s="4" t="s">
        <v>240</v>
      </c>
      <c r="D28" s="44">
        <v>44196</v>
      </c>
      <c r="E28" s="46">
        <v>1234092</v>
      </c>
      <c r="F28" s="46">
        <v>991812</v>
      </c>
      <c r="G28" s="46">
        <v>9926</v>
      </c>
      <c r="H28" s="46">
        <v>2866</v>
      </c>
      <c r="I28" s="46">
        <v>181962</v>
      </c>
      <c r="J28" s="46">
        <v>30510</v>
      </c>
      <c r="K28" s="46">
        <v>4958</v>
      </c>
      <c r="L28" s="46">
        <v>0</v>
      </c>
      <c r="M28" s="45">
        <v>6.7599873155960699</v>
      </c>
      <c r="N28" s="45">
        <v>1.3292014672824899</v>
      </c>
      <c r="O28" s="45">
        <v>5.4307858483135796</v>
      </c>
      <c r="P28" s="45">
        <v>2.3408953178505998</v>
      </c>
      <c r="Q28" s="45">
        <v>2.3484276749887298</v>
      </c>
      <c r="R28" s="45">
        <v>17.2552800658294</v>
      </c>
      <c r="S28" s="45">
        <v>6.1725441216268703E-2</v>
      </c>
      <c r="T28" s="45">
        <v>46.188867842716597</v>
      </c>
      <c r="U28" s="45">
        <v>0.99087785428924502</v>
      </c>
      <c r="V28" s="45">
        <v>32.533595542445099</v>
      </c>
      <c r="W28" s="45">
        <v>2.7044985300933799</v>
      </c>
      <c r="X28" s="45">
        <v>3.0457065619952499</v>
      </c>
      <c r="Y28" s="45">
        <v>15.0688439760905</v>
      </c>
      <c r="Z28" s="45">
        <v>17.927504047843701</v>
      </c>
      <c r="AA28" s="45">
        <v>17.927504047843701</v>
      </c>
      <c r="AB28" s="45">
        <v>20.3701750582518</v>
      </c>
    </row>
    <row r="29" spans="1:28" s="4" customFormat="1" x14ac:dyDescent="0.25">
      <c r="A29" s="4" t="s">
        <v>266</v>
      </c>
      <c r="B29" s="4" t="s">
        <v>267</v>
      </c>
      <c r="C29" s="4" t="s">
        <v>240</v>
      </c>
      <c r="D29" s="44">
        <v>44196</v>
      </c>
      <c r="E29" s="46">
        <v>1524188</v>
      </c>
      <c r="F29" s="46">
        <v>1114755</v>
      </c>
      <c r="G29" s="46">
        <v>9770</v>
      </c>
      <c r="H29" s="46">
        <v>0</v>
      </c>
      <c r="I29" s="46">
        <v>211814</v>
      </c>
      <c r="J29" s="46">
        <v>7578</v>
      </c>
      <c r="K29" s="46">
        <v>2365</v>
      </c>
      <c r="L29" s="46">
        <v>0</v>
      </c>
      <c r="M29" s="45">
        <v>4.2286326937167402</v>
      </c>
      <c r="N29" s="45">
        <v>0.27162441701409801</v>
      </c>
      <c r="O29" s="45">
        <v>3.9570082767026502</v>
      </c>
      <c r="P29" s="45">
        <v>0.73023555878035695</v>
      </c>
      <c r="Q29" s="45">
        <v>1.18173616841595</v>
      </c>
      <c r="R29" s="45">
        <v>8.1648725382987006</v>
      </c>
      <c r="S29" s="45">
        <v>1.3859804069785601E-2</v>
      </c>
      <c r="T29" s="45">
        <v>73.856659882596304</v>
      </c>
      <c r="U29" s="45">
        <v>0.86881127587203499</v>
      </c>
      <c r="V29" s="45">
        <v>128.925837951966</v>
      </c>
      <c r="W29" s="45">
        <v>0.49718276223143099</v>
      </c>
      <c r="X29" s="45">
        <v>0.67388452902336504</v>
      </c>
      <c r="Y29" s="45">
        <v>13.596760118140701</v>
      </c>
      <c r="Z29" s="45"/>
      <c r="AA29" s="45"/>
      <c r="AB29" s="45"/>
    </row>
    <row r="30" spans="1:28" s="4" customFormat="1" x14ac:dyDescent="0.25">
      <c r="A30" s="4" t="s">
        <v>368</v>
      </c>
      <c r="B30" s="4" t="s">
        <v>270</v>
      </c>
      <c r="C30" s="4" t="s">
        <v>240</v>
      </c>
      <c r="D30" s="44">
        <v>44196</v>
      </c>
      <c r="E30" s="46">
        <v>696040</v>
      </c>
      <c r="F30" s="46">
        <v>577529</v>
      </c>
      <c r="G30" s="46">
        <v>8037</v>
      </c>
      <c r="H30" s="46">
        <v>0</v>
      </c>
      <c r="I30" s="46">
        <v>76558</v>
      </c>
      <c r="J30" s="46">
        <v>1149</v>
      </c>
      <c r="K30" s="46">
        <v>2</v>
      </c>
      <c r="L30" s="46">
        <v>0</v>
      </c>
      <c r="M30" s="45">
        <v>4.3469626999724698</v>
      </c>
      <c r="N30" s="45">
        <v>0.68787637790592404</v>
      </c>
      <c r="O30" s="45">
        <v>3.6590863220665502</v>
      </c>
      <c r="P30" s="45">
        <v>0.29570185058321802</v>
      </c>
      <c r="Q30" s="45">
        <v>0.26615910460784498</v>
      </c>
      <c r="R30" s="45">
        <v>2.3919774228018702</v>
      </c>
      <c r="S30" s="45">
        <v>4.17683938926618E-2</v>
      </c>
      <c r="T30" s="45">
        <v>77.954374728185698</v>
      </c>
      <c r="U30" s="45">
        <v>1.3725182131476199</v>
      </c>
      <c r="V30" s="45">
        <v>699.477806788512</v>
      </c>
      <c r="W30" s="45">
        <v>0.16507671972875099</v>
      </c>
      <c r="X30" s="45">
        <v>0.19622040897183199</v>
      </c>
      <c r="Y30" s="45">
        <v>11.1820758560313</v>
      </c>
      <c r="Z30" s="45">
        <v>14.651223537963</v>
      </c>
      <c r="AA30" s="45">
        <v>14.651223537963</v>
      </c>
      <c r="AB30" s="45">
        <v>15.9078863684545</v>
      </c>
    </row>
    <row r="31" spans="1:28" s="4" customFormat="1" x14ac:dyDescent="0.25">
      <c r="A31" s="4" t="s">
        <v>268</v>
      </c>
      <c r="B31" s="4" t="s">
        <v>158</v>
      </c>
      <c r="C31" s="4" t="s">
        <v>240</v>
      </c>
      <c r="D31" s="44">
        <v>44196</v>
      </c>
      <c r="E31" s="46">
        <v>88042</v>
      </c>
      <c r="F31" s="46">
        <v>70015</v>
      </c>
      <c r="G31" s="46">
        <v>801</v>
      </c>
      <c r="H31" s="46">
        <v>0</v>
      </c>
      <c r="I31" s="46">
        <v>9206</v>
      </c>
      <c r="J31" s="46">
        <v>643</v>
      </c>
      <c r="K31" s="46">
        <v>58</v>
      </c>
      <c r="L31" s="46">
        <v>0</v>
      </c>
      <c r="M31" s="45">
        <v>4.1498454264411704</v>
      </c>
      <c r="N31" s="45">
        <v>1.0741346911559699</v>
      </c>
      <c r="O31" s="45">
        <v>3.0757107352851998</v>
      </c>
      <c r="P31" s="45">
        <v>-0.313014524791209</v>
      </c>
      <c r="Q31" s="45">
        <v>-0.313014524791209</v>
      </c>
      <c r="R31" s="45">
        <v>-2.9143003544130801</v>
      </c>
      <c r="S31" s="45">
        <v>9.5784593711225594E-2</v>
      </c>
      <c r="T31" s="45">
        <v>109.573323771961</v>
      </c>
      <c r="U31" s="45">
        <v>1.1311003163127</v>
      </c>
      <c r="V31" s="45">
        <v>124.57231726283</v>
      </c>
      <c r="W31" s="45">
        <v>0.73033325003975402</v>
      </c>
      <c r="X31" s="45">
        <v>0.90798689561681001</v>
      </c>
      <c r="Y31" s="45">
        <v>9.4611993715083802</v>
      </c>
      <c r="Z31" s="45"/>
      <c r="AA31" s="45"/>
      <c r="AB31" s="45"/>
    </row>
    <row r="32" spans="1:28" s="4" customFormat="1" x14ac:dyDescent="0.25">
      <c r="A32" s="4" t="s">
        <v>384</v>
      </c>
      <c r="B32" s="4" t="s">
        <v>269</v>
      </c>
      <c r="C32" s="4" t="s">
        <v>240</v>
      </c>
      <c r="D32" s="44">
        <v>44196</v>
      </c>
      <c r="E32" s="46">
        <v>1105702</v>
      </c>
      <c r="F32" s="46">
        <v>878506</v>
      </c>
      <c r="G32" s="46">
        <v>4956</v>
      </c>
      <c r="H32" s="46">
        <v>0</v>
      </c>
      <c r="I32" s="46">
        <v>122669</v>
      </c>
      <c r="J32" s="46">
        <v>3241</v>
      </c>
      <c r="K32" s="46">
        <v>9566</v>
      </c>
      <c r="L32" s="46">
        <v>0</v>
      </c>
      <c r="M32" s="45">
        <v>3.9029717295038</v>
      </c>
      <c r="N32" s="45">
        <v>1.1711948104652401</v>
      </c>
      <c r="O32" s="45">
        <v>2.7317769190385501</v>
      </c>
      <c r="P32" s="45">
        <v>0.49850677693544698</v>
      </c>
      <c r="Q32" s="45">
        <v>0.555141650479689</v>
      </c>
      <c r="R32" s="45">
        <v>4.9779231944177802</v>
      </c>
      <c r="S32" s="45">
        <v>1.67341416698489E-2</v>
      </c>
      <c r="T32" s="45">
        <v>79.216875775541197</v>
      </c>
      <c r="U32" s="45">
        <v>0.56097489195913397</v>
      </c>
      <c r="V32" s="45">
        <v>152.91576673866101</v>
      </c>
      <c r="W32" s="45">
        <v>0.293116951945461</v>
      </c>
      <c r="X32" s="45">
        <v>0.36685222454389699</v>
      </c>
      <c r="Y32" s="45">
        <v>11.453790953478601</v>
      </c>
      <c r="Z32" s="45"/>
      <c r="AA32" s="45"/>
      <c r="AB32" s="45"/>
    </row>
    <row r="33" spans="1:28" s="4" customFormat="1" x14ac:dyDescent="0.25">
      <c r="A33" s="4" t="s">
        <v>271</v>
      </c>
      <c r="B33" s="4" t="s">
        <v>272</v>
      </c>
      <c r="C33" s="4" t="s">
        <v>240</v>
      </c>
      <c r="D33" s="44">
        <v>44196</v>
      </c>
      <c r="E33" s="46">
        <v>722261</v>
      </c>
      <c r="F33" s="46">
        <v>471147</v>
      </c>
      <c r="G33" s="46">
        <v>5661</v>
      </c>
      <c r="H33" s="46">
        <v>108</v>
      </c>
      <c r="I33" s="46">
        <v>100083</v>
      </c>
      <c r="J33" s="46">
        <v>2586</v>
      </c>
      <c r="K33" s="46">
        <v>1866</v>
      </c>
      <c r="L33" s="46">
        <v>0</v>
      </c>
      <c r="M33" s="45">
        <v>3.67310509340034</v>
      </c>
      <c r="N33" s="45">
        <v>0.350817569382397</v>
      </c>
      <c r="O33" s="45">
        <v>3.3222875240179399</v>
      </c>
      <c r="P33" s="45">
        <v>0.60115790404956304</v>
      </c>
      <c r="Q33" s="45">
        <v>0.60166258312383603</v>
      </c>
      <c r="R33" s="45">
        <v>4.0970540132082904</v>
      </c>
      <c r="S33" s="45">
        <v>2.28830453848466E-2</v>
      </c>
      <c r="T33" s="45">
        <v>76.025501216340899</v>
      </c>
      <c r="U33" s="45">
        <v>1.18727034781296</v>
      </c>
      <c r="V33" s="45">
        <v>218.90951276102101</v>
      </c>
      <c r="W33" s="45">
        <v>0.37299535763387498</v>
      </c>
      <c r="X33" s="45">
        <v>0.54235667186792202</v>
      </c>
      <c r="Y33" s="45">
        <v>13.719446501678799</v>
      </c>
      <c r="Z33" s="45">
        <v>22.096505441215299</v>
      </c>
      <c r="AA33" s="45">
        <v>22.096505441215299</v>
      </c>
      <c r="AB33" s="45">
        <v>23.348846830075502</v>
      </c>
    </row>
    <row r="34" spans="1:28" s="4" customFormat="1" x14ac:dyDescent="0.25">
      <c r="D34" s="44"/>
      <c r="E34" s="46"/>
      <c r="F34" s="46"/>
      <c r="G34" s="46"/>
      <c r="H34" s="46"/>
      <c r="I34" s="46"/>
      <c r="J34" s="46"/>
      <c r="K34" s="46"/>
      <c r="L34" s="46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28" x14ac:dyDescent="0.25">
      <c r="E35" s="47"/>
      <c r="F35" s="47"/>
      <c r="G35" s="47"/>
      <c r="H35" s="47"/>
      <c r="I35" s="47"/>
      <c r="J35" s="47"/>
      <c r="K35" s="47"/>
      <c r="L35" s="47"/>
    </row>
    <row r="36" spans="1:28" x14ac:dyDescent="0.25">
      <c r="E36" s="47"/>
      <c r="F36" s="47"/>
      <c r="G36" s="47"/>
      <c r="H36" s="47"/>
      <c r="I36" s="47"/>
      <c r="J36" s="47"/>
      <c r="K36" s="47"/>
      <c r="L36" s="47"/>
    </row>
    <row r="37" spans="1:28" x14ac:dyDescent="0.25">
      <c r="E37" s="47"/>
      <c r="F37" s="47"/>
      <c r="G37" s="47"/>
      <c r="H37" s="47"/>
      <c r="I37" s="47"/>
      <c r="J37" s="47"/>
      <c r="K37" s="47"/>
      <c r="L37" s="47"/>
    </row>
    <row r="38" spans="1:28" x14ac:dyDescent="0.25">
      <c r="E38" s="47"/>
      <c r="F38" s="47"/>
      <c r="G38" s="47"/>
      <c r="H38" s="47"/>
      <c r="I38" s="47"/>
      <c r="J38" s="47"/>
      <c r="K38" s="47"/>
      <c r="L38" s="47"/>
    </row>
    <row r="39" spans="1:28" x14ac:dyDescent="0.25">
      <c r="E39" s="47"/>
      <c r="F39" s="47"/>
      <c r="G39" s="47"/>
      <c r="H39" s="47"/>
      <c r="I39" s="47"/>
      <c r="J39" s="47"/>
      <c r="K39" s="47"/>
      <c r="L39" s="47"/>
    </row>
    <row r="40" spans="1:28" x14ac:dyDescent="0.25">
      <c r="E40" s="47"/>
      <c r="F40" s="47"/>
      <c r="G40" s="47"/>
      <c r="H40" s="47"/>
      <c r="I40" s="47"/>
      <c r="J40" s="47"/>
      <c r="K40" s="47"/>
      <c r="L40" s="47"/>
    </row>
    <row r="41" spans="1:28" x14ac:dyDescent="0.25">
      <c r="E41" s="47"/>
      <c r="F41" s="47"/>
      <c r="G41" s="47"/>
      <c r="H41" s="47"/>
      <c r="I41" s="47"/>
      <c r="J41" s="47"/>
      <c r="K41" s="47"/>
      <c r="L41" s="47"/>
    </row>
    <row r="42" spans="1:28" x14ac:dyDescent="0.25">
      <c r="E42" s="47"/>
      <c r="F42" s="47"/>
      <c r="G42" s="47"/>
      <c r="H42" s="47"/>
      <c r="I42" s="47"/>
      <c r="J42" s="47"/>
      <c r="K42" s="47"/>
      <c r="L42" s="47"/>
    </row>
    <row r="43" spans="1:28" x14ac:dyDescent="0.25">
      <c r="E43" s="47"/>
      <c r="F43" s="47"/>
      <c r="G43" s="47"/>
      <c r="H43" s="47"/>
      <c r="I43" s="47"/>
      <c r="J43" s="47"/>
      <c r="K43" s="47"/>
      <c r="L43" s="47"/>
    </row>
    <row r="44" spans="1:28" x14ac:dyDescent="0.25">
      <c r="E44" s="47"/>
      <c r="F44" s="47"/>
      <c r="G44" s="47"/>
      <c r="H44" s="47"/>
      <c r="I44" s="47"/>
      <c r="J44" s="47"/>
      <c r="K44" s="47"/>
      <c r="L44" s="47"/>
    </row>
    <row r="45" spans="1:28" x14ac:dyDescent="0.25">
      <c r="E45" s="47"/>
      <c r="F45" s="47"/>
      <c r="G45" s="47"/>
      <c r="H45" s="47"/>
      <c r="I45" s="47"/>
      <c r="J45" s="47"/>
      <c r="K45" s="47"/>
      <c r="L45" s="47"/>
    </row>
    <row r="46" spans="1:28" x14ac:dyDescent="0.25">
      <c r="E46" s="47"/>
      <c r="F46" s="47"/>
      <c r="G46" s="47"/>
      <c r="H46" s="47"/>
      <c r="I46" s="47"/>
      <c r="J46" s="47"/>
      <c r="K46" s="47"/>
      <c r="L46" s="47"/>
    </row>
    <row r="47" spans="1:28" x14ac:dyDescent="0.25">
      <c r="E47" s="47"/>
      <c r="F47" s="47"/>
      <c r="G47" s="47"/>
      <c r="H47" s="47"/>
      <c r="I47" s="47"/>
      <c r="J47" s="47"/>
      <c r="K47" s="47"/>
      <c r="L47" s="47"/>
    </row>
    <row r="48" spans="1:28" x14ac:dyDescent="0.25">
      <c r="E48" s="47"/>
      <c r="F48" s="47"/>
      <c r="G48" s="47"/>
      <c r="H48" s="47"/>
      <c r="I48" s="47"/>
      <c r="J48" s="47"/>
      <c r="K48" s="47"/>
      <c r="L48" s="47"/>
    </row>
    <row r="49" spans="5:12" x14ac:dyDescent="0.25">
      <c r="E49" s="47"/>
      <c r="F49" s="47"/>
      <c r="G49" s="47"/>
      <c r="H49" s="47"/>
      <c r="I49" s="47"/>
      <c r="J49" s="47"/>
      <c r="K49" s="47"/>
      <c r="L49" s="47"/>
    </row>
    <row r="50" spans="5:12" x14ac:dyDescent="0.25">
      <c r="E50" s="47"/>
      <c r="F50" s="47"/>
      <c r="G50" s="47"/>
      <c r="H50" s="47"/>
      <c r="I50" s="47"/>
      <c r="J50" s="47"/>
      <c r="K50" s="47"/>
      <c r="L50" s="47"/>
    </row>
    <row r="51" spans="5:12" x14ac:dyDescent="0.25">
      <c r="E51" s="47"/>
      <c r="F51" s="47"/>
      <c r="G51" s="47"/>
      <c r="H51" s="47"/>
      <c r="I51" s="47"/>
      <c r="J51" s="47"/>
      <c r="K51" s="47"/>
      <c r="L51" s="47"/>
    </row>
    <row r="52" spans="5:12" x14ac:dyDescent="0.25">
      <c r="E52" s="47"/>
      <c r="F52" s="47"/>
      <c r="G52" s="47"/>
      <c r="H52" s="47"/>
      <c r="I52" s="47"/>
      <c r="J52" s="47"/>
      <c r="K52" s="47"/>
      <c r="L52" s="47"/>
    </row>
    <row r="53" spans="5:12" x14ac:dyDescent="0.25">
      <c r="E53" s="47"/>
      <c r="F53" s="47"/>
      <c r="G53" s="47"/>
      <c r="H53" s="47"/>
      <c r="I53" s="47"/>
      <c r="J53" s="47"/>
      <c r="K53" s="47"/>
      <c r="L53" s="47"/>
    </row>
    <row r="54" spans="5:12" x14ac:dyDescent="0.25">
      <c r="E54" s="47"/>
      <c r="F54" s="47"/>
      <c r="G54" s="47"/>
      <c r="H54" s="47"/>
      <c r="I54" s="47"/>
      <c r="J54" s="47"/>
      <c r="K54" s="47"/>
      <c r="L54" s="47"/>
    </row>
    <row r="55" spans="5:12" x14ac:dyDescent="0.25">
      <c r="E55" s="47"/>
      <c r="F55" s="47"/>
      <c r="G55" s="47"/>
      <c r="H55" s="47"/>
      <c r="I55" s="47"/>
      <c r="J55" s="47"/>
      <c r="K55" s="47"/>
      <c r="L55" s="47"/>
    </row>
    <row r="56" spans="5:12" x14ac:dyDescent="0.25">
      <c r="E56" s="47"/>
      <c r="F56" s="47"/>
      <c r="G56" s="47"/>
      <c r="H56" s="47"/>
      <c r="I56" s="47"/>
      <c r="J56" s="47"/>
      <c r="K56" s="47"/>
      <c r="L56" s="47"/>
    </row>
    <row r="57" spans="5:12" x14ac:dyDescent="0.25">
      <c r="E57" s="47"/>
      <c r="F57" s="47"/>
      <c r="G57" s="47"/>
      <c r="H57" s="47"/>
      <c r="I57" s="47"/>
      <c r="J57" s="47"/>
      <c r="K57" s="47"/>
      <c r="L57" s="47"/>
    </row>
    <row r="58" spans="5:12" x14ac:dyDescent="0.25">
      <c r="E58" s="47"/>
      <c r="F58" s="47"/>
      <c r="G58" s="47"/>
      <c r="H58" s="47"/>
      <c r="I58" s="47"/>
      <c r="J58" s="47"/>
      <c r="K58" s="47"/>
      <c r="L58" s="47"/>
    </row>
    <row r="59" spans="5:12" x14ac:dyDescent="0.25">
      <c r="E59" s="47"/>
      <c r="F59" s="47"/>
      <c r="G59" s="47"/>
      <c r="H59" s="47"/>
      <c r="I59" s="47"/>
      <c r="J59" s="47"/>
      <c r="K59" s="47"/>
      <c r="L59" s="47"/>
    </row>
    <row r="60" spans="5:12" x14ac:dyDescent="0.25">
      <c r="E60" s="47"/>
      <c r="F60" s="47"/>
      <c r="G60" s="47"/>
      <c r="H60" s="47"/>
      <c r="I60" s="47"/>
      <c r="J60" s="47"/>
      <c r="K60" s="47"/>
      <c r="L60" s="47"/>
    </row>
    <row r="61" spans="5:12" x14ac:dyDescent="0.25">
      <c r="E61" s="47"/>
      <c r="F61" s="47"/>
      <c r="G61" s="47"/>
      <c r="H61" s="47"/>
      <c r="I61" s="47"/>
      <c r="J61" s="47"/>
      <c r="K61" s="47"/>
      <c r="L61" s="47"/>
    </row>
    <row r="62" spans="5:12" x14ac:dyDescent="0.25">
      <c r="E62" s="47"/>
      <c r="F62" s="47"/>
      <c r="G62" s="47"/>
      <c r="H62" s="47"/>
      <c r="I62" s="47"/>
      <c r="J62" s="47"/>
      <c r="K62" s="47"/>
      <c r="L62" s="47"/>
    </row>
    <row r="63" spans="5:12" x14ac:dyDescent="0.25">
      <c r="E63" s="47"/>
      <c r="F63" s="47"/>
      <c r="G63" s="47"/>
      <c r="H63" s="47"/>
      <c r="I63" s="47"/>
      <c r="J63" s="47"/>
      <c r="K63" s="47"/>
      <c r="L63" s="47"/>
    </row>
    <row r="64" spans="5:12" x14ac:dyDescent="0.25">
      <c r="E64" s="47"/>
      <c r="F64" s="47"/>
      <c r="G64" s="47"/>
      <c r="H64" s="47"/>
      <c r="I64" s="47"/>
      <c r="J64" s="47"/>
      <c r="K64" s="47"/>
      <c r="L64" s="47"/>
    </row>
    <row r="65" spans="5:12" x14ac:dyDescent="0.25">
      <c r="E65" s="47"/>
      <c r="F65" s="47"/>
      <c r="G65" s="47"/>
      <c r="H65" s="47"/>
      <c r="I65" s="47"/>
      <c r="J65" s="47"/>
      <c r="K65" s="47"/>
      <c r="L65" s="47"/>
    </row>
    <row r="66" spans="5:12" x14ac:dyDescent="0.25">
      <c r="E66" s="47"/>
      <c r="F66" s="47"/>
      <c r="G66" s="47"/>
      <c r="H66" s="47"/>
      <c r="I66" s="47"/>
      <c r="J66" s="47"/>
      <c r="K66" s="47"/>
      <c r="L66" s="47"/>
    </row>
    <row r="67" spans="5:12" x14ac:dyDescent="0.25">
      <c r="E67" s="47"/>
      <c r="F67" s="47"/>
      <c r="G67" s="47"/>
      <c r="H67" s="47"/>
      <c r="I67" s="47"/>
      <c r="J67" s="47"/>
      <c r="K67" s="47"/>
      <c r="L67" s="47"/>
    </row>
    <row r="68" spans="5:12" x14ac:dyDescent="0.25">
      <c r="E68" s="47"/>
      <c r="F68" s="47"/>
      <c r="G68" s="47"/>
      <c r="H68" s="47"/>
      <c r="I68" s="47"/>
      <c r="J68" s="47"/>
      <c r="K68" s="47"/>
      <c r="L68" s="47"/>
    </row>
    <row r="69" spans="5:12" x14ac:dyDescent="0.25">
      <c r="E69" s="47"/>
      <c r="F69" s="47"/>
      <c r="G69" s="47"/>
      <c r="H69" s="47"/>
      <c r="I69" s="47"/>
      <c r="J69" s="47"/>
      <c r="K69" s="47"/>
      <c r="L69" s="47"/>
    </row>
    <row r="70" spans="5:12" x14ac:dyDescent="0.25">
      <c r="E70" s="47"/>
      <c r="F70" s="47"/>
      <c r="G70" s="47"/>
      <c r="H70" s="47"/>
      <c r="I70" s="47"/>
      <c r="J70" s="47"/>
      <c r="K70" s="47"/>
      <c r="L70" s="47"/>
    </row>
    <row r="71" spans="5:12" x14ac:dyDescent="0.25">
      <c r="E71" s="47"/>
      <c r="F71" s="47"/>
      <c r="G71" s="47"/>
      <c r="H71" s="47"/>
      <c r="I71" s="47"/>
      <c r="J71" s="47"/>
      <c r="K71" s="47"/>
      <c r="L71" s="47"/>
    </row>
    <row r="72" spans="5:12" x14ac:dyDescent="0.25">
      <c r="E72" s="47"/>
      <c r="F72" s="47"/>
      <c r="G72" s="47"/>
      <c r="H72" s="47"/>
      <c r="I72" s="47"/>
      <c r="J72" s="47"/>
      <c r="K72" s="47"/>
      <c r="L72" s="47"/>
    </row>
    <row r="73" spans="5:12" x14ac:dyDescent="0.25">
      <c r="E73" s="47"/>
      <c r="F73" s="47"/>
      <c r="G73" s="47"/>
      <c r="H73" s="47"/>
      <c r="I73" s="47"/>
      <c r="J73" s="47"/>
      <c r="K73" s="47"/>
      <c r="L73" s="47"/>
    </row>
    <row r="74" spans="5:12" x14ac:dyDescent="0.25">
      <c r="E74" s="47"/>
      <c r="F74" s="47"/>
      <c r="G74" s="47"/>
      <c r="H74" s="47"/>
      <c r="I74" s="47"/>
      <c r="J74" s="47"/>
      <c r="K74" s="47"/>
      <c r="L74" s="47"/>
    </row>
    <row r="75" spans="5:12" x14ac:dyDescent="0.25">
      <c r="E75" s="47"/>
      <c r="F75" s="47"/>
      <c r="G75" s="47"/>
      <c r="H75" s="47"/>
      <c r="I75" s="47"/>
      <c r="J75" s="47"/>
      <c r="K75" s="47"/>
      <c r="L75" s="47"/>
    </row>
    <row r="76" spans="5:12" x14ac:dyDescent="0.25">
      <c r="E76" s="47"/>
      <c r="F76" s="47"/>
      <c r="G76" s="47"/>
      <c r="H76" s="47"/>
      <c r="I76" s="47"/>
      <c r="J76" s="47"/>
      <c r="K76" s="47"/>
      <c r="L76" s="47"/>
    </row>
    <row r="77" spans="5:12" x14ac:dyDescent="0.25">
      <c r="E77" s="47"/>
      <c r="F77" s="47"/>
      <c r="G77" s="47"/>
      <c r="H77" s="47"/>
      <c r="I77" s="47"/>
      <c r="J77" s="47"/>
      <c r="K77" s="47"/>
      <c r="L77" s="47"/>
    </row>
    <row r="78" spans="5:12" x14ac:dyDescent="0.25">
      <c r="E78" s="47"/>
      <c r="F78" s="47"/>
      <c r="G78" s="47"/>
      <c r="H78" s="47"/>
      <c r="I78" s="47"/>
      <c r="J78" s="47"/>
      <c r="K78" s="47"/>
      <c r="L78" s="47"/>
    </row>
    <row r="79" spans="5:12" x14ac:dyDescent="0.25">
      <c r="E79" s="47"/>
      <c r="F79" s="47"/>
      <c r="G79" s="47"/>
      <c r="H79" s="47"/>
      <c r="I79" s="47"/>
      <c r="J79" s="47"/>
      <c r="K79" s="47"/>
      <c r="L79" s="47"/>
    </row>
    <row r="80" spans="5:12" x14ac:dyDescent="0.25">
      <c r="E80" s="47"/>
      <c r="F80" s="47"/>
      <c r="G80" s="47"/>
      <c r="H80" s="47"/>
      <c r="I80" s="47"/>
      <c r="J80" s="47"/>
      <c r="K80" s="47"/>
      <c r="L80" s="47"/>
    </row>
    <row r="81" spans="5:12" x14ac:dyDescent="0.25">
      <c r="E81" s="47"/>
      <c r="F81" s="47"/>
      <c r="G81" s="47"/>
      <c r="H81" s="47"/>
      <c r="I81" s="47"/>
      <c r="J81" s="47"/>
      <c r="K81" s="47"/>
      <c r="L81" s="47"/>
    </row>
    <row r="82" spans="5:12" x14ac:dyDescent="0.25">
      <c r="E82" s="47"/>
      <c r="F82" s="47"/>
      <c r="G82" s="47"/>
      <c r="H82" s="47"/>
      <c r="I82" s="47"/>
      <c r="J82" s="47"/>
      <c r="K82" s="47"/>
      <c r="L82" s="47"/>
    </row>
    <row r="83" spans="5:12" x14ac:dyDescent="0.25">
      <c r="E83" s="47"/>
      <c r="F83" s="47"/>
      <c r="G83" s="47"/>
      <c r="H83" s="47"/>
      <c r="I83" s="47"/>
      <c r="J83" s="47"/>
      <c r="K83" s="47"/>
      <c r="L83" s="47"/>
    </row>
    <row r="84" spans="5:12" x14ac:dyDescent="0.25">
      <c r="E84" s="47"/>
      <c r="F84" s="47"/>
      <c r="G84" s="47"/>
      <c r="H84" s="47"/>
      <c r="I84" s="47"/>
      <c r="J84" s="47"/>
      <c r="K84" s="47"/>
      <c r="L84" s="47"/>
    </row>
    <row r="85" spans="5:12" x14ac:dyDescent="0.25">
      <c r="E85" s="47"/>
      <c r="F85" s="47"/>
      <c r="G85" s="47"/>
      <c r="H85" s="47"/>
      <c r="I85" s="47"/>
      <c r="J85" s="47"/>
      <c r="K85" s="47"/>
      <c r="L85" s="47"/>
    </row>
    <row r="86" spans="5:12" x14ac:dyDescent="0.25">
      <c r="E86" s="47"/>
      <c r="F86" s="47"/>
      <c r="G86" s="47"/>
      <c r="H86" s="47"/>
      <c r="I86" s="47"/>
      <c r="J86" s="47"/>
      <c r="K86" s="47"/>
      <c r="L86" s="47"/>
    </row>
    <row r="87" spans="5:12" x14ac:dyDescent="0.25">
      <c r="E87" s="47"/>
      <c r="F87" s="47"/>
      <c r="G87" s="47"/>
      <c r="H87" s="47"/>
      <c r="I87" s="47"/>
      <c r="J87" s="47"/>
      <c r="K87" s="47"/>
      <c r="L87" s="47"/>
    </row>
    <row r="88" spans="5:12" x14ac:dyDescent="0.25">
      <c r="E88" s="47"/>
      <c r="F88" s="47"/>
      <c r="G88" s="47"/>
      <c r="H88" s="47"/>
      <c r="I88" s="47"/>
      <c r="J88" s="47"/>
      <c r="K88" s="47"/>
      <c r="L88" s="47"/>
    </row>
    <row r="89" spans="5:12" x14ac:dyDescent="0.25">
      <c r="E89" s="47"/>
      <c r="F89" s="47"/>
      <c r="G89" s="47"/>
      <c r="H89" s="47"/>
      <c r="I89" s="47"/>
      <c r="J89" s="47"/>
      <c r="K89" s="47"/>
      <c r="L89" s="47"/>
    </row>
    <row r="90" spans="5:12" x14ac:dyDescent="0.25">
      <c r="E90" s="47"/>
      <c r="F90" s="47"/>
      <c r="G90" s="47"/>
      <c r="H90" s="47"/>
      <c r="I90" s="47"/>
      <c r="J90" s="47"/>
      <c r="K90" s="47"/>
      <c r="L90" s="47"/>
    </row>
    <row r="91" spans="5:12" x14ac:dyDescent="0.25">
      <c r="E91" s="47"/>
      <c r="F91" s="47"/>
      <c r="G91" s="47"/>
      <c r="H91" s="47"/>
      <c r="I91" s="47"/>
      <c r="J91" s="47"/>
      <c r="K91" s="47"/>
      <c r="L91" s="47"/>
    </row>
    <row r="92" spans="5:12" x14ac:dyDescent="0.25">
      <c r="E92" s="47"/>
      <c r="F92" s="47"/>
      <c r="G92" s="47"/>
      <c r="H92" s="47"/>
      <c r="I92" s="47"/>
      <c r="J92" s="47"/>
      <c r="K92" s="47"/>
      <c r="L92" s="47"/>
    </row>
    <row r="93" spans="5:12" x14ac:dyDescent="0.25">
      <c r="E93" s="47"/>
      <c r="F93" s="47"/>
      <c r="G93" s="47"/>
      <c r="H93" s="47"/>
      <c r="I93" s="47"/>
      <c r="J93" s="47"/>
      <c r="K93" s="47"/>
      <c r="L93" s="47"/>
    </row>
    <row r="94" spans="5:12" x14ac:dyDescent="0.25">
      <c r="E94" s="47"/>
      <c r="F94" s="47"/>
      <c r="G94" s="47"/>
      <c r="H94" s="47"/>
      <c r="I94" s="47"/>
      <c r="J94" s="47"/>
      <c r="K94" s="47"/>
      <c r="L94" s="47"/>
    </row>
    <row r="95" spans="5:12" x14ac:dyDescent="0.25">
      <c r="E95" s="47"/>
      <c r="F95" s="47"/>
      <c r="G95" s="47"/>
      <c r="H95" s="47"/>
      <c r="I95" s="47"/>
      <c r="J95" s="47"/>
      <c r="K95" s="47"/>
      <c r="L95" s="47"/>
    </row>
    <row r="96" spans="5:12" x14ac:dyDescent="0.25">
      <c r="E96" s="47"/>
      <c r="F96" s="47"/>
      <c r="G96" s="47"/>
      <c r="H96" s="47"/>
      <c r="I96" s="47"/>
      <c r="J96" s="47"/>
      <c r="K96" s="47"/>
      <c r="L96" s="47"/>
    </row>
    <row r="97" spans="5:12" x14ac:dyDescent="0.25">
      <c r="E97" s="47"/>
      <c r="F97" s="47"/>
      <c r="G97" s="47"/>
      <c r="H97" s="47"/>
      <c r="I97" s="47"/>
      <c r="J97" s="47"/>
      <c r="K97" s="47"/>
      <c r="L97" s="47"/>
    </row>
    <row r="98" spans="5:12" x14ac:dyDescent="0.25">
      <c r="E98" s="47"/>
      <c r="F98" s="47"/>
      <c r="G98" s="47"/>
      <c r="H98" s="47"/>
      <c r="I98" s="47"/>
      <c r="J98" s="47"/>
      <c r="K98" s="47"/>
      <c r="L98" s="47"/>
    </row>
    <row r="99" spans="5:12" x14ac:dyDescent="0.25">
      <c r="E99" s="47"/>
      <c r="F99" s="47"/>
      <c r="G99" s="47"/>
      <c r="H99" s="47"/>
      <c r="I99" s="47"/>
      <c r="J99" s="47"/>
      <c r="K99" s="47"/>
      <c r="L99" s="47"/>
    </row>
    <row r="100" spans="5:12" x14ac:dyDescent="0.25">
      <c r="E100" s="47"/>
      <c r="F100" s="47"/>
      <c r="G100" s="47"/>
      <c r="H100" s="47"/>
      <c r="I100" s="47"/>
      <c r="J100" s="47"/>
      <c r="K100" s="47"/>
      <c r="L100" s="47"/>
    </row>
    <row r="101" spans="5:12" x14ac:dyDescent="0.25">
      <c r="E101" s="47"/>
      <c r="F101" s="47"/>
      <c r="G101" s="47"/>
      <c r="H101" s="47"/>
      <c r="I101" s="47"/>
      <c r="J101" s="47"/>
      <c r="K101" s="47"/>
      <c r="L101" s="47"/>
    </row>
    <row r="102" spans="5:12" x14ac:dyDescent="0.25">
      <c r="E102" s="47"/>
      <c r="F102" s="47"/>
      <c r="G102" s="47"/>
      <c r="H102" s="47"/>
      <c r="I102" s="47"/>
      <c r="J102" s="47"/>
      <c r="K102" s="47"/>
      <c r="L102" s="47"/>
    </row>
    <row r="103" spans="5:12" x14ac:dyDescent="0.25">
      <c r="E103" s="47"/>
      <c r="F103" s="47"/>
      <c r="G103" s="47"/>
      <c r="H103" s="47"/>
      <c r="I103" s="47"/>
      <c r="J103" s="47"/>
      <c r="K103" s="47"/>
      <c r="L103" s="47"/>
    </row>
    <row r="104" spans="5:12" x14ac:dyDescent="0.25">
      <c r="E104" s="47"/>
      <c r="F104" s="47"/>
      <c r="G104" s="47"/>
      <c r="H104" s="47"/>
      <c r="I104" s="47"/>
      <c r="J104" s="47"/>
      <c r="K104" s="47"/>
      <c r="L104" s="47"/>
    </row>
    <row r="105" spans="5:12" x14ac:dyDescent="0.25">
      <c r="E105" s="47"/>
      <c r="F105" s="47"/>
      <c r="G105" s="47"/>
      <c r="H105" s="47"/>
      <c r="I105" s="47"/>
      <c r="J105" s="47"/>
      <c r="K105" s="47"/>
      <c r="L105" s="47"/>
    </row>
    <row r="106" spans="5:12" x14ac:dyDescent="0.25">
      <c r="E106" s="47"/>
      <c r="F106" s="47"/>
      <c r="G106" s="47"/>
      <c r="H106" s="47"/>
      <c r="I106" s="47"/>
      <c r="J106" s="47"/>
      <c r="K106" s="47"/>
      <c r="L106" s="47"/>
    </row>
    <row r="107" spans="5:12" x14ac:dyDescent="0.25">
      <c r="E107" s="47"/>
      <c r="F107" s="47"/>
      <c r="G107" s="47"/>
      <c r="H107" s="47"/>
      <c r="I107" s="47"/>
      <c r="J107" s="47"/>
      <c r="K107" s="47"/>
      <c r="L107" s="47"/>
    </row>
    <row r="108" spans="5:12" x14ac:dyDescent="0.25">
      <c r="E108" s="47"/>
      <c r="F108" s="47"/>
      <c r="G108" s="47"/>
      <c r="H108" s="47"/>
      <c r="I108" s="47"/>
      <c r="J108" s="47"/>
      <c r="K108" s="47"/>
      <c r="L108" s="47"/>
    </row>
    <row r="109" spans="5:12" x14ac:dyDescent="0.25">
      <c r="E109" s="47"/>
      <c r="F109" s="47"/>
      <c r="G109" s="47"/>
      <c r="H109" s="47"/>
      <c r="I109" s="47"/>
      <c r="J109" s="47"/>
      <c r="K109" s="47"/>
      <c r="L109" s="47"/>
    </row>
    <row r="110" spans="5:12" x14ac:dyDescent="0.25">
      <c r="E110" s="47"/>
      <c r="F110" s="47"/>
      <c r="G110" s="47"/>
      <c r="H110" s="47"/>
      <c r="I110" s="47"/>
      <c r="J110" s="47"/>
      <c r="K110" s="47"/>
      <c r="L110" s="47"/>
    </row>
    <row r="111" spans="5:12" x14ac:dyDescent="0.25">
      <c r="E111" s="47"/>
      <c r="F111" s="47"/>
      <c r="G111" s="47"/>
      <c r="H111" s="47"/>
      <c r="I111" s="47"/>
      <c r="J111" s="47"/>
      <c r="K111" s="47"/>
      <c r="L111" s="47"/>
    </row>
    <row r="112" spans="5:12" x14ac:dyDescent="0.25">
      <c r="E112" s="47"/>
      <c r="F112" s="47"/>
      <c r="G112" s="47"/>
      <c r="H112" s="47"/>
      <c r="I112" s="47"/>
      <c r="J112" s="47"/>
      <c r="K112" s="47"/>
      <c r="L112" s="47"/>
    </row>
    <row r="113" spans="5:12" x14ac:dyDescent="0.25">
      <c r="E113" s="47"/>
      <c r="F113" s="47"/>
      <c r="G113" s="47"/>
      <c r="H113" s="47"/>
      <c r="I113" s="47"/>
      <c r="J113" s="47"/>
      <c r="K113" s="47"/>
      <c r="L113" s="47"/>
    </row>
    <row r="114" spans="5:12" x14ac:dyDescent="0.25">
      <c r="E114" s="47"/>
      <c r="F114" s="47"/>
      <c r="G114" s="47"/>
      <c r="H114" s="47"/>
      <c r="I114" s="47"/>
      <c r="J114" s="47"/>
      <c r="K114" s="47"/>
      <c r="L114" s="47"/>
    </row>
    <row r="115" spans="5:12" x14ac:dyDescent="0.25">
      <c r="E115" s="47"/>
      <c r="F115" s="47"/>
      <c r="G115" s="47"/>
      <c r="H115" s="47"/>
      <c r="I115" s="47"/>
      <c r="J115" s="47"/>
      <c r="K115" s="47"/>
      <c r="L115" s="47"/>
    </row>
    <row r="116" spans="5:12" x14ac:dyDescent="0.25">
      <c r="E116" s="47"/>
      <c r="F116" s="47"/>
      <c r="G116" s="47"/>
      <c r="H116" s="47"/>
      <c r="I116" s="47"/>
      <c r="J116" s="47"/>
      <c r="K116" s="47"/>
      <c r="L116" s="47"/>
    </row>
    <row r="117" spans="5:12" x14ac:dyDescent="0.25">
      <c r="E117" s="47"/>
      <c r="F117" s="47"/>
      <c r="G117" s="47"/>
      <c r="H117" s="47"/>
      <c r="I117" s="47"/>
      <c r="J117" s="47"/>
      <c r="K117" s="47"/>
      <c r="L117" s="47"/>
    </row>
    <row r="118" spans="5:12" x14ac:dyDescent="0.25">
      <c r="E118" s="47"/>
      <c r="F118" s="47"/>
      <c r="G118" s="47"/>
      <c r="H118" s="47"/>
      <c r="I118" s="47"/>
      <c r="J118" s="47"/>
      <c r="K118" s="47"/>
      <c r="L118" s="47"/>
    </row>
    <row r="119" spans="5:12" x14ac:dyDescent="0.25">
      <c r="E119" s="47"/>
      <c r="F119" s="47"/>
      <c r="G119" s="47"/>
      <c r="H119" s="47"/>
      <c r="I119" s="47"/>
      <c r="J119" s="47"/>
      <c r="K119" s="47"/>
      <c r="L119" s="47"/>
    </row>
    <row r="120" spans="5:12" x14ac:dyDescent="0.25">
      <c r="E120" s="47"/>
      <c r="F120" s="47"/>
      <c r="G120" s="47"/>
      <c r="H120" s="47"/>
      <c r="I120" s="47"/>
      <c r="J120" s="47"/>
      <c r="K120" s="47"/>
      <c r="L120" s="47"/>
    </row>
    <row r="121" spans="5:12" x14ac:dyDescent="0.25">
      <c r="E121" s="47"/>
      <c r="F121" s="47"/>
      <c r="G121" s="47"/>
      <c r="H121" s="47"/>
      <c r="I121" s="47"/>
      <c r="J121" s="47"/>
      <c r="K121" s="47"/>
      <c r="L121" s="47"/>
    </row>
    <row r="122" spans="5:12" x14ac:dyDescent="0.25">
      <c r="E122" s="47"/>
      <c r="F122" s="47"/>
      <c r="G122" s="47"/>
      <c r="H122" s="47"/>
      <c r="I122" s="47"/>
      <c r="J122" s="47"/>
      <c r="K122" s="47"/>
      <c r="L122" s="47"/>
    </row>
    <row r="123" spans="5:12" x14ac:dyDescent="0.25">
      <c r="E123" s="47"/>
      <c r="F123" s="47"/>
      <c r="G123" s="47"/>
      <c r="H123" s="47"/>
      <c r="I123" s="47"/>
      <c r="J123" s="47"/>
      <c r="K123" s="47"/>
      <c r="L123" s="47"/>
    </row>
    <row r="124" spans="5:12" x14ac:dyDescent="0.25">
      <c r="E124" s="47"/>
      <c r="F124" s="47"/>
      <c r="G124" s="47"/>
      <c r="H124" s="47"/>
      <c r="I124" s="47"/>
      <c r="J124" s="47"/>
      <c r="K124" s="47"/>
      <c r="L124" s="47"/>
    </row>
    <row r="125" spans="5:12" x14ac:dyDescent="0.25">
      <c r="E125" s="47"/>
      <c r="F125" s="47"/>
      <c r="G125" s="47"/>
      <c r="H125" s="47"/>
      <c r="I125" s="47"/>
      <c r="J125" s="47"/>
      <c r="K125" s="47"/>
      <c r="L125" s="47"/>
    </row>
    <row r="126" spans="5:12" x14ac:dyDescent="0.25">
      <c r="E126" s="47"/>
      <c r="F126" s="47"/>
      <c r="G126" s="47"/>
      <c r="H126" s="47"/>
      <c r="I126" s="47"/>
      <c r="J126" s="47"/>
      <c r="K126" s="47"/>
      <c r="L126" s="47"/>
    </row>
    <row r="127" spans="5:12" x14ac:dyDescent="0.25">
      <c r="E127" s="47"/>
      <c r="F127" s="47"/>
      <c r="G127" s="47"/>
      <c r="H127" s="47"/>
      <c r="I127" s="47"/>
      <c r="J127" s="47"/>
      <c r="K127" s="47"/>
      <c r="L127" s="47"/>
    </row>
    <row r="128" spans="5:12" x14ac:dyDescent="0.25">
      <c r="E128" s="47"/>
      <c r="F128" s="47"/>
      <c r="G128" s="47"/>
      <c r="H128" s="47"/>
      <c r="I128" s="47"/>
      <c r="J128" s="47"/>
      <c r="K128" s="47"/>
      <c r="L128" s="47"/>
    </row>
    <row r="129" spans="5:12" x14ac:dyDescent="0.25">
      <c r="E129" s="47"/>
      <c r="F129" s="47"/>
      <c r="G129" s="47"/>
      <c r="H129" s="47"/>
      <c r="I129" s="47"/>
      <c r="J129" s="47"/>
      <c r="K129" s="47"/>
      <c r="L129" s="47"/>
    </row>
    <row r="130" spans="5:12" x14ac:dyDescent="0.25">
      <c r="E130" s="47"/>
      <c r="F130" s="47"/>
      <c r="G130" s="47"/>
      <c r="H130" s="47"/>
      <c r="I130" s="47"/>
      <c r="J130" s="47"/>
      <c r="K130" s="47"/>
      <c r="L130" s="47"/>
    </row>
    <row r="131" spans="5:12" x14ac:dyDescent="0.25">
      <c r="E131" s="47"/>
      <c r="F131" s="47"/>
      <c r="G131" s="47"/>
      <c r="H131" s="47"/>
      <c r="I131" s="47"/>
      <c r="J131" s="47"/>
      <c r="K131" s="47"/>
      <c r="L131" s="47"/>
    </row>
    <row r="132" spans="5:12" x14ac:dyDescent="0.25">
      <c r="E132" s="47"/>
      <c r="F132" s="47"/>
      <c r="G132" s="47"/>
      <c r="H132" s="47"/>
      <c r="I132" s="47"/>
      <c r="J132" s="47"/>
      <c r="K132" s="47"/>
      <c r="L132" s="47"/>
    </row>
    <row r="133" spans="5:12" x14ac:dyDescent="0.25">
      <c r="E133" s="47"/>
      <c r="F133" s="47"/>
      <c r="G133" s="47"/>
      <c r="H133" s="47"/>
      <c r="I133" s="47"/>
      <c r="J133" s="47"/>
      <c r="K133" s="47"/>
      <c r="L133" s="47"/>
    </row>
    <row r="134" spans="5:12" x14ac:dyDescent="0.25">
      <c r="E134" s="47"/>
      <c r="F134" s="47"/>
      <c r="G134" s="47"/>
      <c r="H134" s="47"/>
      <c r="I134" s="47"/>
      <c r="J134" s="47"/>
      <c r="K134" s="47"/>
      <c r="L134" s="47"/>
    </row>
    <row r="135" spans="5:12" x14ac:dyDescent="0.25">
      <c r="E135" s="47"/>
      <c r="F135" s="47"/>
      <c r="G135" s="47"/>
      <c r="H135" s="47"/>
      <c r="I135" s="47"/>
      <c r="J135" s="47"/>
      <c r="K135" s="47"/>
      <c r="L135" s="47"/>
    </row>
    <row r="136" spans="5:12" x14ac:dyDescent="0.25">
      <c r="E136" s="47"/>
      <c r="F136" s="47"/>
      <c r="G136" s="47"/>
      <c r="H136" s="47"/>
      <c r="I136" s="47"/>
      <c r="J136" s="47"/>
      <c r="K136" s="47"/>
      <c r="L136" s="47"/>
    </row>
    <row r="137" spans="5:12" x14ac:dyDescent="0.25">
      <c r="E137" s="47"/>
      <c r="F137" s="47"/>
      <c r="G137" s="47"/>
      <c r="H137" s="47"/>
      <c r="I137" s="47"/>
      <c r="J137" s="47"/>
      <c r="K137" s="47"/>
      <c r="L137" s="47"/>
    </row>
    <row r="138" spans="5:12" x14ac:dyDescent="0.25">
      <c r="E138" s="47"/>
      <c r="F138" s="47"/>
      <c r="G138" s="47"/>
      <c r="H138" s="47"/>
      <c r="I138" s="47"/>
      <c r="J138" s="47"/>
      <c r="K138" s="47"/>
      <c r="L138" s="47"/>
    </row>
    <row r="139" spans="5:12" x14ac:dyDescent="0.25">
      <c r="E139" s="47"/>
      <c r="F139" s="47"/>
      <c r="G139" s="47"/>
      <c r="H139" s="47"/>
      <c r="I139" s="47"/>
      <c r="J139" s="47"/>
      <c r="K139" s="47"/>
      <c r="L139" s="47"/>
    </row>
    <row r="140" spans="5:12" x14ac:dyDescent="0.25">
      <c r="E140" s="47"/>
      <c r="F140" s="47"/>
      <c r="G140" s="47"/>
      <c r="H140" s="47"/>
      <c r="I140" s="47"/>
      <c r="J140" s="47"/>
      <c r="K140" s="47"/>
      <c r="L140" s="47"/>
    </row>
    <row r="141" spans="5:12" x14ac:dyDescent="0.25">
      <c r="E141" s="47"/>
      <c r="F141" s="47"/>
      <c r="G141" s="47"/>
      <c r="H141" s="47"/>
      <c r="I141" s="47"/>
      <c r="J141" s="47"/>
      <c r="K141" s="47"/>
      <c r="L141" s="47"/>
    </row>
    <row r="142" spans="5:12" x14ac:dyDescent="0.25">
      <c r="E142" s="47"/>
      <c r="F142" s="47"/>
      <c r="G142" s="47"/>
      <c r="H142" s="47"/>
      <c r="I142" s="47"/>
      <c r="J142" s="47"/>
      <c r="K142" s="47"/>
      <c r="L142" s="47"/>
    </row>
    <row r="143" spans="5:12" x14ac:dyDescent="0.25">
      <c r="E143" s="47"/>
      <c r="F143" s="47"/>
      <c r="G143" s="47"/>
      <c r="H143" s="47"/>
      <c r="I143" s="47"/>
      <c r="J143" s="47"/>
      <c r="K143" s="47"/>
      <c r="L143" s="47"/>
    </row>
    <row r="144" spans="5:12" x14ac:dyDescent="0.25">
      <c r="E144" s="47"/>
      <c r="F144" s="47"/>
      <c r="G144" s="47"/>
      <c r="H144" s="47"/>
      <c r="I144" s="47"/>
      <c r="J144" s="47"/>
      <c r="K144" s="47"/>
      <c r="L144" s="47"/>
    </row>
    <row r="145" spans="5:12" x14ac:dyDescent="0.25">
      <c r="E145" s="47"/>
      <c r="F145" s="47"/>
      <c r="G145" s="47"/>
      <c r="H145" s="47"/>
      <c r="I145" s="47"/>
      <c r="J145" s="47"/>
      <c r="K145" s="47"/>
      <c r="L145" s="47"/>
    </row>
    <row r="146" spans="5:12" x14ac:dyDescent="0.25">
      <c r="E146" s="47"/>
      <c r="F146" s="47"/>
      <c r="G146" s="47"/>
      <c r="H146" s="47"/>
      <c r="I146" s="47"/>
      <c r="J146" s="47"/>
      <c r="K146" s="47"/>
      <c r="L146" s="47"/>
    </row>
    <row r="147" spans="5:12" x14ac:dyDescent="0.25">
      <c r="E147" s="47"/>
      <c r="F147" s="47"/>
      <c r="G147" s="47"/>
      <c r="H147" s="47"/>
      <c r="I147" s="47"/>
      <c r="J147" s="47"/>
      <c r="K147" s="47"/>
      <c r="L147" s="47"/>
    </row>
    <row r="148" spans="5:12" x14ac:dyDescent="0.25">
      <c r="E148" s="47"/>
      <c r="F148" s="47"/>
      <c r="G148" s="47"/>
      <c r="H148" s="47"/>
      <c r="I148" s="47"/>
      <c r="J148" s="47"/>
      <c r="K148" s="47"/>
      <c r="L148" s="47"/>
    </row>
    <row r="149" spans="5:12" x14ac:dyDescent="0.25">
      <c r="E149" s="47"/>
      <c r="F149" s="47"/>
      <c r="G149" s="47"/>
      <c r="H149" s="47"/>
      <c r="I149" s="47"/>
      <c r="J149" s="47"/>
      <c r="K149" s="47"/>
      <c r="L149" s="47"/>
    </row>
    <row r="150" spans="5:12" x14ac:dyDescent="0.25">
      <c r="E150" s="47"/>
      <c r="F150" s="47"/>
      <c r="G150" s="47"/>
      <c r="H150" s="47"/>
      <c r="I150" s="47"/>
      <c r="J150" s="47"/>
      <c r="K150" s="47"/>
      <c r="L150" s="47"/>
    </row>
    <row r="151" spans="5:12" x14ac:dyDescent="0.25">
      <c r="E151" s="47"/>
      <c r="F151" s="47"/>
      <c r="G151" s="47"/>
      <c r="H151" s="47"/>
      <c r="I151" s="47"/>
      <c r="J151" s="47"/>
      <c r="K151" s="47"/>
      <c r="L151" s="47"/>
    </row>
    <row r="152" spans="5:12" x14ac:dyDescent="0.25">
      <c r="E152" s="47"/>
      <c r="F152" s="47"/>
      <c r="G152" s="47"/>
      <c r="H152" s="47"/>
      <c r="I152" s="47"/>
      <c r="J152" s="47"/>
      <c r="K152" s="47"/>
      <c r="L152" s="47"/>
    </row>
    <row r="153" spans="5:12" x14ac:dyDescent="0.25">
      <c r="E153" s="47"/>
      <c r="F153" s="47"/>
      <c r="G153" s="47"/>
      <c r="H153" s="47"/>
      <c r="I153" s="47"/>
      <c r="J153" s="47"/>
      <c r="K153" s="47"/>
      <c r="L153" s="47"/>
    </row>
    <row r="154" spans="5:12" x14ac:dyDescent="0.25">
      <c r="E154" s="47"/>
      <c r="F154" s="47"/>
      <c r="G154" s="47"/>
      <c r="H154" s="47"/>
      <c r="I154" s="47"/>
      <c r="J154" s="47"/>
      <c r="K154" s="47"/>
      <c r="L154" s="47"/>
    </row>
    <row r="155" spans="5:12" x14ac:dyDescent="0.25">
      <c r="E155" s="47"/>
      <c r="F155" s="47"/>
      <c r="G155" s="47"/>
      <c r="H155" s="47"/>
      <c r="I155" s="47"/>
      <c r="J155" s="47"/>
      <c r="K155" s="47"/>
      <c r="L155" s="47"/>
    </row>
    <row r="156" spans="5:12" x14ac:dyDescent="0.25">
      <c r="E156" s="47"/>
      <c r="F156" s="47"/>
      <c r="G156" s="47"/>
      <c r="H156" s="47"/>
      <c r="I156" s="47"/>
      <c r="J156" s="47"/>
      <c r="K156" s="47"/>
      <c r="L156" s="47"/>
    </row>
    <row r="157" spans="5:12" x14ac:dyDescent="0.25">
      <c r="E157" s="47"/>
      <c r="F157" s="47"/>
      <c r="G157" s="47"/>
      <c r="H157" s="47"/>
      <c r="I157" s="47"/>
      <c r="J157" s="47"/>
      <c r="K157" s="47"/>
      <c r="L157" s="47"/>
    </row>
    <row r="158" spans="5:12" x14ac:dyDescent="0.25">
      <c r="E158" s="47"/>
      <c r="F158" s="47"/>
      <c r="G158" s="47"/>
      <c r="H158" s="47"/>
      <c r="I158" s="47"/>
      <c r="J158" s="47"/>
      <c r="K158" s="47"/>
      <c r="L158" s="47"/>
    </row>
    <row r="159" spans="5:12" x14ac:dyDescent="0.25">
      <c r="E159" s="47"/>
      <c r="F159" s="47"/>
      <c r="G159" s="47"/>
      <c r="H159" s="47"/>
      <c r="I159" s="47"/>
      <c r="J159" s="47"/>
      <c r="K159" s="47"/>
      <c r="L159" s="47"/>
    </row>
    <row r="160" spans="5:12" x14ac:dyDescent="0.25">
      <c r="E160" s="47"/>
      <c r="F160" s="47"/>
      <c r="G160" s="47"/>
      <c r="H160" s="47"/>
      <c r="I160" s="47"/>
      <c r="J160" s="47"/>
      <c r="K160" s="47"/>
      <c r="L160" s="47"/>
    </row>
    <row r="161" spans="5:12" x14ac:dyDescent="0.25">
      <c r="E161" s="47"/>
      <c r="F161" s="47"/>
      <c r="G161" s="47"/>
      <c r="H161" s="47"/>
      <c r="I161" s="47"/>
      <c r="J161" s="47"/>
      <c r="K161" s="47"/>
      <c r="L161" s="47"/>
    </row>
    <row r="162" spans="5:12" x14ac:dyDescent="0.25">
      <c r="E162" s="47"/>
      <c r="F162" s="47"/>
      <c r="G162" s="47"/>
      <c r="H162" s="47"/>
      <c r="I162" s="47"/>
      <c r="J162" s="47"/>
      <c r="K162" s="47"/>
      <c r="L162" s="47"/>
    </row>
    <row r="163" spans="5:12" x14ac:dyDescent="0.25">
      <c r="E163" s="47"/>
      <c r="F163" s="47"/>
      <c r="G163" s="47"/>
      <c r="H163" s="47"/>
      <c r="I163" s="47"/>
      <c r="J163" s="47"/>
      <c r="K163" s="47"/>
      <c r="L163" s="47"/>
    </row>
    <row r="164" spans="5:12" x14ac:dyDescent="0.25">
      <c r="E164" s="47"/>
      <c r="F164" s="47"/>
      <c r="G164" s="47"/>
      <c r="H164" s="47"/>
      <c r="I164" s="47"/>
      <c r="J164" s="47"/>
      <c r="K164" s="47"/>
      <c r="L164" s="47"/>
    </row>
    <row r="165" spans="5:12" x14ac:dyDescent="0.25">
      <c r="E165" s="47"/>
      <c r="F165" s="47"/>
      <c r="G165" s="47"/>
      <c r="H165" s="47"/>
      <c r="I165" s="47"/>
      <c r="J165" s="47"/>
      <c r="K165" s="47"/>
      <c r="L165" s="47"/>
    </row>
    <row r="166" spans="5:12" x14ac:dyDescent="0.25">
      <c r="E166" s="47"/>
      <c r="F166" s="47"/>
      <c r="G166" s="47"/>
      <c r="H166" s="47"/>
      <c r="I166" s="47"/>
      <c r="J166" s="47"/>
      <c r="K166" s="47"/>
      <c r="L166" s="47"/>
    </row>
    <row r="167" spans="5:12" x14ac:dyDescent="0.25">
      <c r="E167" s="47"/>
      <c r="F167" s="47"/>
      <c r="G167" s="47"/>
      <c r="H167" s="47"/>
      <c r="I167" s="47"/>
      <c r="J167" s="47"/>
      <c r="K167" s="47"/>
      <c r="L167" s="47"/>
    </row>
    <row r="168" spans="5:12" x14ac:dyDescent="0.25">
      <c r="E168" s="47"/>
      <c r="F168" s="47"/>
      <c r="G168" s="47"/>
      <c r="H168" s="47"/>
      <c r="I168" s="47"/>
      <c r="J168" s="47"/>
      <c r="K168" s="47"/>
      <c r="L168" s="47"/>
    </row>
    <row r="169" spans="5:12" x14ac:dyDescent="0.25">
      <c r="E169" s="47"/>
      <c r="F169" s="47"/>
      <c r="G169" s="47"/>
      <c r="H169" s="47"/>
      <c r="I169" s="47"/>
      <c r="J169" s="47"/>
      <c r="K169" s="47"/>
      <c r="L169" s="47"/>
    </row>
    <row r="170" spans="5:12" x14ac:dyDescent="0.25">
      <c r="E170" s="47"/>
      <c r="F170" s="47"/>
      <c r="G170" s="47"/>
      <c r="H170" s="47"/>
      <c r="I170" s="47"/>
      <c r="J170" s="47"/>
      <c r="K170" s="47"/>
      <c r="L170" s="47"/>
    </row>
    <row r="171" spans="5:12" x14ac:dyDescent="0.25">
      <c r="E171" s="47"/>
      <c r="F171" s="47"/>
      <c r="G171" s="47"/>
      <c r="H171" s="47"/>
      <c r="I171" s="47"/>
      <c r="J171" s="47"/>
      <c r="K171" s="47"/>
      <c r="L171" s="47"/>
    </row>
    <row r="172" spans="5:12" x14ac:dyDescent="0.25">
      <c r="E172" s="47"/>
      <c r="F172" s="47"/>
      <c r="G172" s="47"/>
      <c r="H172" s="47"/>
      <c r="I172" s="47"/>
      <c r="J172" s="47"/>
      <c r="K172" s="47"/>
      <c r="L172" s="47"/>
    </row>
    <row r="173" spans="5:12" x14ac:dyDescent="0.25">
      <c r="E173" s="47"/>
      <c r="F173" s="47"/>
      <c r="G173" s="47"/>
      <c r="H173" s="47"/>
      <c r="I173" s="47"/>
      <c r="J173" s="47"/>
      <c r="K173" s="47"/>
      <c r="L173" s="47"/>
    </row>
    <row r="174" spans="5:12" x14ac:dyDescent="0.25">
      <c r="E174" s="47"/>
      <c r="F174" s="47"/>
      <c r="G174" s="47"/>
      <c r="H174" s="47"/>
      <c r="I174" s="47"/>
      <c r="J174" s="47"/>
      <c r="K174" s="47"/>
      <c r="L174" s="47"/>
    </row>
    <row r="175" spans="5:12" x14ac:dyDescent="0.25">
      <c r="E175" s="47"/>
      <c r="F175" s="47"/>
      <c r="G175" s="47"/>
      <c r="H175" s="47"/>
      <c r="I175" s="47"/>
      <c r="J175" s="47"/>
      <c r="K175" s="47"/>
      <c r="L175" s="47"/>
    </row>
    <row r="176" spans="5:12" x14ac:dyDescent="0.25">
      <c r="E176" s="47"/>
      <c r="F176" s="47"/>
      <c r="G176" s="47"/>
      <c r="H176" s="47"/>
      <c r="I176" s="47"/>
      <c r="J176" s="47"/>
      <c r="K176" s="47"/>
      <c r="L176" s="47"/>
    </row>
    <row r="177" spans="5:12" x14ac:dyDescent="0.25">
      <c r="E177" s="47"/>
      <c r="F177" s="47"/>
      <c r="G177" s="47"/>
      <c r="H177" s="47"/>
      <c r="I177" s="47"/>
      <c r="J177" s="47"/>
      <c r="K177" s="47"/>
      <c r="L177" s="47"/>
    </row>
    <row r="178" spans="5:12" x14ac:dyDescent="0.25">
      <c r="E178" s="47"/>
      <c r="F178" s="47"/>
      <c r="G178" s="47"/>
      <c r="H178" s="47"/>
      <c r="I178" s="47"/>
      <c r="J178" s="47"/>
      <c r="K178" s="47"/>
      <c r="L178" s="47"/>
    </row>
    <row r="179" spans="5:12" x14ac:dyDescent="0.25">
      <c r="E179" s="47"/>
      <c r="F179" s="47"/>
      <c r="G179" s="47"/>
      <c r="H179" s="47"/>
      <c r="I179" s="47"/>
      <c r="J179" s="47"/>
      <c r="K179" s="47"/>
      <c r="L179" s="47"/>
    </row>
    <row r="180" spans="5:12" x14ac:dyDescent="0.25">
      <c r="E180" s="47"/>
      <c r="F180" s="47"/>
      <c r="G180" s="47"/>
      <c r="H180" s="47"/>
      <c r="I180" s="47"/>
      <c r="J180" s="47"/>
      <c r="K180" s="47"/>
      <c r="L180" s="47"/>
    </row>
    <row r="181" spans="5:12" x14ac:dyDescent="0.25">
      <c r="E181" s="47"/>
      <c r="F181" s="47"/>
      <c r="G181" s="47"/>
      <c r="H181" s="47"/>
      <c r="I181" s="47"/>
      <c r="J181" s="47"/>
      <c r="K181" s="47"/>
      <c r="L181" s="47"/>
    </row>
    <row r="182" spans="5:12" x14ac:dyDescent="0.25">
      <c r="E182" s="47"/>
      <c r="F182" s="47"/>
      <c r="G182" s="47"/>
      <c r="H182" s="47"/>
      <c r="I182" s="47"/>
      <c r="J182" s="47"/>
      <c r="K182" s="47"/>
      <c r="L182" s="47"/>
    </row>
    <row r="183" spans="5:12" x14ac:dyDescent="0.25">
      <c r="E183" s="47"/>
      <c r="F183" s="47"/>
      <c r="G183" s="47"/>
      <c r="H183" s="47"/>
      <c r="I183" s="47"/>
      <c r="J183" s="47"/>
      <c r="K183" s="47"/>
      <c r="L183" s="47"/>
    </row>
    <row r="184" spans="5:12" x14ac:dyDescent="0.25">
      <c r="E184" s="47"/>
      <c r="F184" s="47"/>
      <c r="G184" s="47"/>
      <c r="H184" s="47"/>
      <c r="I184" s="47"/>
      <c r="J184" s="47"/>
      <c r="K184" s="47"/>
      <c r="L184" s="47"/>
    </row>
    <row r="185" spans="5:12" x14ac:dyDescent="0.25">
      <c r="E185" s="47"/>
      <c r="F185" s="47"/>
      <c r="G185" s="47"/>
      <c r="H185" s="47"/>
      <c r="I185" s="47"/>
      <c r="J185" s="47"/>
      <c r="K185" s="47"/>
      <c r="L185" s="47"/>
    </row>
    <row r="186" spans="5:12" x14ac:dyDescent="0.25">
      <c r="E186" s="47"/>
      <c r="F186" s="47"/>
      <c r="G186" s="47"/>
      <c r="H186" s="47"/>
      <c r="I186" s="47"/>
      <c r="J186" s="47"/>
      <c r="K186" s="47"/>
      <c r="L186" s="47"/>
    </row>
    <row r="187" spans="5:12" x14ac:dyDescent="0.25">
      <c r="E187" s="47"/>
      <c r="F187" s="47"/>
      <c r="G187" s="47"/>
      <c r="H187" s="47"/>
      <c r="I187" s="47"/>
      <c r="J187" s="47"/>
      <c r="K187" s="47"/>
      <c r="L187" s="47"/>
    </row>
    <row r="188" spans="5:12" x14ac:dyDescent="0.25">
      <c r="E188" s="47"/>
      <c r="F188" s="47"/>
      <c r="G188" s="47"/>
      <c r="H188" s="47"/>
      <c r="I188" s="47"/>
      <c r="J188" s="47"/>
      <c r="K188" s="47"/>
      <c r="L188" s="47"/>
    </row>
    <row r="189" spans="5:12" x14ac:dyDescent="0.25">
      <c r="E189" s="47"/>
      <c r="F189" s="47"/>
      <c r="G189" s="47"/>
      <c r="H189" s="47"/>
      <c r="I189" s="47"/>
      <c r="J189" s="47"/>
      <c r="K189" s="47"/>
      <c r="L189" s="47"/>
    </row>
    <row r="190" spans="5:12" x14ac:dyDescent="0.25">
      <c r="E190" s="47"/>
      <c r="F190" s="47"/>
      <c r="G190" s="47"/>
      <c r="H190" s="47"/>
      <c r="I190" s="47"/>
      <c r="J190" s="47"/>
      <c r="K190" s="47"/>
      <c r="L190" s="47"/>
    </row>
    <row r="191" spans="5:12" x14ac:dyDescent="0.25">
      <c r="E191" s="47"/>
      <c r="F191" s="47"/>
      <c r="G191" s="47"/>
      <c r="H191" s="47"/>
      <c r="I191" s="47"/>
      <c r="J191" s="47"/>
      <c r="K191" s="47"/>
      <c r="L191" s="47"/>
    </row>
    <row r="192" spans="5:12" x14ac:dyDescent="0.25">
      <c r="E192" s="47"/>
      <c r="F192" s="47"/>
      <c r="G192" s="47"/>
      <c r="H192" s="47"/>
      <c r="I192" s="47"/>
      <c r="J192" s="47"/>
      <c r="K192" s="47"/>
      <c r="L192" s="47"/>
    </row>
    <row r="193" spans="5:12" x14ac:dyDescent="0.25">
      <c r="E193" s="47"/>
      <c r="F193" s="47"/>
      <c r="G193" s="47"/>
      <c r="H193" s="47"/>
      <c r="I193" s="47"/>
      <c r="J193" s="47"/>
      <c r="K193" s="47"/>
      <c r="L193" s="47"/>
    </row>
    <row r="194" spans="5:12" x14ac:dyDescent="0.25">
      <c r="E194" s="47"/>
      <c r="F194" s="47"/>
      <c r="G194" s="47"/>
      <c r="H194" s="47"/>
      <c r="I194" s="47"/>
      <c r="J194" s="47"/>
      <c r="K194" s="47"/>
      <c r="L194" s="47"/>
    </row>
    <row r="195" spans="5:12" x14ac:dyDescent="0.25">
      <c r="E195" s="47"/>
      <c r="F195" s="47"/>
      <c r="G195" s="47"/>
      <c r="H195" s="47"/>
      <c r="I195" s="47"/>
      <c r="J195" s="47"/>
      <c r="K195" s="47"/>
      <c r="L195" s="47"/>
    </row>
    <row r="196" spans="5:12" x14ac:dyDescent="0.25">
      <c r="E196" s="47"/>
      <c r="F196" s="47"/>
      <c r="G196" s="47"/>
      <c r="H196" s="47"/>
      <c r="I196" s="47"/>
      <c r="J196" s="47"/>
      <c r="K196" s="47"/>
      <c r="L196" s="47"/>
    </row>
    <row r="197" spans="5:12" x14ac:dyDescent="0.25">
      <c r="E197" s="47"/>
      <c r="F197" s="47"/>
      <c r="G197" s="47"/>
      <c r="H197" s="47"/>
      <c r="I197" s="47"/>
      <c r="J197" s="47"/>
      <c r="K197" s="47"/>
      <c r="L197" s="47"/>
    </row>
    <row r="198" spans="5:12" x14ac:dyDescent="0.25">
      <c r="E198" s="47"/>
      <c r="F198" s="47"/>
      <c r="G198" s="47"/>
      <c r="H198" s="47"/>
      <c r="I198" s="47"/>
      <c r="J198" s="47"/>
      <c r="K198" s="47"/>
      <c r="L198" s="47"/>
    </row>
    <row r="199" spans="5:12" x14ac:dyDescent="0.25">
      <c r="E199" s="47"/>
      <c r="F199" s="47"/>
      <c r="G199" s="47"/>
      <c r="H199" s="47"/>
      <c r="I199" s="47"/>
      <c r="J199" s="47"/>
      <c r="K199" s="47"/>
      <c r="L199" s="47"/>
    </row>
    <row r="200" spans="5:12" x14ac:dyDescent="0.25">
      <c r="E200" s="47"/>
      <c r="F200" s="47"/>
      <c r="G200" s="47"/>
      <c r="H200" s="47"/>
      <c r="I200" s="47"/>
      <c r="J200" s="47"/>
      <c r="K200" s="47"/>
      <c r="L200" s="47"/>
    </row>
    <row r="201" spans="5:12" x14ac:dyDescent="0.25">
      <c r="E201" s="47"/>
      <c r="F201" s="47"/>
      <c r="G201" s="47"/>
      <c r="H201" s="47"/>
      <c r="I201" s="47"/>
      <c r="J201" s="47"/>
      <c r="K201" s="47"/>
      <c r="L201" s="47"/>
    </row>
    <row r="202" spans="5:12" x14ac:dyDescent="0.25">
      <c r="E202" s="47"/>
      <c r="F202" s="47"/>
      <c r="G202" s="47"/>
      <c r="H202" s="47"/>
      <c r="I202" s="47"/>
      <c r="J202" s="47"/>
      <c r="K202" s="47"/>
      <c r="L202" s="47"/>
    </row>
    <row r="203" spans="5:12" x14ac:dyDescent="0.25">
      <c r="E203" s="47"/>
      <c r="F203" s="47"/>
      <c r="G203" s="47"/>
      <c r="H203" s="47"/>
      <c r="I203" s="47"/>
      <c r="J203" s="47"/>
      <c r="K203" s="47"/>
      <c r="L203" s="47"/>
    </row>
    <row r="204" spans="5:12" x14ac:dyDescent="0.25">
      <c r="E204" s="47"/>
      <c r="F204" s="47"/>
      <c r="G204" s="47"/>
      <c r="H204" s="47"/>
      <c r="I204" s="47"/>
      <c r="J204" s="47"/>
      <c r="K204" s="47"/>
      <c r="L204" s="47"/>
    </row>
    <row r="205" spans="5:12" x14ac:dyDescent="0.25">
      <c r="E205" s="47"/>
      <c r="F205" s="47"/>
      <c r="G205" s="47"/>
      <c r="H205" s="47"/>
      <c r="I205" s="47"/>
      <c r="J205" s="47"/>
      <c r="K205" s="47"/>
      <c r="L205" s="47"/>
    </row>
    <row r="206" spans="5:12" x14ac:dyDescent="0.25">
      <c r="E206" s="47"/>
      <c r="F206" s="47"/>
      <c r="G206" s="47"/>
      <c r="H206" s="47"/>
      <c r="I206" s="47"/>
      <c r="J206" s="47"/>
      <c r="K206" s="47"/>
      <c r="L206" s="47"/>
    </row>
    <row r="207" spans="5:12" x14ac:dyDescent="0.25">
      <c r="E207" s="47"/>
      <c r="F207" s="47"/>
      <c r="G207" s="47"/>
      <c r="H207" s="47"/>
      <c r="I207" s="47"/>
      <c r="J207" s="47"/>
      <c r="K207" s="47"/>
      <c r="L207" s="47"/>
    </row>
    <row r="208" spans="5:12" x14ac:dyDescent="0.25">
      <c r="E208" s="47"/>
      <c r="F208" s="47"/>
      <c r="G208" s="47"/>
      <c r="H208" s="47"/>
      <c r="I208" s="47"/>
      <c r="J208" s="47"/>
      <c r="K208" s="47"/>
      <c r="L208" s="47"/>
    </row>
    <row r="209" spans="5:12" x14ac:dyDescent="0.25">
      <c r="E209" s="47"/>
      <c r="F209" s="47"/>
      <c r="G209" s="47"/>
      <c r="H209" s="47"/>
      <c r="I209" s="47"/>
      <c r="J209" s="47"/>
      <c r="K209" s="47"/>
      <c r="L209" s="47"/>
    </row>
    <row r="210" spans="5:12" x14ac:dyDescent="0.25">
      <c r="E210" s="47"/>
      <c r="F210" s="47"/>
      <c r="G210" s="47"/>
      <c r="H210" s="47"/>
      <c r="I210" s="47"/>
      <c r="J210" s="47"/>
      <c r="K210" s="47"/>
      <c r="L210" s="47"/>
    </row>
    <row r="211" spans="5:12" x14ac:dyDescent="0.25">
      <c r="E211" s="47"/>
      <c r="F211" s="47"/>
      <c r="G211" s="47"/>
      <c r="H211" s="47"/>
      <c r="I211" s="47"/>
      <c r="J211" s="47"/>
      <c r="K211" s="47"/>
      <c r="L211" s="47"/>
    </row>
    <row r="212" spans="5:12" x14ac:dyDescent="0.25">
      <c r="E212" s="47"/>
      <c r="F212" s="47"/>
      <c r="G212" s="47"/>
      <c r="H212" s="47"/>
      <c r="I212" s="47"/>
      <c r="J212" s="47"/>
      <c r="K212" s="47"/>
      <c r="L212" s="47"/>
    </row>
    <row r="213" spans="5:12" x14ac:dyDescent="0.25">
      <c r="E213" s="47"/>
      <c r="F213" s="47"/>
      <c r="G213" s="47"/>
      <c r="H213" s="47"/>
      <c r="I213" s="47"/>
      <c r="J213" s="47"/>
      <c r="K213" s="47"/>
      <c r="L213" s="47"/>
    </row>
    <row r="214" spans="5:12" x14ac:dyDescent="0.25">
      <c r="E214" s="47"/>
      <c r="F214" s="47"/>
      <c r="G214" s="47"/>
      <c r="H214" s="47"/>
      <c r="I214" s="47"/>
      <c r="J214" s="47"/>
      <c r="K214" s="47"/>
      <c r="L214" s="47"/>
    </row>
    <row r="215" spans="5:12" x14ac:dyDescent="0.25">
      <c r="E215" s="47"/>
      <c r="F215" s="47"/>
      <c r="G215" s="47"/>
      <c r="H215" s="47"/>
      <c r="I215" s="47"/>
      <c r="J215" s="47"/>
      <c r="K215" s="47"/>
      <c r="L215" s="47"/>
    </row>
    <row r="216" spans="5:12" x14ac:dyDescent="0.25">
      <c r="E216" s="47"/>
      <c r="F216" s="47"/>
      <c r="G216" s="47"/>
      <c r="H216" s="47"/>
      <c r="I216" s="47"/>
      <c r="J216" s="47"/>
      <c r="K216" s="47"/>
      <c r="L216" s="47"/>
    </row>
    <row r="217" spans="5:12" x14ac:dyDescent="0.25">
      <c r="E217" s="47"/>
      <c r="F217" s="47"/>
      <c r="G217" s="47"/>
      <c r="H217" s="47"/>
      <c r="I217" s="47"/>
      <c r="J217" s="47"/>
      <c r="K217" s="47"/>
      <c r="L217" s="47"/>
    </row>
    <row r="218" spans="5:12" x14ac:dyDescent="0.25">
      <c r="E218" s="47"/>
      <c r="F218" s="47"/>
      <c r="G218" s="47"/>
      <c r="H218" s="47"/>
      <c r="I218" s="47"/>
      <c r="J218" s="47"/>
      <c r="K218" s="47"/>
      <c r="L218" s="47"/>
    </row>
    <row r="219" spans="5:12" x14ac:dyDescent="0.25">
      <c r="E219" s="47"/>
      <c r="F219" s="47"/>
      <c r="G219" s="47"/>
      <c r="H219" s="47"/>
      <c r="I219" s="47"/>
      <c r="J219" s="47"/>
      <c r="K219" s="47"/>
      <c r="L219" s="47"/>
    </row>
    <row r="220" spans="5:12" x14ac:dyDescent="0.25">
      <c r="E220" s="47"/>
      <c r="F220" s="47"/>
      <c r="G220" s="47"/>
      <c r="H220" s="47"/>
      <c r="I220" s="47"/>
      <c r="J220" s="47"/>
      <c r="K220" s="47"/>
      <c r="L220" s="47"/>
    </row>
    <row r="221" spans="5:12" x14ac:dyDescent="0.25">
      <c r="E221" s="47"/>
      <c r="F221" s="47"/>
      <c r="G221" s="47"/>
      <c r="H221" s="47"/>
      <c r="I221" s="47"/>
      <c r="J221" s="47"/>
      <c r="K221" s="47"/>
      <c r="L221" s="47"/>
    </row>
    <row r="222" spans="5:12" x14ac:dyDescent="0.25">
      <c r="E222" s="47"/>
      <c r="F222" s="47"/>
      <c r="G222" s="47"/>
      <c r="H222" s="47"/>
      <c r="I222" s="47"/>
      <c r="J222" s="47"/>
      <c r="K222" s="47"/>
      <c r="L222" s="47"/>
    </row>
    <row r="223" spans="5:12" x14ac:dyDescent="0.25">
      <c r="E223" s="47"/>
      <c r="F223" s="47"/>
      <c r="G223" s="47"/>
      <c r="H223" s="47"/>
      <c r="I223" s="47"/>
      <c r="J223" s="47"/>
      <c r="K223" s="47"/>
      <c r="L223" s="47"/>
    </row>
    <row r="224" spans="5:12" x14ac:dyDescent="0.25">
      <c r="E224" s="47"/>
      <c r="F224" s="47"/>
      <c r="G224" s="47"/>
      <c r="H224" s="47"/>
      <c r="I224" s="47"/>
      <c r="J224" s="47"/>
      <c r="K224" s="47"/>
      <c r="L224" s="47"/>
    </row>
    <row r="225" spans="5:12" x14ac:dyDescent="0.25">
      <c r="E225" s="47"/>
      <c r="F225" s="47"/>
      <c r="G225" s="47"/>
      <c r="H225" s="47"/>
      <c r="I225" s="47"/>
      <c r="J225" s="47"/>
      <c r="K225" s="47"/>
      <c r="L225" s="47"/>
    </row>
  </sheetData>
  <sortState xmlns:xlrd2="http://schemas.microsoft.com/office/spreadsheetml/2017/richdata2" ref="A10:AB34">
    <sortCondition ref="A10:A3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403151"/>
  </sheetPr>
  <dimension ref="A1:AB400"/>
  <sheetViews>
    <sheetView tabSelected="1" zoomScaleNormal="100" workbookViewId="0">
      <pane xSplit="1" ySplit="4" topLeftCell="B48" activePane="bottomRight" state="frozen"/>
      <selection activeCell="A4" sqref="A4"/>
      <selection pane="topRight" activeCell="A4" sqref="A4"/>
      <selection pane="bottomLeft" activeCell="A4" sqref="A4"/>
      <selection pane="bottomRight" activeCell="A50" sqref="A50:XFD50"/>
    </sheetView>
  </sheetViews>
  <sheetFormatPr defaultColWidth="8.85546875" defaultRowHeight="15" x14ac:dyDescent="0.25"/>
  <cols>
    <col min="1" max="1" width="41.28515625" style="4" customWidth="1"/>
    <col min="2" max="2" width="16.42578125" style="4" customWidth="1"/>
    <col min="3" max="3" width="8.85546875" style="4"/>
    <col min="4" max="4" width="13" style="4" customWidth="1"/>
    <col min="5" max="5" width="13" style="4" bestFit="1" customWidth="1"/>
    <col min="6" max="6" width="12.42578125" style="4" bestFit="1" customWidth="1"/>
    <col min="7" max="7" width="13.28515625" style="4" bestFit="1" customWidth="1"/>
    <col min="8" max="8" width="8.140625" style="4" bestFit="1" customWidth="1"/>
    <col min="9" max="9" width="11.5703125" style="4" bestFit="1" customWidth="1"/>
    <col min="10" max="10" width="10.5703125" style="4" bestFit="1" customWidth="1"/>
    <col min="11" max="11" width="14.7109375" style="4" bestFit="1" customWidth="1"/>
    <col min="12" max="12" width="10.5703125" style="4" customWidth="1"/>
    <col min="13" max="15" width="10.7109375" style="4" bestFit="1" customWidth="1"/>
    <col min="16" max="16" width="10.5703125" style="4" customWidth="1"/>
    <col min="17" max="17" width="10.7109375" style="4" bestFit="1" customWidth="1"/>
    <col min="18" max="18" width="11.7109375" style="4" bestFit="1" customWidth="1"/>
    <col min="19" max="19" width="12.42578125" style="4" customWidth="1"/>
    <col min="20" max="20" width="11.5703125" style="4" customWidth="1"/>
    <col min="21" max="21" width="11.28515625" style="4" customWidth="1"/>
    <col min="22" max="22" width="11.7109375" style="4" customWidth="1"/>
    <col min="23" max="23" width="12.140625" style="4" customWidth="1"/>
    <col min="24" max="24" width="12.28515625" style="4" customWidth="1"/>
    <col min="25" max="25" width="11.7109375" style="4" customWidth="1"/>
    <col min="26" max="26" width="10.85546875" style="4" customWidth="1"/>
    <col min="27" max="27" width="12.28515625" style="4" customWidth="1"/>
    <col min="28" max="28" width="11.7109375" style="4" bestFit="1" customWidth="1"/>
    <col min="29" max="16384" width="8.85546875" style="4"/>
  </cols>
  <sheetData>
    <row r="1" spans="1:28" ht="18.75" x14ac:dyDescent="0.3">
      <c r="A1" s="1" t="s">
        <v>331</v>
      </c>
      <c r="B1" s="2"/>
      <c r="C1" s="33"/>
      <c r="D1" s="3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x14ac:dyDescent="0.25">
      <c r="A2" s="5" t="s">
        <v>275</v>
      </c>
      <c r="B2" s="6"/>
      <c r="C2" s="35"/>
      <c r="D2" s="3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x14ac:dyDescent="0.25">
      <c r="A3" s="8" t="s">
        <v>385</v>
      </c>
      <c r="B3" s="6"/>
      <c r="C3" s="35"/>
      <c r="D3" s="3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75" x14ac:dyDescent="0.25">
      <c r="A4" s="37" t="s">
        <v>276</v>
      </c>
      <c r="B4" s="37" t="s">
        <v>277</v>
      </c>
      <c r="C4" s="37" t="s">
        <v>278</v>
      </c>
      <c r="D4" s="37" t="s">
        <v>279</v>
      </c>
      <c r="E4" s="37" t="s">
        <v>280</v>
      </c>
      <c r="F4" s="37" t="s">
        <v>281</v>
      </c>
      <c r="G4" s="37" t="s">
        <v>282</v>
      </c>
      <c r="H4" s="37" t="s">
        <v>283</v>
      </c>
      <c r="I4" s="37" t="s">
        <v>284</v>
      </c>
      <c r="J4" s="37" t="s">
        <v>285</v>
      </c>
      <c r="K4" s="37" t="s">
        <v>286</v>
      </c>
      <c r="L4" s="37" t="s">
        <v>287</v>
      </c>
      <c r="M4" s="37" t="s">
        <v>288</v>
      </c>
      <c r="N4" s="37" t="s">
        <v>289</v>
      </c>
      <c r="O4" s="37" t="s">
        <v>290</v>
      </c>
      <c r="P4" s="37" t="s">
        <v>379</v>
      </c>
      <c r="Q4" s="37" t="s">
        <v>291</v>
      </c>
      <c r="R4" s="37" t="s">
        <v>292</v>
      </c>
      <c r="S4" s="37" t="s">
        <v>293</v>
      </c>
      <c r="T4" s="37" t="s">
        <v>294</v>
      </c>
      <c r="U4" s="37" t="s">
        <v>295</v>
      </c>
      <c r="V4" s="37" t="s">
        <v>296</v>
      </c>
      <c r="W4" s="37" t="s">
        <v>297</v>
      </c>
      <c r="X4" s="37" t="s">
        <v>298</v>
      </c>
      <c r="Y4" s="37" t="s">
        <v>299</v>
      </c>
      <c r="Z4" s="37" t="s">
        <v>300</v>
      </c>
      <c r="AA4" s="37" t="s">
        <v>301</v>
      </c>
      <c r="AB4" s="37" t="s">
        <v>302</v>
      </c>
    </row>
    <row r="5" spans="1:28" x14ac:dyDescent="0.25">
      <c r="A5" s="10"/>
      <c r="B5" s="10"/>
      <c r="C5" s="38"/>
      <c r="D5" s="2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8" x14ac:dyDescent="0.25">
      <c r="A6" s="13" t="s">
        <v>303</v>
      </c>
      <c r="B6" s="14"/>
      <c r="C6" s="39"/>
      <c r="D6" s="15"/>
      <c r="E6" s="14"/>
      <c r="F6" s="14"/>
      <c r="G6" s="14"/>
      <c r="H6" s="14"/>
      <c r="I6" s="14"/>
      <c r="J6" s="14"/>
      <c r="K6" s="14"/>
      <c r="L6" s="14"/>
      <c r="M6" s="24">
        <f>CT!M6</f>
        <v>4.12</v>
      </c>
      <c r="N6" s="24">
        <f>CT!N6</f>
        <v>0.63</v>
      </c>
      <c r="O6" s="24">
        <f>CT!O6</f>
        <v>3.49</v>
      </c>
      <c r="P6" s="24">
        <f>CT!P6</f>
        <v>1.17</v>
      </c>
      <c r="Q6" s="24">
        <f>CT!Q6</f>
        <v>1.21</v>
      </c>
      <c r="R6" s="24">
        <f>CT!R6</f>
        <v>10.45</v>
      </c>
      <c r="S6" s="24">
        <f>CT!S6</f>
        <v>0.12</v>
      </c>
      <c r="T6" s="24">
        <f>CT!T6</f>
        <v>65.180000000000007</v>
      </c>
      <c r="U6" s="24">
        <f>CT!U6</f>
        <v>1.35</v>
      </c>
      <c r="V6" s="24">
        <f>CT!V6</f>
        <v>169.97</v>
      </c>
      <c r="W6" s="24">
        <f>CT!W6</f>
        <v>0.6</v>
      </c>
      <c r="X6" s="24">
        <f>CT!X6</f>
        <v>0.53</v>
      </c>
      <c r="Y6" s="24">
        <f>CT!Y6</f>
        <v>10.87</v>
      </c>
      <c r="Z6" s="24">
        <f>CT!Z6</f>
        <v>15.93</v>
      </c>
      <c r="AA6" s="24">
        <f>CT!AA6</f>
        <v>17.059999999999999</v>
      </c>
      <c r="AB6" s="24">
        <f>CT!AB6</f>
        <v>15.91</v>
      </c>
    </row>
    <row r="7" spans="1:28" s="26" customFormat="1" x14ac:dyDescent="0.25">
      <c r="A7" s="40"/>
      <c r="B7" s="25"/>
      <c r="C7" s="41"/>
      <c r="D7" s="42"/>
      <c r="E7" s="25"/>
      <c r="F7" s="25"/>
      <c r="G7" s="25"/>
      <c r="H7" s="25"/>
      <c r="I7" s="25"/>
      <c r="J7" s="25"/>
      <c r="K7" s="25"/>
      <c r="L7" s="25"/>
      <c r="M7" s="24"/>
      <c r="N7" s="24"/>
      <c r="O7" s="49"/>
      <c r="P7" s="49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8" s="26" customFormat="1" x14ac:dyDescent="0.25">
      <c r="A8" s="40" t="s">
        <v>332</v>
      </c>
      <c r="B8" s="25"/>
      <c r="C8" s="41"/>
      <c r="D8" s="42"/>
      <c r="E8" s="25"/>
      <c r="F8" s="25"/>
      <c r="G8" s="25"/>
      <c r="H8" s="25"/>
      <c r="I8" s="25"/>
      <c r="J8" s="25"/>
      <c r="K8" s="25"/>
      <c r="L8" s="25"/>
      <c r="M8" s="24">
        <v>3.99</v>
      </c>
      <c r="N8" s="24">
        <v>0.57999999999999996</v>
      </c>
      <c r="O8" s="49">
        <v>3.41</v>
      </c>
      <c r="P8" s="49">
        <v>1.07</v>
      </c>
      <c r="Q8" s="24">
        <v>1.1100000000000001</v>
      </c>
      <c r="R8" s="24">
        <v>9.91</v>
      </c>
      <c r="S8" s="24">
        <v>0.22</v>
      </c>
      <c r="T8" s="24">
        <v>59.75</v>
      </c>
      <c r="U8" s="24">
        <v>1.4</v>
      </c>
      <c r="V8" s="24">
        <v>168.55</v>
      </c>
      <c r="W8" s="24">
        <v>0.64</v>
      </c>
      <c r="X8" s="24">
        <v>0.37</v>
      </c>
      <c r="Y8" s="24">
        <v>10.199999999999999</v>
      </c>
      <c r="Z8" s="24">
        <v>14.23</v>
      </c>
      <c r="AA8" s="24">
        <v>15.38</v>
      </c>
      <c r="AB8" s="48">
        <v>14.21</v>
      </c>
    </row>
    <row r="9" spans="1:28" s="26" customFormat="1" x14ac:dyDescent="0.25">
      <c r="A9" s="25"/>
      <c r="B9" s="25"/>
      <c r="C9" s="41"/>
      <c r="D9" s="42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8" s="26" customFormat="1" x14ac:dyDescent="0.25">
      <c r="A10" s="40" t="s">
        <v>380</v>
      </c>
      <c r="B10" s="25"/>
      <c r="C10" s="41"/>
      <c r="D10" s="42"/>
      <c r="E10" s="43"/>
      <c r="F10" s="43"/>
      <c r="G10" s="43"/>
      <c r="H10" s="43"/>
      <c r="I10" s="43"/>
      <c r="J10" s="43"/>
      <c r="K10" s="43"/>
      <c r="L10" s="43"/>
      <c r="M10" s="20">
        <f>AVERAGE(M12:M206)</f>
        <v>3.8287651450260909</v>
      </c>
      <c r="N10" s="20">
        <f t="shared" ref="N10:AB10" si="0">AVERAGE(N12:N206)</f>
        <v>0.673118048476118</v>
      </c>
      <c r="O10" s="20">
        <f t="shared" si="0"/>
        <v>3.1556470965499779</v>
      </c>
      <c r="P10" s="20">
        <f t="shared" si="0"/>
        <v>0.59158424678153665</v>
      </c>
      <c r="Q10" s="20">
        <f t="shared" si="0"/>
        <v>0.65981638625192107</v>
      </c>
      <c r="R10" s="20">
        <f t="shared" si="0"/>
        <v>6.0537932037929654</v>
      </c>
      <c r="S10" s="20">
        <f t="shared" si="0"/>
        <v>6.5897385057401725E-2</v>
      </c>
      <c r="T10" s="20">
        <f t="shared" si="0"/>
        <v>73.982560552534792</v>
      </c>
      <c r="U10" s="20">
        <f t="shared" si="0"/>
        <v>1.1611237849941767</v>
      </c>
      <c r="V10" s="20">
        <f t="shared" si="0"/>
        <v>329.62125509204179</v>
      </c>
      <c r="W10" s="20">
        <f t="shared" si="0"/>
        <v>0.53572537518728613</v>
      </c>
      <c r="X10" s="20">
        <f t="shared" si="0"/>
        <v>0.71137965689555493</v>
      </c>
      <c r="Y10" s="20">
        <f t="shared" si="0"/>
        <v>11.199108758183186</v>
      </c>
      <c r="Z10" s="20">
        <f t="shared" si="0"/>
        <v>16.513914016122236</v>
      </c>
      <c r="AA10" s="20">
        <f t="shared" si="0"/>
        <v>16.558969275535748</v>
      </c>
      <c r="AB10" s="20">
        <f t="shared" si="0"/>
        <v>17.673273186425302</v>
      </c>
    </row>
    <row r="12" spans="1:28" x14ac:dyDescent="0.25">
      <c r="A12" s="4" t="s">
        <v>341</v>
      </c>
      <c r="B12" s="4" t="s">
        <v>48</v>
      </c>
      <c r="C12" s="4" t="s">
        <v>49</v>
      </c>
      <c r="D12" s="44">
        <v>44196</v>
      </c>
      <c r="E12" s="46">
        <v>573495</v>
      </c>
      <c r="F12" s="46">
        <v>394916</v>
      </c>
      <c r="G12" s="46">
        <v>2180</v>
      </c>
      <c r="H12" s="46">
        <v>0</v>
      </c>
      <c r="I12" s="46">
        <v>93043</v>
      </c>
      <c r="J12" s="46">
        <v>1264</v>
      </c>
      <c r="K12" s="46">
        <v>488</v>
      </c>
      <c r="L12" s="46">
        <v>0</v>
      </c>
      <c r="M12" s="45">
        <v>4.4958149008500596</v>
      </c>
      <c r="N12" s="45">
        <v>0.96278944675030698</v>
      </c>
      <c r="O12" s="45">
        <v>3.5330254540997501</v>
      </c>
      <c r="P12" s="45">
        <v>0.58531771712939895</v>
      </c>
      <c r="Q12" s="45">
        <v>0.58831711621411598</v>
      </c>
      <c r="R12" s="45">
        <v>3.7408590917470699</v>
      </c>
      <c r="S12" s="45">
        <v>2.4002699823676199E-2</v>
      </c>
      <c r="T12" s="45">
        <v>65.554072096128195</v>
      </c>
      <c r="U12" s="45">
        <v>0.54898563571529302</v>
      </c>
      <c r="V12" s="45">
        <v>172.46835443038</v>
      </c>
      <c r="W12" s="45">
        <v>0.22040296776780999</v>
      </c>
      <c r="X12" s="45">
        <v>0.31831093740556399</v>
      </c>
      <c r="Y12" s="45">
        <v>11.987782063628</v>
      </c>
      <c r="Z12" s="45">
        <v>17.567697994297699</v>
      </c>
      <c r="AA12" s="45">
        <v>17.567697994297699</v>
      </c>
      <c r="AB12" s="45">
        <v>18.221135912478399</v>
      </c>
    </row>
    <row r="13" spans="1:28" x14ac:dyDescent="0.25">
      <c r="A13" s="4" t="s">
        <v>50</v>
      </c>
      <c r="B13" s="4" t="s">
        <v>51</v>
      </c>
      <c r="C13" s="4" t="s">
        <v>49</v>
      </c>
      <c r="D13" s="44">
        <v>44196</v>
      </c>
      <c r="E13" s="46">
        <v>727104</v>
      </c>
      <c r="F13" s="46">
        <v>589647</v>
      </c>
      <c r="G13" s="46">
        <v>4933</v>
      </c>
      <c r="H13" s="46">
        <v>0</v>
      </c>
      <c r="I13" s="46">
        <v>62455</v>
      </c>
      <c r="J13" s="46">
        <v>7255</v>
      </c>
      <c r="K13" s="46">
        <v>851</v>
      </c>
      <c r="L13" s="46">
        <v>0</v>
      </c>
      <c r="M13" s="45">
        <v>3.8991398835040498</v>
      </c>
      <c r="N13" s="45">
        <v>0.87018819185503804</v>
      </c>
      <c r="O13" s="45">
        <v>3.0289516916490098</v>
      </c>
      <c r="P13" s="45">
        <v>0.55279640002588104</v>
      </c>
      <c r="Q13" s="45">
        <v>0.55618075623446905</v>
      </c>
      <c r="R13" s="45">
        <v>6.2501245044721996</v>
      </c>
      <c r="S13" s="45">
        <v>8.2706989198115307E-3</v>
      </c>
      <c r="T13" s="45">
        <v>73.408687943262393</v>
      </c>
      <c r="U13" s="45">
        <v>0.829661273503986</v>
      </c>
      <c r="V13" s="45">
        <v>67.994486560992399</v>
      </c>
      <c r="W13" s="45">
        <v>0.99779398820526399</v>
      </c>
      <c r="X13" s="45">
        <v>1.2201890410037299</v>
      </c>
      <c r="Y13" s="45">
        <v>8.0244814205029797</v>
      </c>
      <c r="Z13" s="45">
        <v>13.739325349933599</v>
      </c>
      <c r="AA13" s="45">
        <v>13.739325349933599</v>
      </c>
      <c r="AB13" s="45">
        <v>14.9412208997771</v>
      </c>
    </row>
    <row r="14" spans="1:28" x14ac:dyDescent="0.25">
      <c r="A14" s="4" t="s">
        <v>238</v>
      </c>
      <c r="B14" s="4" t="s">
        <v>239</v>
      </c>
      <c r="C14" s="4" t="s">
        <v>240</v>
      </c>
      <c r="D14" s="44">
        <v>44196</v>
      </c>
      <c r="E14" s="46">
        <v>1365796</v>
      </c>
      <c r="F14" s="46">
        <v>990984</v>
      </c>
      <c r="G14" s="46">
        <v>11420</v>
      </c>
      <c r="H14" s="46">
        <v>0</v>
      </c>
      <c r="I14" s="46">
        <v>128281</v>
      </c>
      <c r="J14" s="46">
        <v>4468</v>
      </c>
      <c r="K14" s="46">
        <v>952</v>
      </c>
      <c r="L14" s="46">
        <v>0</v>
      </c>
      <c r="M14" s="45">
        <v>3.8247927854700698</v>
      </c>
      <c r="N14" s="45">
        <v>0.64074438268807998</v>
      </c>
      <c r="O14" s="45">
        <v>3.1840484027819902</v>
      </c>
      <c r="P14" s="45">
        <v>0.68698764501200005</v>
      </c>
      <c r="Q14" s="45">
        <v>0.66870033675768603</v>
      </c>
      <c r="R14" s="45">
        <v>6.5786081643701397</v>
      </c>
      <c r="S14" s="45">
        <v>2.8645245615589402E-3</v>
      </c>
      <c r="T14" s="45">
        <v>72.293490802959397</v>
      </c>
      <c r="U14" s="45">
        <v>1.13926121603665</v>
      </c>
      <c r="V14" s="45">
        <v>255.59534467323201</v>
      </c>
      <c r="W14" s="45">
        <v>0.32713523835184799</v>
      </c>
      <c r="X14" s="45">
        <v>0.44572846876109801</v>
      </c>
      <c r="Y14" s="45">
        <v>9.1938091938091908</v>
      </c>
      <c r="Z14" s="45">
        <v>12.951919746607899</v>
      </c>
      <c r="AA14" s="45">
        <v>12.951919746607899</v>
      </c>
      <c r="AB14" s="45">
        <v>14.2022428173654</v>
      </c>
    </row>
    <row r="15" spans="1:28" x14ac:dyDescent="0.25">
      <c r="A15" s="4" t="s">
        <v>386</v>
      </c>
      <c r="B15" s="4" t="s">
        <v>241</v>
      </c>
      <c r="C15" s="4" t="s">
        <v>240</v>
      </c>
      <c r="D15" s="44">
        <v>44196</v>
      </c>
      <c r="E15" s="46">
        <v>161670</v>
      </c>
      <c r="F15" s="46">
        <v>107141</v>
      </c>
      <c r="G15" s="46">
        <v>479</v>
      </c>
      <c r="H15" s="46">
        <v>12</v>
      </c>
      <c r="I15" s="46">
        <v>16454</v>
      </c>
      <c r="J15" s="46">
        <v>1065</v>
      </c>
      <c r="K15" s="46">
        <v>523</v>
      </c>
      <c r="L15" s="46">
        <v>0</v>
      </c>
      <c r="M15" s="45">
        <v>4.0755539615113001</v>
      </c>
      <c r="N15" s="45">
        <v>1.2714215263222799</v>
      </c>
      <c r="O15" s="45">
        <v>2.80413243518902</v>
      </c>
      <c r="P15" s="45">
        <v>0.69340751885391005</v>
      </c>
      <c r="Q15" s="45">
        <v>0.74280144964563199</v>
      </c>
      <c r="R15" s="45">
        <v>7.0099121050147302</v>
      </c>
      <c r="S15" s="45">
        <v>3.9017060436519202E-2</v>
      </c>
      <c r="T15" s="45">
        <v>71.448532836516094</v>
      </c>
      <c r="U15" s="45">
        <v>0.44508455677383402</v>
      </c>
      <c r="V15" s="45">
        <v>44.976525821596198</v>
      </c>
      <c r="W15" s="45">
        <v>0.66617183150862902</v>
      </c>
      <c r="X15" s="45">
        <v>0.989593012451217</v>
      </c>
      <c r="Y15" s="45">
        <v>10.045436398547601</v>
      </c>
      <c r="Z15" s="45">
        <v>16.1277851256486</v>
      </c>
      <c r="AA15" s="45">
        <v>16.1277851256486</v>
      </c>
      <c r="AB15" s="45">
        <v>16.615118526808399</v>
      </c>
    </row>
    <row r="16" spans="1:28" x14ac:dyDescent="0.25">
      <c r="A16" s="4" t="s">
        <v>53</v>
      </c>
      <c r="B16" s="4" t="s">
        <v>54</v>
      </c>
      <c r="C16" s="4" t="s">
        <v>49</v>
      </c>
      <c r="D16" s="44">
        <v>44196</v>
      </c>
      <c r="E16" s="46">
        <v>516786</v>
      </c>
      <c r="F16" s="46">
        <v>296417</v>
      </c>
      <c r="G16" s="46">
        <v>4387</v>
      </c>
      <c r="H16" s="46">
        <v>0</v>
      </c>
      <c r="I16" s="46">
        <v>63105</v>
      </c>
      <c r="J16" s="46">
        <v>1854</v>
      </c>
      <c r="K16" s="46">
        <v>132</v>
      </c>
      <c r="L16" s="46">
        <v>7</v>
      </c>
      <c r="M16" s="45">
        <v>3.2164437206709602</v>
      </c>
      <c r="N16" s="45">
        <v>0.62799425733653302</v>
      </c>
      <c r="O16" s="45">
        <v>2.5884494633344302</v>
      </c>
      <c r="P16" s="45">
        <v>0.23840085639202699</v>
      </c>
      <c r="Q16" s="45">
        <v>0.41320419721300899</v>
      </c>
      <c r="R16" s="45">
        <v>3.2477334034493199</v>
      </c>
      <c r="S16" s="45">
        <v>2.6018403684206E-2</v>
      </c>
      <c r="T16" s="45">
        <v>84.861736334405194</v>
      </c>
      <c r="U16" s="45">
        <v>1.45842475498996</v>
      </c>
      <c r="V16" s="45">
        <v>236.62351672060399</v>
      </c>
      <c r="W16" s="45">
        <v>0.358755848649151</v>
      </c>
      <c r="X16" s="45">
        <v>0.616348186859217</v>
      </c>
      <c r="Y16" s="45">
        <v>12.6377985921867</v>
      </c>
      <c r="Z16" s="45">
        <v>20.203450133420201</v>
      </c>
      <c r="AA16" s="45">
        <v>20.203450133420201</v>
      </c>
      <c r="AB16" s="45">
        <v>21.454969119176202</v>
      </c>
    </row>
    <row r="17" spans="1:28" x14ac:dyDescent="0.25">
      <c r="A17" s="4" t="s">
        <v>242</v>
      </c>
      <c r="B17" s="4" t="s">
        <v>243</v>
      </c>
      <c r="C17" s="4" t="s">
        <v>240</v>
      </c>
      <c r="D17" s="44">
        <v>44196</v>
      </c>
      <c r="E17" s="46">
        <v>90944</v>
      </c>
      <c r="F17" s="46">
        <v>76600</v>
      </c>
      <c r="G17" s="46">
        <v>834</v>
      </c>
      <c r="H17" s="46">
        <v>0</v>
      </c>
      <c r="I17" s="46">
        <v>7829</v>
      </c>
      <c r="J17" s="46">
        <v>913</v>
      </c>
      <c r="K17" s="46">
        <v>1392</v>
      </c>
      <c r="L17" s="46">
        <v>0</v>
      </c>
      <c r="M17" s="45">
        <v>4.6192939905781802</v>
      </c>
      <c r="N17" s="45">
        <v>0.99208740977188004</v>
      </c>
      <c r="O17" s="45">
        <v>3.6272065808063001</v>
      </c>
      <c r="P17" s="45">
        <v>0.47646252285191998</v>
      </c>
      <c r="Q17" s="45">
        <v>0.47646252285191998</v>
      </c>
      <c r="R17" s="45">
        <v>5.4877085855661401</v>
      </c>
      <c r="S17" s="45">
        <v>5.5901017930917E-2</v>
      </c>
      <c r="T17" s="45">
        <v>83.944834764506894</v>
      </c>
      <c r="U17" s="45">
        <v>1.0770462587493901</v>
      </c>
      <c r="V17" s="45">
        <v>91.347207009857598</v>
      </c>
      <c r="W17" s="45">
        <v>1.0039144968332201</v>
      </c>
      <c r="X17" s="45">
        <v>1.17906862618488</v>
      </c>
      <c r="Y17" s="45">
        <v>9.0419869207641597</v>
      </c>
      <c r="Z17" s="45">
        <v>13.0716411852253</v>
      </c>
      <c r="AA17" s="45">
        <v>13.0716411852253</v>
      </c>
      <c r="AB17" s="45">
        <v>14.3231633067244</v>
      </c>
    </row>
    <row r="18" spans="1:28" x14ac:dyDescent="0.25">
      <c r="A18" s="4" t="s">
        <v>55</v>
      </c>
      <c r="B18" s="4" t="s">
        <v>56</v>
      </c>
      <c r="C18" s="4" t="s">
        <v>49</v>
      </c>
      <c r="D18" s="44">
        <v>44196</v>
      </c>
      <c r="E18" s="46">
        <v>2023820</v>
      </c>
      <c r="F18" s="46">
        <v>1525172</v>
      </c>
      <c r="G18" s="46">
        <v>16652</v>
      </c>
      <c r="H18" s="46">
        <v>0</v>
      </c>
      <c r="I18" s="46">
        <v>192112</v>
      </c>
      <c r="J18" s="46">
        <v>15035</v>
      </c>
      <c r="K18" s="46">
        <v>1848</v>
      </c>
      <c r="L18" s="46">
        <v>0</v>
      </c>
      <c r="M18" s="45">
        <v>4.0288936448707497</v>
      </c>
      <c r="N18" s="45">
        <v>0.42451784046636198</v>
      </c>
      <c r="O18" s="45">
        <v>3.6043758044043899</v>
      </c>
      <c r="P18" s="45">
        <v>0.53851177405522999</v>
      </c>
      <c r="Q18" s="45">
        <v>0.67519598190308605</v>
      </c>
      <c r="R18" s="45">
        <v>6.9670250266084697</v>
      </c>
      <c r="S18" s="45">
        <v>0.111979603352449</v>
      </c>
      <c r="T18" s="45">
        <v>76.776901490226393</v>
      </c>
      <c r="U18" s="45">
        <v>1.08001950936034</v>
      </c>
      <c r="V18" s="45">
        <v>110.75490522115101</v>
      </c>
      <c r="W18" s="45">
        <v>0.74290203674239796</v>
      </c>
      <c r="X18" s="45">
        <v>0.97514372587273301</v>
      </c>
      <c r="Y18" s="45">
        <v>8.6391096460128391</v>
      </c>
      <c r="Z18" s="45">
        <v>12.0358887215246</v>
      </c>
      <c r="AA18" s="45">
        <v>12.0358887215246</v>
      </c>
      <c r="AB18" s="45">
        <v>13.183831462262001</v>
      </c>
    </row>
    <row r="19" spans="1:28" x14ac:dyDescent="0.25">
      <c r="A19" s="4" t="s">
        <v>244</v>
      </c>
      <c r="B19" s="4" t="s">
        <v>245</v>
      </c>
      <c r="C19" s="4" t="s">
        <v>240</v>
      </c>
      <c r="D19" s="44">
        <v>44196</v>
      </c>
      <c r="E19" s="46">
        <v>6063393</v>
      </c>
      <c r="F19" s="46">
        <v>3797081</v>
      </c>
      <c r="G19" s="46">
        <v>44884</v>
      </c>
      <c r="H19" s="46">
        <v>122</v>
      </c>
      <c r="I19" s="46">
        <v>541882</v>
      </c>
      <c r="J19" s="46">
        <v>15997</v>
      </c>
      <c r="K19" s="46">
        <v>14684</v>
      </c>
      <c r="L19" s="46">
        <v>0</v>
      </c>
      <c r="M19" s="45">
        <v>3.4887144939991699</v>
      </c>
      <c r="N19" s="45">
        <v>0.37229151335532501</v>
      </c>
      <c r="O19" s="45">
        <v>3.1164229806438501</v>
      </c>
      <c r="P19" s="45">
        <v>0.77548095113198601</v>
      </c>
      <c r="Q19" s="45">
        <v>0.77699541629356605</v>
      </c>
      <c r="R19" s="45">
        <v>8.0596706933019604</v>
      </c>
      <c r="S19" s="45">
        <v>0.120122242046318</v>
      </c>
      <c r="T19" s="45">
        <v>71.808811305070606</v>
      </c>
      <c r="U19" s="45">
        <v>1.1682563479885899</v>
      </c>
      <c r="V19" s="45">
        <v>280.57760830155701</v>
      </c>
      <c r="W19" s="45">
        <v>0.26584125422844901</v>
      </c>
      <c r="X19" s="45">
        <v>0.41637547452931001</v>
      </c>
      <c r="Y19" s="45">
        <v>7.5560085630090903</v>
      </c>
      <c r="Z19" s="45">
        <v>12.011712829218499</v>
      </c>
      <c r="AA19" s="45">
        <v>12.011712829218499</v>
      </c>
      <c r="AB19" s="45">
        <v>13.247557232770401</v>
      </c>
    </row>
    <row r="20" spans="1:28" x14ac:dyDescent="0.25">
      <c r="A20" s="4" t="s">
        <v>323</v>
      </c>
      <c r="B20" s="4" t="s">
        <v>204</v>
      </c>
      <c r="C20" s="4" t="s">
        <v>196</v>
      </c>
      <c r="D20" s="44">
        <v>44196</v>
      </c>
      <c r="E20" s="46">
        <v>494946</v>
      </c>
      <c r="F20" s="46">
        <v>356109</v>
      </c>
      <c r="G20" s="46">
        <v>4875</v>
      </c>
      <c r="H20" s="46">
        <v>0</v>
      </c>
      <c r="I20" s="46">
        <v>51378</v>
      </c>
      <c r="J20" s="46">
        <v>1588</v>
      </c>
      <c r="K20" s="46">
        <v>3185</v>
      </c>
      <c r="L20" s="46">
        <v>0</v>
      </c>
      <c r="M20" s="45">
        <v>3.6725919602985</v>
      </c>
      <c r="N20" s="45">
        <v>0.72657365784801198</v>
      </c>
      <c r="O20" s="45">
        <v>2.94601830245049</v>
      </c>
      <c r="P20" s="45">
        <v>0.67281041409307496</v>
      </c>
      <c r="Q20" s="45">
        <v>0.67281041409307496</v>
      </c>
      <c r="R20" s="45">
        <v>6.31226539515065</v>
      </c>
      <c r="S20" s="45">
        <v>5.1044145654887997E-2</v>
      </c>
      <c r="T20" s="45">
        <v>66.373114032247599</v>
      </c>
      <c r="U20" s="45">
        <v>1.3504753673293</v>
      </c>
      <c r="V20" s="45">
        <v>306.98992443324897</v>
      </c>
      <c r="W20" s="45">
        <v>0.32084308187155802</v>
      </c>
      <c r="X20" s="45">
        <v>0.43990869401413901</v>
      </c>
      <c r="Y20" s="45">
        <v>10.1471602621572</v>
      </c>
      <c r="Z20" s="45"/>
      <c r="AA20" s="45"/>
      <c r="AB20" s="45"/>
    </row>
    <row r="21" spans="1:28" x14ac:dyDescent="0.25">
      <c r="A21" s="4" t="s">
        <v>311</v>
      </c>
      <c r="B21" s="4" t="s">
        <v>5</v>
      </c>
      <c r="C21" s="4" t="s">
        <v>49</v>
      </c>
      <c r="D21" s="44">
        <v>44196</v>
      </c>
      <c r="E21" s="46">
        <v>767827</v>
      </c>
      <c r="F21" s="46">
        <v>544124</v>
      </c>
      <c r="G21" s="46">
        <v>6949</v>
      </c>
      <c r="H21" s="46">
        <v>0</v>
      </c>
      <c r="I21" s="46">
        <v>76500</v>
      </c>
      <c r="J21" s="46">
        <v>2843</v>
      </c>
      <c r="K21" s="46">
        <v>2774</v>
      </c>
      <c r="L21" s="46">
        <v>0</v>
      </c>
      <c r="M21" s="45">
        <v>3.7921599962689401</v>
      </c>
      <c r="N21" s="45">
        <v>0.45472269590194597</v>
      </c>
      <c r="O21" s="45">
        <v>3.3374373003670001</v>
      </c>
      <c r="P21" s="45">
        <v>0.83116372075389</v>
      </c>
      <c r="Q21" s="45">
        <v>0.83728314084975597</v>
      </c>
      <c r="R21" s="45">
        <v>7.9063420965837201</v>
      </c>
      <c r="S21" s="45">
        <v>-1.0599425793773301E-3</v>
      </c>
      <c r="T21" s="45">
        <v>73.122324555714101</v>
      </c>
      <c r="U21" s="45">
        <v>1.2609944598991401</v>
      </c>
      <c r="V21" s="45">
        <v>244.42490327119199</v>
      </c>
      <c r="W21" s="45">
        <v>0.37026569787204699</v>
      </c>
      <c r="X21" s="45">
        <v>0.51590261181368002</v>
      </c>
      <c r="Y21" s="45">
        <v>11.379240328126301</v>
      </c>
      <c r="Z21" s="45">
        <v>17.0369079298038</v>
      </c>
      <c r="AA21" s="45">
        <v>17.0369079298038</v>
      </c>
      <c r="AB21" s="45">
        <v>18.289195548592801</v>
      </c>
    </row>
    <row r="22" spans="1:28" x14ac:dyDescent="0.25">
      <c r="A22" s="4" t="s">
        <v>57</v>
      </c>
      <c r="B22" s="4" t="s">
        <v>58</v>
      </c>
      <c r="C22" s="4" t="s">
        <v>49</v>
      </c>
      <c r="D22" s="44">
        <v>44196</v>
      </c>
      <c r="E22" s="46">
        <v>182460</v>
      </c>
      <c r="F22" s="46">
        <v>87641</v>
      </c>
      <c r="G22" s="46">
        <v>520</v>
      </c>
      <c r="H22" s="46">
        <v>0</v>
      </c>
      <c r="I22" s="46">
        <v>19664</v>
      </c>
      <c r="J22" s="46">
        <v>383</v>
      </c>
      <c r="K22" s="46">
        <v>230</v>
      </c>
      <c r="L22" s="46">
        <v>1</v>
      </c>
      <c r="M22" s="45">
        <v>2.7294665480370099</v>
      </c>
      <c r="N22" s="45">
        <v>0.686058431258176</v>
      </c>
      <c r="O22" s="45">
        <v>2.0434081167788398</v>
      </c>
      <c r="P22" s="45">
        <v>0.57672886142838997</v>
      </c>
      <c r="Q22" s="45">
        <v>0.58318534786217902</v>
      </c>
      <c r="R22" s="45">
        <v>5.2455263378980099</v>
      </c>
      <c r="S22" s="45">
        <v>-3.3836367327603699E-3</v>
      </c>
      <c r="T22" s="45">
        <v>65.376344086021504</v>
      </c>
      <c r="U22" s="45">
        <v>0.58982997016821503</v>
      </c>
      <c r="V22" s="45">
        <v>135.77023498694501</v>
      </c>
      <c r="W22" s="45">
        <v>0.20990902115532201</v>
      </c>
      <c r="X22" s="45">
        <v>0.43443245879697401</v>
      </c>
      <c r="Y22" s="45">
        <v>10.680465982378101</v>
      </c>
      <c r="Z22" s="45"/>
      <c r="AA22" s="45"/>
      <c r="AB22" s="45"/>
    </row>
    <row r="23" spans="1:28" x14ac:dyDescent="0.25">
      <c r="A23" s="4" t="s">
        <v>212</v>
      </c>
      <c r="B23" s="4" t="s">
        <v>161</v>
      </c>
      <c r="C23" s="4" t="s">
        <v>213</v>
      </c>
      <c r="D23" s="44">
        <v>44196</v>
      </c>
      <c r="E23" s="46">
        <v>1073051</v>
      </c>
      <c r="F23" s="46">
        <v>973951</v>
      </c>
      <c r="G23" s="46">
        <v>11354</v>
      </c>
      <c r="H23" s="46">
        <v>0</v>
      </c>
      <c r="I23" s="46">
        <v>164316</v>
      </c>
      <c r="J23" s="46">
        <v>980</v>
      </c>
      <c r="K23" s="46">
        <v>206</v>
      </c>
      <c r="L23" s="46">
        <v>0</v>
      </c>
      <c r="M23" s="45">
        <v>5.2594552609338798</v>
      </c>
      <c r="N23" s="45">
        <v>1.29424362841257</v>
      </c>
      <c r="O23" s="45">
        <v>3.96521163252131</v>
      </c>
      <c r="P23" s="45">
        <v>1.62730179101173</v>
      </c>
      <c r="Q23" s="45">
        <v>1.6289355520182001</v>
      </c>
      <c r="R23" s="45">
        <v>10.5856167188876</v>
      </c>
      <c r="S23" s="45">
        <v>1.10385364137032E-3</v>
      </c>
      <c r="T23" s="45">
        <v>36.962345211018501</v>
      </c>
      <c r="U23" s="45">
        <v>1.1523335413907401</v>
      </c>
      <c r="V23" s="45">
        <v>1158.57142857143</v>
      </c>
      <c r="W23" s="45">
        <v>9.1328371158500399E-2</v>
      </c>
      <c r="X23" s="45">
        <v>9.9461588036191803E-2</v>
      </c>
      <c r="Y23" s="45">
        <v>15.6897867783265</v>
      </c>
      <c r="Z23" s="45"/>
      <c r="AA23" s="45"/>
      <c r="AB23" s="45"/>
    </row>
    <row r="24" spans="1:28" x14ac:dyDescent="0.25">
      <c r="A24" s="4" t="s">
        <v>214</v>
      </c>
      <c r="B24" s="4" t="s">
        <v>215</v>
      </c>
      <c r="C24" s="4" t="s">
        <v>213</v>
      </c>
      <c r="D24" s="44">
        <v>44196</v>
      </c>
      <c r="E24" s="46">
        <v>2014049</v>
      </c>
      <c r="F24" s="46">
        <v>1497565</v>
      </c>
      <c r="G24" s="46">
        <v>22571</v>
      </c>
      <c r="H24" s="46">
        <v>0</v>
      </c>
      <c r="I24" s="46">
        <v>205672</v>
      </c>
      <c r="J24" s="46">
        <v>5822</v>
      </c>
      <c r="K24" s="46">
        <v>1306</v>
      </c>
      <c r="L24" s="46">
        <v>0</v>
      </c>
      <c r="M24" s="45">
        <v>4.0812994903607596</v>
      </c>
      <c r="N24" s="45">
        <v>0.30619194805432198</v>
      </c>
      <c r="O24" s="45">
        <v>3.77510754230644</v>
      </c>
      <c r="P24" s="45">
        <v>1.03379826535387</v>
      </c>
      <c r="Q24" s="45">
        <v>1.04072259496981</v>
      </c>
      <c r="R24" s="45">
        <v>10.2172051365815</v>
      </c>
      <c r="S24" s="45">
        <v>1.42292557917294E-2</v>
      </c>
      <c r="T24" s="45">
        <v>58.3185829754051</v>
      </c>
      <c r="U24" s="45">
        <v>1.4848013598783301</v>
      </c>
      <c r="V24" s="45">
        <v>387.68464445207798</v>
      </c>
      <c r="W24" s="45">
        <v>0.28906943177648597</v>
      </c>
      <c r="X24" s="45">
        <v>0.382992048079909</v>
      </c>
      <c r="Y24" s="45">
        <v>9.0195389851014092</v>
      </c>
      <c r="Z24" s="45"/>
      <c r="AA24" s="45"/>
      <c r="AB24" s="45"/>
    </row>
    <row r="25" spans="1:28" x14ac:dyDescent="0.25">
      <c r="A25" s="4" t="s">
        <v>186</v>
      </c>
      <c r="B25" s="4" t="s">
        <v>187</v>
      </c>
      <c r="C25" s="4" t="s">
        <v>188</v>
      </c>
      <c r="D25" s="44">
        <v>44196</v>
      </c>
      <c r="E25" s="46">
        <v>3257744</v>
      </c>
      <c r="F25" s="46">
        <v>2309144</v>
      </c>
      <c r="G25" s="46">
        <v>36361</v>
      </c>
      <c r="H25" s="46">
        <v>5415</v>
      </c>
      <c r="I25" s="46">
        <v>341931</v>
      </c>
      <c r="J25" s="46">
        <v>6800</v>
      </c>
      <c r="K25" s="46">
        <v>2582</v>
      </c>
      <c r="L25" s="46">
        <v>3</v>
      </c>
      <c r="M25" s="45">
        <v>3.5693104501498398</v>
      </c>
      <c r="N25" s="45">
        <v>0.64791798367690101</v>
      </c>
      <c r="O25" s="45">
        <v>2.9213924664729398</v>
      </c>
      <c r="P25" s="45">
        <v>0.39930897103884699</v>
      </c>
      <c r="Q25" s="45">
        <v>0.40023597092123703</v>
      </c>
      <c r="R25" s="45">
        <v>3.5464384999794998</v>
      </c>
      <c r="S25" s="45">
        <v>0.116545676222962</v>
      </c>
      <c r="T25" s="45">
        <v>61.224080491147497</v>
      </c>
      <c r="U25" s="45">
        <v>1.5502418455727001</v>
      </c>
      <c r="V25" s="45">
        <v>534.72058823529403</v>
      </c>
      <c r="W25" s="45">
        <v>0.37495272802282797</v>
      </c>
      <c r="X25" s="45">
        <v>0.289916244049789</v>
      </c>
      <c r="Y25" s="45">
        <v>7.7800861235837999</v>
      </c>
      <c r="Z25" s="45">
        <v>11.029776714961899</v>
      </c>
      <c r="AA25" s="45">
        <v>11.029776714961899</v>
      </c>
      <c r="AB25" s="45">
        <v>12.287705013601901</v>
      </c>
    </row>
    <row r="26" spans="1:28" x14ac:dyDescent="0.25">
      <c r="A26" s="4" t="s">
        <v>352</v>
      </c>
      <c r="B26" s="4" t="s">
        <v>59</v>
      </c>
      <c r="C26" s="4" t="s">
        <v>49</v>
      </c>
      <c r="D26" s="44">
        <v>44196</v>
      </c>
      <c r="E26" s="46">
        <v>318892</v>
      </c>
      <c r="F26" s="46">
        <v>252708</v>
      </c>
      <c r="G26" s="46">
        <v>1977</v>
      </c>
      <c r="H26" s="46">
        <v>0</v>
      </c>
      <c r="I26" s="46">
        <v>25718</v>
      </c>
      <c r="J26" s="46">
        <v>5402</v>
      </c>
      <c r="K26" s="46">
        <v>1106</v>
      </c>
      <c r="L26" s="46">
        <v>0</v>
      </c>
      <c r="M26" s="45">
        <v>4.5007610947912697</v>
      </c>
      <c r="N26" s="45">
        <v>0.92716436546607295</v>
      </c>
      <c r="O26" s="45">
        <v>3.5735967293252</v>
      </c>
      <c r="P26" s="45">
        <v>0.54481671414262101</v>
      </c>
      <c r="Q26" s="45">
        <v>0.54481671414262101</v>
      </c>
      <c r="R26" s="45">
        <v>6.7228512609366904</v>
      </c>
      <c r="S26" s="45">
        <v>0.16075074597143399</v>
      </c>
      <c r="T26" s="45">
        <v>76.751217873341204</v>
      </c>
      <c r="U26" s="45">
        <v>0.77625301843453698</v>
      </c>
      <c r="V26" s="45">
        <v>36.597556460570203</v>
      </c>
      <c r="W26" s="45">
        <v>1.6939904419051</v>
      </c>
      <c r="X26" s="45">
        <v>2.121051494984</v>
      </c>
      <c r="Y26" s="45">
        <v>7.8543285340796096</v>
      </c>
      <c r="Z26" s="45">
        <v>11.715756951596299</v>
      </c>
      <c r="AA26" s="45">
        <v>11.715756951596299</v>
      </c>
      <c r="AB26" s="45">
        <v>12.620665980089299</v>
      </c>
    </row>
    <row r="27" spans="1:28" x14ac:dyDescent="0.25">
      <c r="A27" s="4" t="s">
        <v>353</v>
      </c>
      <c r="B27" s="4" t="s">
        <v>189</v>
      </c>
      <c r="C27" s="4" t="s">
        <v>188</v>
      </c>
      <c r="D27" s="44">
        <v>44196</v>
      </c>
      <c r="E27" s="46">
        <v>2057831</v>
      </c>
      <c r="F27" s="46">
        <v>1611705</v>
      </c>
      <c r="G27" s="46">
        <v>17180</v>
      </c>
      <c r="H27" s="46">
        <v>0</v>
      </c>
      <c r="I27" s="46">
        <v>219238</v>
      </c>
      <c r="J27" s="46">
        <v>14963</v>
      </c>
      <c r="K27" s="46">
        <v>7393</v>
      </c>
      <c r="L27" s="46">
        <v>161</v>
      </c>
      <c r="M27" s="45">
        <v>4.0604786887151203</v>
      </c>
      <c r="N27" s="45">
        <v>0.75898862942231005</v>
      </c>
      <c r="O27" s="45">
        <v>3.30149005929281</v>
      </c>
      <c r="P27" s="45">
        <v>0.86442640956899397</v>
      </c>
      <c r="Q27" s="45">
        <v>0.88919704756579199</v>
      </c>
      <c r="R27" s="45">
        <v>8.2168177158286397</v>
      </c>
      <c r="S27" s="45">
        <v>0.26938217535711001</v>
      </c>
      <c r="T27" s="45">
        <v>65.231742221401504</v>
      </c>
      <c r="U27" s="45">
        <v>1.0547092029210201</v>
      </c>
      <c r="V27" s="45">
        <v>114.816547483793</v>
      </c>
      <c r="W27" s="45">
        <v>0.727124822203573</v>
      </c>
      <c r="X27" s="45">
        <v>0.91860383022742598</v>
      </c>
      <c r="Y27" s="45">
        <v>10.1662729059541</v>
      </c>
      <c r="Z27" s="45">
        <v>13.265219551021501</v>
      </c>
      <c r="AA27" s="45">
        <v>13.265219551021501</v>
      </c>
      <c r="AB27" s="45">
        <v>14.3778540402297</v>
      </c>
    </row>
    <row r="28" spans="1:28" x14ac:dyDescent="0.25">
      <c r="A28" s="4" t="s">
        <v>0</v>
      </c>
      <c r="B28" s="4" t="s">
        <v>1</v>
      </c>
      <c r="C28" s="4" t="s">
        <v>2</v>
      </c>
      <c r="D28" s="44">
        <v>44196</v>
      </c>
      <c r="E28" s="46">
        <v>2251445</v>
      </c>
      <c r="F28" s="46">
        <v>1601672</v>
      </c>
      <c r="G28" s="46">
        <v>21009</v>
      </c>
      <c r="H28" s="46">
        <v>0</v>
      </c>
      <c r="I28" s="46">
        <v>178652</v>
      </c>
      <c r="J28" s="46">
        <v>33370</v>
      </c>
      <c r="K28" s="46">
        <v>1844</v>
      </c>
      <c r="L28" s="46">
        <v>0</v>
      </c>
      <c r="M28" s="45">
        <v>3.9908973732605402</v>
      </c>
      <c r="N28" s="45">
        <v>1.0893114902430101</v>
      </c>
      <c r="O28" s="45">
        <v>2.9015858830175301</v>
      </c>
      <c r="P28" s="45">
        <v>0.48819643237911498</v>
      </c>
      <c r="Q28" s="45">
        <v>0.49025721198456901</v>
      </c>
      <c r="R28" s="45">
        <v>5.3759818417830596</v>
      </c>
      <c r="S28" s="45">
        <v>6.5629262032382198E-3</v>
      </c>
      <c r="T28" s="45">
        <v>65.253599644310697</v>
      </c>
      <c r="U28" s="45">
        <v>1.2947091880659201</v>
      </c>
      <c r="V28" s="45">
        <v>62.957746478873197</v>
      </c>
      <c r="W28" s="45">
        <v>1.4821592355131901</v>
      </c>
      <c r="X28" s="45">
        <v>2.05647320699509</v>
      </c>
      <c r="Y28" s="45">
        <v>8.4362921866351108</v>
      </c>
      <c r="Z28" s="45">
        <v>11.0633021917672</v>
      </c>
      <c r="AA28" s="45">
        <v>11.0633021917672</v>
      </c>
      <c r="AB28" s="45">
        <v>12.276529715383299</v>
      </c>
    </row>
    <row r="29" spans="1:28" x14ac:dyDescent="0.25">
      <c r="A29" s="4" t="s">
        <v>246</v>
      </c>
      <c r="B29" s="4" t="s">
        <v>247</v>
      </c>
      <c r="C29" s="4" t="s">
        <v>240</v>
      </c>
      <c r="D29" s="44">
        <v>44196</v>
      </c>
      <c r="E29" s="46">
        <v>3724842</v>
      </c>
      <c r="F29" s="46">
        <v>2567791</v>
      </c>
      <c r="G29" s="46">
        <v>19082</v>
      </c>
      <c r="H29" s="46">
        <v>0</v>
      </c>
      <c r="I29" s="46">
        <v>464645</v>
      </c>
      <c r="J29" s="46">
        <v>12311</v>
      </c>
      <c r="K29" s="46">
        <v>11892</v>
      </c>
      <c r="L29" s="46">
        <v>125</v>
      </c>
      <c r="M29" s="45">
        <v>3.7596906390767399</v>
      </c>
      <c r="N29" s="45">
        <v>0.717162458021395</v>
      </c>
      <c r="O29" s="45">
        <v>3.04252818105534</v>
      </c>
      <c r="P29" s="45">
        <v>0.90584134505733205</v>
      </c>
      <c r="Q29" s="45">
        <v>1.02085610629438</v>
      </c>
      <c r="R29" s="45">
        <v>8.5296744649070195</v>
      </c>
      <c r="S29" s="45">
        <v>7.1272541914908297E-2</v>
      </c>
      <c r="T29" s="45">
        <v>64.576001612079097</v>
      </c>
      <c r="U29" s="45">
        <v>0.73764734488318495</v>
      </c>
      <c r="V29" s="45">
        <v>154.99959385915</v>
      </c>
      <c r="W29" s="45">
        <v>0.33051066327108602</v>
      </c>
      <c r="X29" s="45">
        <v>0.47590275981851399</v>
      </c>
      <c r="Y29" s="45">
        <v>9.0189988998656396</v>
      </c>
      <c r="Z29" s="45">
        <v>12.5192278664932</v>
      </c>
      <c r="AA29" s="45">
        <v>12.5192278664932</v>
      </c>
      <c r="AB29" s="45">
        <v>13.265912415795899</v>
      </c>
    </row>
    <row r="30" spans="1:28" x14ac:dyDescent="0.25">
      <c r="A30" s="4" t="s">
        <v>248</v>
      </c>
      <c r="B30" s="4" t="s">
        <v>247</v>
      </c>
      <c r="C30" s="4" t="s">
        <v>240</v>
      </c>
      <c r="D30" s="44">
        <v>44196</v>
      </c>
      <c r="E30" s="46">
        <v>103476</v>
      </c>
      <c r="F30" s="46">
        <v>68092</v>
      </c>
      <c r="G30" s="46">
        <v>792</v>
      </c>
      <c r="H30" s="46">
        <v>0</v>
      </c>
      <c r="I30" s="46">
        <v>12280</v>
      </c>
      <c r="J30" s="46">
        <v>997</v>
      </c>
      <c r="K30" s="46">
        <v>424</v>
      </c>
      <c r="L30" s="46">
        <v>0</v>
      </c>
      <c r="M30" s="45">
        <v>3.6280496976625298</v>
      </c>
      <c r="N30" s="45">
        <v>1.5101832074847299</v>
      </c>
      <c r="O30" s="45">
        <v>2.1178664901777902</v>
      </c>
      <c r="P30" s="45">
        <v>0.42631375527065601</v>
      </c>
      <c r="Q30" s="45">
        <v>0.42631375527065601</v>
      </c>
      <c r="R30" s="45">
        <v>3.6410384009289198</v>
      </c>
      <c r="S30" s="45">
        <v>0</v>
      </c>
      <c r="T30" s="45">
        <v>78.083881578947398</v>
      </c>
      <c r="U30" s="45">
        <v>1.1497590151559101</v>
      </c>
      <c r="V30" s="45">
        <v>79.438314944834502</v>
      </c>
      <c r="W30" s="45">
        <v>0.96350844640303102</v>
      </c>
      <c r="X30" s="45">
        <v>1.44736078044248</v>
      </c>
      <c r="Y30" s="45">
        <v>11.8630387428038</v>
      </c>
      <c r="Z30" s="45">
        <v>26.203415315218599</v>
      </c>
      <c r="AA30" s="45">
        <v>26.203415315218599</v>
      </c>
      <c r="AB30" s="45">
        <v>27.459993556009</v>
      </c>
    </row>
    <row r="31" spans="1:28" x14ac:dyDescent="0.25">
      <c r="A31" s="4" t="s">
        <v>387</v>
      </c>
      <c r="B31" s="4" t="s">
        <v>249</v>
      </c>
      <c r="C31" s="4" t="s">
        <v>240</v>
      </c>
      <c r="D31" s="44">
        <v>44196</v>
      </c>
      <c r="E31" s="46">
        <v>1113083</v>
      </c>
      <c r="F31" s="46">
        <v>635048</v>
      </c>
      <c r="G31" s="46">
        <v>8825</v>
      </c>
      <c r="H31" s="46">
        <v>0</v>
      </c>
      <c r="I31" s="46">
        <v>163536</v>
      </c>
      <c r="J31" s="46">
        <v>1493</v>
      </c>
      <c r="K31" s="46">
        <v>102</v>
      </c>
      <c r="L31" s="46">
        <v>47</v>
      </c>
      <c r="M31" s="45">
        <v>3.5944626945214</v>
      </c>
      <c r="N31" s="45">
        <v>0.373921656025553</v>
      </c>
      <c r="O31" s="45">
        <v>3.2205410384958499</v>
      </c>
      <c r="P31" s="45">
        <v>1.30128392452255</v>
      </c>
      <c r="Q31" s="45">
        <v>1.7673612502738401</v>
      </c>
      <c r="R31" s="45">
        <v>11.915286562379499</v>
      </c>
      <c r="S31" s="45">
        <v>1.0461815297266299E-2</v>
      </c>
      <c r="T31" s="45">
        <v>58.918856615952102</v>
      </c>
      <c r="U31" s="45">
        <v>1.37061190638527</v>
      </c>
      <c r="V31" s="45">
        <v>591.09176155391799</v>
      </c>
      <c r="W31" s="45">
        <v>0.13413195601765501</v>
      </c>
      <c r="X31" s="45">
        <v>0.23187802563549001</v>
      </c>
      <c r="Y31" s="45">
        <v>15.123978827338901</v>
      </c>
      <c r="Z31" s="45">
        <v>24.001266270098402</v>
      </c>
      <c r="AA31" s="45">
        <v>24.001266270098402</v>
      </c>
      <c r="AB31" s="45">
        <v>25.253990223216899</v>
      </c>
    </row>
    <row r="32" spans="1:28" x14ac:dyDescent="0.25">
      <c r="A32" s="4" t="s">
        <v>60</v>
      </c>
      <c r="B32" s="4" t="s">
        <v>61</v>
      </c>
      <c r="C32" s="4" t="s">
        <v>49</v>
      </c>
      <c r="D32" s="44">
        <v>44196</v>
      </c>
      <c r="E32" s="46">
        <v>469139</v>
      </c>
      <c r="F32" s="46">
        <v>402008</v>
      </c>
      <c r="G32" s="46">
        <v>5413</v>
      </c>
      <c r="H32" s="46">
        <v>174</v>
      </c>
      <c r="I32" s="46">
        <v>42081</v>
      </c>
      <c r="J32" s="46">
        <v>7091</v>
      </c>
      <c r="K32" s="46">
        <v>2153</v>
      </c>
      <c r="L32" s="46">
        <v>0</v>
      </c>
      <c r="M32" s="45">
        <v>3.9732742578970601</v>
      </c>
      <c r="N32" s="45">
        <v>0.792076746505056</v>
      </c>
      <c r="O32" s="45">
        <v>3.1811975113919999</v>
      </c>
      <c r="P32" s="45">
        <v>0.50524473380369805</v>
      </c>
      <c r="Q32" s="45">
        <v>0.50524473380369805</v>
      </c>
      <c r="R32" s="45">
        <v>5.6520013523644304</v>
      </c>
      <c r="S32" s="45">
        <v>-2.4246562322393901E-4</v>
      </c>
      <c r="T32" s="45">
        <v>77.436094560830298</v>
      </c>
      <c r="U32" s="45">
        <v>1.32860112758056</v>
      </c>
      <c r="V32" s="45">
        <v>76.336200817938206</v>
      </c>
      <c r="W32" s="45">
        <v>1.5485815504573299</v>
      </c>
      <c r="X32" s="45">
        <v>1.7404601137398401</v>
      </c>
      <c r="Y32" s="45">
        <v>8.8463098484587004</v>
      </c>
      <c r="Z32" s="45">
        <v>12.2235736729449</v>
      </c>
      <c r="AA32" s="45">
        <v>12.2235736729449</v>
      </c>
      <c r="AB32" s="45">
        <v>13.4780379320419</v>
      </c>
    </row>
    <row r="33" spans="1:28" x14ac:dyDescent="0.25">
      <c r="A33" s="4" t="s">
        <v>354</v>
      </c>
      <c r="B33" s="4" t="s">
        <v>62</v>
      </c>
      <c r="C33" s="4" t="s">
        <v>49</v>
      </c>
      <c r="D33" s="44">
        <v>44196</v>
      </c>
      <c r="E33" s="46">
        <v>2116330</v>
      </c>
      <c r="F33" s="46">
        <v>1656293</v>
      </c>
      <c r="G33" s="46">
        <v>17640</v>
      </c>
      <c r="H33" s="46">
        <v>0</v>
      </c>
      <c r="I33" s="46">
        <v>174251</v>
      </c>
      <c r="J33" s="46">
        <v>4301</v>
      </c>
      <c r="K33" s="46">
        <v>1564</v>
      </c>
      <c r="L33" s="46">
        <v>0</v>
      </c>
      <c r="M33" s="45">
        <v>4.0107754008554197</v>
      </c>
      <c r="N33" s="45">
        <v>0.68818829112448798</v>
      </c>
      <c r="O33" s="45">
        <v>3.3225871097309301</v>
      </c>
      <c r="P33" s="45">
        <v>0.81842333899655295</v>
      </c>
      <c r="Q33" s="45">
        <v>1.0891468263923401</v>
      </c>
      <c r="R33" s="45">
        <v>12.965428671255999</v>
      </c>
      <c r="S33" s="45">
        <v>1.5137879068823201E-2</v>
      </c>
      <c r="T33" s="45">
        <v>75.788843030222296</v>
      </c>
      <c r="U33" s="45">
        <v>1.05380561826549</v>
      </c>
      <c r="V33" s="45">
        <v>410.13717740060503</v>
      </c>
      <c r="W33" s="45">
        <v>0.20322917503413901</v>
      </c>
      <c r="X33" s="45">
        <v>0.25693979388661298</v>
      </c>
      <c r="Y33" s="45">
        <v>8.3553949839187798</v>
      </c>
      <c r="Z33" s="45">
        <v>10.1265241493241</v>
      </c>
      <c r="AA33" s="45">
        <v>10.1265241493241</v>
      </c>
      <c r="AB33" s="45">
        <v>11.1785561993255</v>
      </c>
    </row>
    <row r="34" spans="1:28" x14ac:dyDescent="0.25">
      <c r="A34" s="4" t="s">
        <v>63</v>
      </c>
      <c r="B34" s="4" t="s">
        <v>64</v>
      </c>
      <c r="C34" s="4" t="s">
        <v>49</v>
      </c>
      <c r="D34" s="44">
        <v>44196</v>
      </c>
      <c r="E34" s="46">
        <v>12831337</v>
      </c>
      <c r="F34" s="46">
        <v>8272564</v>
      </c>
      <c r="G34" s="46">
        <v>127302</v>
      </c>
      <c r="H34" s="46">
        <v>149</v>
      </c>
      <c r="I34" s="46">
        <v>1190644</v>
      </c>
      <c r="J34" s="46">
        <v>80253</v>
      </c>
      <c r="K34" s="46">
        <v>18073</v>
      </c>
      <c r="L34" s="46">
        <v>11450</v>
      </c>
      <c r="M34" s="45">
        <v>3.4671285894180901</v>
      </c>
      <c r="N34" s="45">
        <v>0.73632647523735395</v>
      </c>
      <c r="O34" s="45">
        <v>2.7308021141807299</v>
      </c>
      <c r="P34" s="45">
        <v>-3.73470079255828</v>
      </c>
      <c r="Q34" s="45">
        <v>-3.9198542467686202</v>
      </c>
      <c r="R34" s="45">
        <v>-36.571732911175097</v>
      </c>
      <c r="S34" s="45">
        <v>0.54100927807624399</v>
      </c>
      <c r="T34" s="45">
        <v>70.295689422681605</v>
      </c>
      <c r="U34" s="45">
        <v>1.5155241762189999</v>
      </c>
      <c r="V34" s="45">
        <v>158.62584576277499</v>
      </c>
      <c r="W34" s="45">
        <v>0.62660656484978905</v>
      </c>
      <c r="X34" s="45">
        <v>0.95540809817680405</v>
      </c>
      <c r="Y34" s="45">
        <v>9.2308853692551107</v>
      </c>
      <c r="Z34" s="45">
        <v>13.8457008152673</v>
      </c>
      <c r="AA34" s="45">
        <v>13.8457008152673</v>
      </c>
      <c r="AB34" s="45">
        <v>14.992252977047899</v>
      </c>
    </row>
    <row r="35" spans="1:28" x14ac:dyDescent="0.25">
      <c r="A35" s="4" t="s">
        <v>388</v>
      </c>
      <c r="B35" s="4" t="s">
        <v>65</v>
      </c>
      <c r="C35" s="4" t="s">
        <v>49</v>
      </c>
      <c r="D35" s="44">
        <v>44196</v>
      </c>
      <c r="E35" s="46">
        <v>1263319</v>
      </c>
      <c r="F35" s="46">
        <v>900173</v>
      </c>
      <c r="G35" s="46">
        <v>5049</v>
      </c>
      <c r="H35" s="46">
        <v>0</v>
      </c>
      <c r="I35" s="46">
        <v>127236</v>
      </c>
      <c r="J35" s="46">
        <v>315</v>
      </c>
      <c r="K35" s="46">
        <v>1427</v>
      </c>
      <c r="L35" s="46">
        <v>0</v>
      </c>
      <c r="M35" s="45">
        <v>3.4523137981090102</v>
      </c>
      <c r="N35" s="45">
        <v>0.51006171120222399</v>
      </c>
      <c r="O35" s="45">
        <v>2.9422520869067901</v>
      </c>
      <c r="P35" s="45">
        <v>1.0302786069401499</v>
      </c>
      <c r="Q35" s="45">
        <v>1.04876815949424</v>
      </c>
      <c r="R35" s="45">
        <v>10.8381822103603</v>
      </c>
      <c r="S35" s="45">
        <v>0</v>
      </c>
      <c r="T35" s="45">
        <v>71.607283384440095</v>
      </c>
      <c r="U35" s="45">
        <v>0.55776373088590403</v>
      </c>
      <c r="V35" s="45">
        <v>1602.8571428571399</v>
      </c>
      <c r="W35" s="45">
        <v>2.4934319835290999E-2</v>
      </c>
      <c r="X35" s="45">
        <v>3.4798093727284603E-2</v>
      </c>
      <c r="Y35" s="45">
        <v>9.7267025160695599</v>
      </c>
      <c r="Z35" s="45">
        <v>15.5396695629028</v>
      </c>
      <c r="AA35" s="45">
        <v>15.5396695629028</v>
      </c>
      <c r="AB35" s="45">
        <v>16.191164261586501</v>
      </c>
    </row>
    <row r="36" spans="1:28" x14ac:dyDescent="0.25">
      <c r="A36" s="4" t="s">
        <v>337</v>
      </c>
      <c r="B36" s="4" t="s">
        <v>205</v>
      </c>
      <c r="C36" s="4" t="s">
        <v>196</v>
      </c>
      <c r="D36" s="44">
        <v>44196</v>
      </c>
      <c r="E36" s="46">
        <v>277405</v>
      </c>
      <c r="F36" s="46">
        <v>190659</v>
      </c>
      <c r="G36" s="46">
        <v>2252</v>
      </c>
      <c r="H36" s="46">
        <v>0</v>
      </c>
      <c r="I36" s="46">
        <v>20377</v>
      </c>
      <c r="J36" s="46">
        <v>502</v>
      </c>
      <c r="K36" s="46">
        <v>893</v>
      </c>
      <c r="L36" s="46">
        <v>0</v>
      </c>
      <c r="M36" s="45">
        <v>3.7951448964291599</v>
      </c>
      <c r="N36" s="45">
        <v>0.65131774292279698</v>
      </c>
      <c r="O36" s="45">
        <v>3.14382715350636</v>
      </c>
      <c r="P36" s="45">
        <v>0.51059039798517203</v>
      </c>
      <c r="Q36" s="45">
        <v>0.51059039798517203</v>
      </c>
      <c r="R36" s="45">
        <v>6.4235792733867196</v>
      </c>
      <c r="S36" s="45">
        <v>2.5088603732160202E-2</v>
      </c>
      <c r="T36" s="45">
        <v>79.138537605781096</v>
      </c>
      <c r="U36" s="45">
        <v>1.16737770267118</v>
      </c>
      <c r="V36" s="45">
        <v>448.60557768924298</v>
      </c>
      <c r="W36" s="45">
        <v>0.18096285214758201</v>
      </c>
      <c r="X36" s="45">
        <v>0.26022362643913499</v>
      </c>
      <c r="Y36" s="45">
        <v>6.8743839991700204</v>
      </c>
      <c r="Z36" s="45">
        <v>12.4268242039411</v>
      </c>
      <c r="AA36" s="45">
        <v>12.4268242039411</v>
      </c>
      <c r="AB36" s="45">
        <v>13.680022505324899</v>
      </c>
    </row>
    <row r="37" spans="1:28" x14ac:dyDescent="0.25">
      <c r="A37" s="4" t="s">
        <v>66</v>
      </c>
      <c r="B37" s="4" t="s">
        <v>67</v>
      </c>
      <c r="C37" s="4" t="s">
        <v>49</v>
      </c>
      <c r="D37" s="44">
        <v>44196</v>
      </c>
      <c r="E37" s="46">
        <v>2788219</v>
      </c>
      <c r="F37" s="46">
        <v>2093257</v>
      </c>
      <c r="G37" s="46">
        <v>18907</v>
      </c>
      <c r="H37" s="46">
        <v>0</v>
      </c>
      <c r="I37" s="46">
        <v>338488</v>
      </c>
      <c r="J37" s="46">
        <v>2915</v>
      </c>
      <c r="K37" s="46">
        <v>7811</v>
      </c>
      <c r="L37" s="46">
        <v>0</v>
      </c>
      <c r="M37" s="45">
        <v>3.5695752431975198</v>
      </c>
      <c r="N37" s="45">
        <v>0.52389717121790103</v>
      </c>
      <c r="O37" s="45">
        <v>3.0456780719796201</v>
      </c>
      <c r="P37" s="45">
        <v>1.1901626468685</v>
      </c>
      <c r="Q37" s="45">
        <v>1.19062011029612</v>
      </c>
      <c r="R37" s="45">
        <v>10.1894302064456</v>
      </c>
      <c r="S37" s="45">
        <v>3.7968791480777801E-2</v>
      </c>
      <c r="T37" s="45">
        <v>62.023989751950602</v>
      </c>
      <c r="U37" s="45">
        <v>0.89514829340903501</v>
      </c>
      <c r="V37" s="45">
        <v>648.61063464837002</v>
      </c>
      <c r="W37" s="45">
        <v>0.104547024462569</v>
      </c>
      <c r="X37" s="45">
        <v>0.13801011663866999</v>
      </c>
      <c r="Y37" s="45">
        <v>12.1694177557406</v>
      </c>
      <c r="Z37" s="45">
        <v>13.649203462906399</v>
      </c>
      <c r="AA37" s="45">
        <v>13.649203462906399</v>
      </c>
      <c r="AB37" s="45">
        <v>14.422337020717601</v>
      </c>
    </row>
    <row r="38" spans="1:28" x14ac:dyDescent="0.25">
      <c r="A38" s="4" t="s">
        <v>342</v>
      </c>
      <c r="B38" s="4" t="s">
        <v>68</v>
      </c>
      <c r="C38" s="4" t="s">
        <v>49</v>
      </c>
      <c r="D38" s="44">
        <v>44196</v>
      </c>
      <c r="E38" s="46">
        <v>5742972</v>
      </c>
      <c r="F38" s="46">
        <v>4846032</v>
      </c>
      <c r="G38" s="46">
        <v>78017</v>
      </c>
      <c r="H38" s="46">
        <v>0</v>
      </c>
      <c r="I38" s="46">
        <v>597069</v>
      </c>
      <c r="J38" s="46">
        <v>43623</v>
      </c>
      <c r="K38" s="46">
        <v>39824</v>
      </c>
      <c r="L38" s="46">
        <v>11972</v>
      </c>
      <c r="M38" s="45">
        <v>4.3236060381161296</v>
      </c>
      <c r="N38" s="45">
        <v>0.84178552551117802</v>
      </c>
      <c r="O38" s="45">
        <v>3.4818205126049602</v>
      </c>
      <c r="P38" s="45">
        <v>0.69963393168649901</v>
      </c>
      <c r="Q38" s="45">
        <v>0.74454452132827398</v>
      </c>
      <c r="R38" s="45">
        <v>7.2728254376535402</v>
      </c>
      <c r="S38" s="45">
        <v>0.21407055595489399</v>
      </c>
      <c r="T38" s="45">
        <v>53.056593835151602</v>
      </c>
      <c r="U38" s="45">
        <v>1.58440746629451</v>
      </c>
      <c r="V38" s="45">
        <v>178.84372922540899</v>
      </c>
      <c r="W38" s="45">
        <v>0.75958928582622398</v>
      </c>
      <c r="X38" s="45">
        <v>0.88591726036844898</v>
      </c>
      <c r="Y38" s="45">
        <v>9.8209285465815199</v>
      </c>
      <c r="Z38" s="45">
        <v>11.7164834277699</v>
      </c>
      <c r="AA38" s="45">
        <v>11.7164834277699</v>
      </c>
      <c r="AB38" s="45">
        <v>12.973486281890199</v>
      </c>
    </row>
    <row r="39" spans="1:28" x14ac:dyDescent="0.25">
      <c r="A39" s="4" t="s">
        <v>69</v>
      </c>
      <c r="B39" s="4" t="s">
        <v>70</v>
      </c>
      <c r="C39" s="4" t="s">
        <v>49</v>
      </c>
      <c r="D39" s="44">
        <v>44196</v>
      </c>
      <c r="E39" s="46">
        <v>5187820</v>
      </c>
      <c r="F39" s="46">
        <v>3997230</v>
      </c>
      <c r="G39" s="46">
        <v>46908</v>
      </c>
      <c r="H39" s="46">
        <v>5476</v>
      </c>
      <c r="I39" s="46">
        <v>463588</v>
      </c>
      <c r="J39" s="46">
        <v>22407</v>
      </c>
      <c r="K39" s="46">
        <v>8721</v>
      </c>
      <c r="L39" s="46">
        <v>0</v>
      </c>
      <c r="M39" s="45">
        <v>3.65782825101972</v>
      </c>
      <c r="N39" s="45">
        <v>0.59942015239101298</v>
      </c>
      <c r="O39" s="45">
        <v>3.0584080986287101</v>
      </c>
      <c r="P39" s="45">
        <v>0.70008018259399296</v>
      </c>
      <c r="Q39" s="45">
        <v>0.71742320941300197</v>
      </c>
      <c r="R39" s="45">
        <v>7.8412894845753502</v>
      </c>
      <c r="S39" s="45">
        <v>9.7953989938740799E-2</v>
      </c>
      <c r="T39" s="45">
        <v>62.069361506660499</v>
      </c>
      <c r="U39" s="45">
        <v>1.1599010716251501</v>
      </c>
      <c r="V39" s="45">
        <v>209.34529388137599</v>
      </c>
      <c r="W39" s="45">
        <v>0.53747045965357299</v>
      </c>
      <c r="X39" s="45">
        <v>0.55406121156103005</v>
      </c>
      <c r="Y39" s="45">
        <v>8.4408839698684694</v>
      </c>
      <c r="Z39" s="45">
        <v>11.1962404014561</v>
      </c>
      <c r="AA39" s="45">
        <v>11.1962404014561</v>
      </c>
      <c r="AB39" s="45">
        <v>12.446295451305801</v>
      </c>
    </row>
    <row r="40" spans="1:28" x14ac:dyDescent="0.25">
      <c r="A40" s="4" t="s">
        <v>71</v>
      </c>
      <c r="B40" s="4" t="s">
        <v>70</v>
      </c>
      <c r="C40" s="4" t="s">
        <v>49</v>
      </c>
      <c r="D40" s="44">
        <v>44196</v>
      </c>
      <c r="E40" s="46">
        <v>3949004</v>
      </c>
      <c r="F40" s="46">
        <v>3124541</v>
      </c>
      <c r="G40" s="46">
        <v>36016</v>
      </c>
      <c r="H40" s="46">
        <v>1820</v>
      </c>
      <c r="I40" s="46">
        <v>399519</v>
      </c>
      <c r="J40" s="46">
        <v>8962</v>
      </c>
      <c r="K40" s="46">
        <v>22066</v>
      </c>
      <c r="L40" s="46">
        <v>407</v>
      </c>
      <c r="M40" s="45">
        <v>3.9716709680112801</v>
      </c>
      <c r="N40" s="45">
        <v>0.265959836580486</v>
      </c>
      <c r="O40" s="45">
        <v>3.7057111314308</v>
      </c>
      <c r="P40" s="45">
        <v>0.91431779285532599</v>
      </c>
      <c r="Q40" s="45">
        <v>0.915860548061594</v>
      </c>
      <c r="R40" s="45">
        <v>9.2157446840019102</v>
      </c>
      <c r="S40" s="45">
        <v>1.5376886794799E-2</v>
      </c>
      <c r="T40" s="45">
        <v>61.107954013226497</v>
      </c>
      <c r="U40" s="45">
        <v>1.13954597243461</v>
      </c>
      <c r="V40" s="45">
        <v>401.87458156661501</v>
      </c>
      <c r="W40" s="45">
        <v>0.27303087056888298</v>
      </c>
      <c r="X40" s="45">
        <v>0.28355761342067198</v>
      </c>
      <c r="Y40" s="45">
        <v>8.8317959000920006</v>
      </c>
      <c r="Z40" s="45">
        <v>12.603248946841401</v>
      </c>
      <c r="AA40" s="45">
        <v>12.603248946841401</v>
      </c>
      <c r="AB40" s="45">
        <v>13.8546285763108</v>
      </c>
    </row>
    <row r="41" spans="1:28" x14ac:dyDescent="0.25">
      <c r="A41" s="4" t="s">
        <v>333</v>
      </c>
      <c r="B41" s="4" t="s">
        <v>273</v>
      </c>
      <c r="C41" s="4" t="s">
        <v>240</v>
      </c>
      <c r="D41" s="44">
        <v>44196</v>
      </c>
      <c r="E41" s="46">
        <v>4873592</v>
      </c>
      <c r="F41" s="46">
        <v>3223514</v>
      </c>
      <c r="G41" s="46">
        <v>37865</v>
      </c>
      <c r="H41" s="46">
        <v>236</v>
      </c>
      <c r="I41" s="46">
        <v>558820</v>
      </c>
      <c r="J41" s="46">
        <v>7652</v>
      </c>
      <c r="K41" s="46">
        <v>3217</v>
      </c>
      <c r="L41" s="46">
        <v>0</v>
      </c>
      <c r="M41" s="45">
        <v>3.6075022823676401</v>
      </c>
      <c r="N41" s="45">
        <v>0.39333908170557003</v>
      </c>
      <c r="O41" s="45">
        <v>3.2141632006620702</v>
      </c>
      <c r="P41" s="45">
        <v>1.3106985942606499</v>
      </c>
      <c r="Q41" s="45">
        <v>1.3106985942606499</v>
      </c>
      <c r="R41" s="45">
        <v>11.5488402163922</v>
      </c>
      <c r="S41" s="45">
        <v>2.3229797039353101E-2</v>
      </c>
      <c r="T41" s="45">
        <v>51.502830431201403</v>
      </c>
      <c r="U41" s="45">
        <v>1.16101195230606</v>
      </c>
      <c r="V41" s="45">
        <v>494.83795086252002</v>
      </c>
      <c r="W41" s="45">
        <v>0.16185187434647799</v>
      </c>
      <c r="X41" s="45">
        <v>0.23462467870186199</v>
      </c>
      <c r="Y41" s="45">
        <v>8.6402413628217207</v>
      </c>
      <c r="Z41" s="45">
        <v>13.031531609744199</v>
      </c>
      <c r="AA41" s="45">
        <v>13.031531609744199</v>
      </c>
      <c r="AB41" s="45">
        <v>14.281590520673401</v>
      </c>
    </row>
    <row r="42" spans="1:28" x14ac:dyDescent="0.25">
      <c r="A42" s="4" t="s">
        <v>355</v>
      </c>
      <c r="B42" s="4" t="s">
        <v>5</v>
      </c>
      <c r="C42" s="4" t="s">
        <v>49</v>
      </c>
      <c r="D42" s="44">
        <v>44196</v>
      </c>
      <c r="E42" s="46">
        <v>139306</v>
      </c>
      <c r="F42" s="46">
        <v>79924</v>
      </c>
      <c r="G42" s="46">
        <v>579</v>
      </c>
      <c r="H42" s="46">
        <v>0</v>
      </c>
      <c r="I42" s="46">
        <v>20784</v>
      </c>
      <c r="J42" s="46">
        <v>775</v>
      </c>
      <c r="K42" s="46">
        <v>1387</v>
      </c>
      <c r="L42" s="46">
        <v>0</v>
      </c>
      <c r="M42" s="45">
        <v>3.4471939888708798</v>
      </c>
      <c r="N42" s="45">
        <v>0.48654089332411798</v>
      </c>
      <c r="O42" s="45">
        <v>2.96065309554676</v>
      </c>
      <c r="P42" s="45">
        <v>0.41172521143256302</v>
      </c>
      <c r="Q42" s="45">
        <v>0.41172521143256302</v>
      </c>
      <c r="R42" s="45">
        <v>2.71914737082807</v>
      </c>
      <c r="S42" s="45">
        <v>0</v>
      </c>
      <c r="T42" s="45">
        <v>81.499364675984793</v>
      </c>
      <c r="U42" s="45">
        <v>0.71922785486255203</v>
      </c>
      <c r="V42" s="45">
        <v>74.709677419354804</v>
      </c>
      <c r="W42" s="45">
        <v>0.55632923205030604</v>
      </c>
      <c r="X42" s="45">
        <v>0.96269704234624798</v>
      </c>
      <c r="Y42" s="45">
        <v>14.4995946828124</v>
      </c>
      <c r="Z42" s="45">
        <v>25.823101787379699</v>
      </c>
      <c r="AA42" s="45">
        <v>25.823101787379699</v>
      </c>
      <c r="AB42" s="45">
        <v>26.562839365793199</v>
      </c>
    </row>
    <row r="43" spans="1:28" x14ac:dyDescent="0.25">
      <c r="A43" s="4" t="s">
        <v>72</v>
      </c>
      <c r="B43" s="4" t="s">
        <v>59</v>
      </c>
      <c r="C43" s="4" t="s">
        <v>49</v>
      </c>
      <c r="D43" s="44">
        <v>44196</v>
      </c>
      <c r="E43" s="46">
        <v>774810</v>
      </c>
      <c r="F43" s="46">
        <v>463176</v>
      </c>
      <c r="G43" s="46">
        <v>4294</v>
      </c>
      <c r="H43" s="46">
        <v>0</v>
      </c>
      <c r="I43" s="46">
        <v>167990</v>
      </c>
      <c r="J43" s="46">
        <v>4745</v>
      </c>
      <c r="K43" s="46">
        <v>3114</v>
      </c>
      <c r="L43" s="46">
        <v>0</v>
      </c>
      <c r="M43" s="45">
        <v>3.42550819832501</v>
      </c>
      <c r="N43" s="45">
        <v>0.87158859839536895</v>
      </c>
      <c r="O43" s="45">
        <v>2.5539195999296398</v>
      </c>
      <c r="P43" s="45">
        <v>0.52454369811045398</v>
      </c>
      <c r="Q43" s="45">
        <v>0.83020509437502898</v>
      </c>
      <c r="R43" s="45">
        <v>3.7347761869476801</v>
      </c>
      <c r="S43" s="45">
        <v>6.8893298059964697E-3</v>
      </c>
      <c r="T43" s="45">
        <v>71.414629385643906</v>
      </c>
      <c r="U43" s="45">
        <v>0.91856161892741806</v>
      </c>
      <c r="V43" s="45">
        <v>90.495258166490999</v>
      </c>
      <c r="W43" s="45">
        <v>0.61240820330145496</v>
      </c>
      <c r="X43" s="45">
        <v>1.0150383981859801</v>
      </c>
      <c r="Y43" s="45">
        <v>22.8282102824619</v>
      </c>
      <c r="Z43" s="45">
        <v>38.721725311313499</v>
      </c>
      <c r="AA43" s="45">
        <v>38.721725311313499</v>
      </c>
      <c r="AB43" s="45">
        <v>39.705013533379997</v>
      </c>
    </row>
    <row r="44" spans="1:28" x14ac:dyDescent="0.25">
      <c r="A44" s="4" t="s">
        <v>356</v>
      </c>
      <c r="B44" s="4" t="s">
        <v>73</v>
      </c>
      <c r="C44" s="4" t="s">
        <v>49</v>
      </c>
      <c r="D44" s="44">
        <v>44196</v>
      </c>
      <c r="E44" s="46">
        <v>1176201</v>
      </c>
      <c r="F44" s="46">
        <v>932846</v>
      </c>
      <c r="G44" s="46">
        <v>11214</v>
      </c>
      <c r="H44" s="46">
        <v>331</v>
      </c>
      <c r="I44" s="46">
        <v>104328</v>
      </c>
      <c r="J44" s="46">
        <v>4383</v>
      </c>
      <c r="K44" s="46">
        <v>6667</v>
      </c>
      <c r="L44" s="46">
        <v>1</v>
      </c>
      <c r="M44" s="45">
        <v>3.64719880712711</v>
      </c>
      <c r="N44" s="45">
        <v>0.52835834383456404</v>
      </c>
      <c r="O44" s="45">
        <v>3.1188404632925502</v>
      </c>
      <c r="P44" s="45">
        <v>0.61026709132981105</v>
      </c>
      <c r="Q44" s="45">
        <v>0.61108696870483703</v>
      </c>
      <c r="R44" s="45">
        <v>6.4230591492644802</v>
      </c>
      <c r="S44" s="45">
        <v>-2.3370565940726E-2</v>
      </c>
      <c r="T44" s="45">
        <v>67.568971787811094</v>
      </c>
      <c r="U44" s="45">
        <v>1.1878482299853801</v>
      </c>
      <c r="V44" s="45">
        <v>255.85215605749499</v>
      </c>
      <c r="W44" s="45">
        <v>0.40078183915844301</v>
      </c>
      <c r="X44" s="45">
        <v>0.46427133868609999</v>
      </c>
      <c r="Y44" s="45">
        <v>8.9353878284646004</v>
      </c>
      <c r="Z44" s="45"/>
      <c r="AA44" s="45"/>
      <c r="AB44" s="45"/>
    </row>
    <row r="45" spans="1:28" x14ac:dyDescent="0.25">
      <c r="A45" s="4" t="s">
        <v>312</v>
      </c>
      <c r="B45" s="4" t="s">
        <v>381</v>
      </c>
      <c r="C45" s="4" t="s">
        <v>49</v>
      </c>
      <c r="D45" s="44">
        <v>44196</v>
      </c>
      <c r="E45" s="46">
        <v>4280740</v>
      </c>
      <c r="F45" s="46">
        <v>3284341</v>
      </c>
      <c r="G45" s="46">
        <v>28855</v>
      </c>
      <c r="H45" s="46">
        <v>0</v>
      </c>
      <c r="I45" s="46">
        <v>431284</v>
      </c>
      <c r="J45" s="46">
        <v>14514</v>
      </c>
      <c r="K45" s="46">
        <v>1799</v>
      </c>
      <c r="L45" s="46">
        <v>0</v>
      </c>
      <c r="M45" s="45">
        <v>3.6698376206507199</v>
      </c>
      <c r="N45" s="45">
        <v>0.48231782773624099</v>
      </c>
      <c r="O45" s="45">
        <v>3.1875197929144798</v>
      </c>
      <c r="P45" s="45">
        <v>0.79155293906419599</v>
      </c>
      <c r="Q45" s="45">
        <v>0.82133519735647598</v>
      </c>
      <c r="R45" s="45">
        <v>8.55903132714257</v>
      </c>
      <c r="S45" s="45">
        <v>2.1739458552076299E-4</v>
      </c>
      <c r="T45" s="45">
        <v>68.156273573044999</v>
      </c>
      <c r="U45" s="45">
        <v>0.87091134964547801</v>
      </c>
      <c r="V45" s="45">
        <v>198.80804740250801</v>
      </c>
      <c r="W45" s="45">
        <v>0.33905352812831402</v>
      </c>
      <c r="X45" s="45">
        <v>0.43806644701973602</v>
      </c>
      <c r="Y45" s="45">
        <v>10.0274343025017</v>
      </c>
      <c r="Z45" s="45">
        <v>16.894886900290398</v>
      </c>
      <c r="AA45" s="45">
        <v>16.894886900290398</v>
      </c>
      <c r="AB45" s="45">
        <v>18.047270283125702</v>
      </c>
    </row>
    <row r="46" spans="1:28" x14ac:dyDescent="0.25">
      <c r="A46" s="4" t="s">
        <v>190</v>
      </c>
      <c r="B46" s="4" t="s">
        <v>191</v>
      </c>
      <c r="C46" s="4" t="s">
        <v>188</v>
      </c>
      <c r="D46" s="44">
        <v>44196</v>
      </c>
      <c r="E46" s="46">
        <v>1890397</v>
      </c>
      <c r="F46" s="46">
        <v>1275406</v>
      </c>
      <c r="G46" s="46">
        <v>10924</v>
      </c>
      <c r="H46" s="46">
        <v>0</v>
      </c>
      <c r="I46" s="46">
        <v>321240</v>
      </c>
      <c r="J46" s="46">
        <v>14733</v>
      </c>
      <c r="K46" s="46">
        <v>8831</v>
      </c>
      <c r="L46" s="46">
        <v>0</v>
      </c>
      <c r="M46" s="45">
        <v>3.5017392783035399</v>
      </c>
      <c r="N46" s="45">
        <v>0.52877040139286102</v>
      </c>
      <c r="O46" s="45">
        <v>2.9729688769106799</v>
      </c>
      <c r="P46" s="45">
        <v>0.51218789641632401</v>
      </c>
      <c r="Q46" s="45">
        <v>0.72441257162501804</v>
      </c>
      <c r="R46" s="45">
        <v>3.9565597925674401</v>
      </c>
      <c r="S46" s="45">
        <v>0.176723598853744</v>
      </c>
      <c r="T46" s="45">
        <v>69.315965706295799</v>
      </c>
      <c r="U46" s="45">
        <v>0.84923775392006695</v>
      </c>
      <c r="V46" s="45">
        <v>74.146473902124498</v>
      </c>
      <c r="W46" s="45">
        <v>0.77936010266626499</v>
      </c>
      <c r="X46" s="45">
        <v>1.1453515038909099</v>
      </c>
      <c r="Y46" s="45">
        <v>16.790954330459702</v>
      </c>
      <c r="Z46" s="45"/>
      <c r="AA46" s="45"/>
      <c r="AB46" s="45"/>
    </row>
    <row r="47" spans="1:28" x14ac:dyDescent="0.25">
      <c r="A47" s="4" t="s">
        <v>74</v>
      </c>
      <c r="B47" s="4" t="s">
        <v>75</v>
      </c>
      <c r="C47" s="4" t="s">
        <v>49</v>
      </c>
      <c r="D47" s="44">
        <v>44196</v>
      </c>
      <c r="E47" s="46">
        <v>6342913</v>
      </c>
      <c r="F47" s="46">
        <v>2960343</v>
      </c>
      <c r="G47" s="46">
        <v>35486</v>
      </c>
      <c r="H47" s="46">
        <v>0</v>
      </c>
      <c r="I47" s="46">
        <v>389724</v>
      </c>
      <c r="J47" s="46">
        <v>4086</v>
      </c>
      <c r="K47" s="46">
        <v>1468</v>
      </c>
      <c r="L47" s="46">
        <v>90</v>
      </c>
      <c r="M47" s="45">
        <v>2.6533021281044999</v>
      </c>
      <c r="N47" s="45">
        <v>0.73409727850360695</v>
      </c>
      <c r="O47" s="45">
        <v>1.9192048496009</v>
      </c>
      <c r="P47" s="45">
        <v>0.72933709455175499</v>
      </c>
      <c r="Q47" s="45">
        <v>0.72910885707157003</v>
      </c>
      <c r="R47" s="45">
        <v>11.5947873733341</v>
      </c>
      <c r="S47" s="45">
        <v>-2.7718891343550701E-3</v>
      </c>
      <c r="T47" s="45">
        <v>57.719967826896102</v>
      </c>
      <c r="U47" s="45">
        <v>1.1845135353186</v>
      </c>
      <c r="V47" s="45">
        <v>868.47772883015205</v>
      </c>
      <c r="W47" s="45">
        <v>6.4418351631182702E-2</v>
      </c>
      <c r="X47" s="45">
        <v>0.13638962704480101</v>
      </c>
      <c r="Y47" s="45">
        <v>6.4122294007349696</v>
      </c>
      <c r="Z47" s="45">
        <v>12.002971048256001</v>
      </c>
      <c r="AA47" s="45">
        <v>12.002971048256001</v>
      </c>
      <c r="AB47" s="45">
        <v>13.0337749044605</v>
      </c>
    </row>
    <row r="48" spans="1:28" x14ac:dyDescent="0.25">
      <c r="A48" s="4" t="s">
        <v>76</v>
      </c>
      <c r="B48" s="4" t="s">
        <v>77</v>
      </c>
      <c r="C48" s="4" t="s">
        <v>49</v>
      </c>
      <c r="D48" s="44">
        <v>44196</v>
      </c>
      <c r="E48" s="46">
        <v>289492</v>
      </c>
      <c r="F48" s="46">
        <v>197629</v>
      </c>
      <c r="G48" s="46">
        <v>1243</v>
      </c>
      <c r="H48" s="46">
        <v>0</v>
      </c>
      <c r="I48" s="46">
        <v>22684</v>
      </c>
      <c r="J48" s="46">
        <v>1430</v>
      </c>
      <c r="K48" s="46">
        <v>203</v>
      </c>
      <c r="L48" s="46">
        <v>755</v>
      </c>
      <c r="M48" s="45">
        <v>3.7503807647787499</v>
      </c>
      <c r="N48" s="45">
        <v>0.71319781491785605</v>
      </c>
      <c r="O48" s="45">
        <v>3.03718294986089</v>
      </c>
      <c r="P48" s="45">
        <v>0.446965235586813</v>
      </c>
      <c r="Q48" s="45">
        <v>0.44259821737210903</v>
      </c>
      <c r="R48" s="45">
        <v>5.4791145823828904</v>
      </c>
      <c r="S48" s="45">
        <v>2.1026890238581598E-3</v>
      </c>
      <c r="T48" s="45">
        <v>81.907520430329996</v>
      </c>
      <c r="U48" s="45">
        <v>0.62502514179975099</v>
      </c>
      <c r="V48" s="45">
        <v>86.923076923076906</v>
      </c>
      <c r="W48" s="45">
        <v>0.49396874525030099</v>
      </c>
      <c r="X48" s="45">
        <v>0.71905547286697002</v>
      </c>
      <c r="Y48" s="45">
        <v>7.64286795961275</v>
      </c>
      <c r="Z48" s="45">
        <v>12.6006653931684</v>
      </c>
      <c r="AA48" s="45">
        <v>12.6006653931684</v>
      </c>
      <c r="AB48" s="45">
        <v>13.3456038181723</v>
      </c>
    </row>
    <row r="49" spans="1:28" x14ac:dyDescent="0.25">
      <c r="A49" s="4" t="s">
        <v>3</v>
      </c>
      <c r="B49" s="4" t="s">
        <v>343</v>
      </c>
      <c r="C49" s="4" t="s">
        <v>2</v>
      </c>
      <c r="D49" s="44">
        <v>44196</v>
      </c>
      <c r="E49" s="46">
        <v>1445224</v>
      </c>
      <c r="F49" s="46">
        <v>988467</v>
      </c>
      <c r="G49" s="46">
        <v>8977</v>
      </c>
      <c r="H49" s="46">
        <v>92</v>
      </c>
      <c r="I49" s="46">
        <v>203711</v>
      </c>
      <c r="J49" s="46">
        <v>16843</v>
      </c>
      <c r="K49" s="46">
        <v>2317</v>
      </c>
      <c r="L49" s="46">
        <v>0</v>
      </c>
      <c r="M49" s="45">
        <v>3.4309582521311399</v>
      </c>
      <c r="N49" s="45">
        <v>0.201431147171512</v>
      </c>
      <c r="O49" s="45">
        <v>3.2295271049596299</v>
      </c>
      <c r="P49" s="45">
        <v>0.81109314108034103</v>
      </c>
      <c r="Q49" s="45">
        <v>0.99318860874279502</v>
      </c>
      <c r="R49" s="45">
        <v>6.7561491655202301</v>
      </c>
      <c r="S49" s="45">
        <v>8.3698906849897295E-3</v>
      </c>
      <c r="T49" s="45">
        <v>69.819905614458307</v>
      </c>
      <c r="U49" s="45">
        <v>0.90000040102501999</v>
      </c>
      <c r="V49" s="45">
        <v>53.2981060381167</v>
      </c>
      <c r="W49" s="45">
        <v>1.17179067051198</v>
      </c>
      <c r="X49" s="45">
        <v>1.6886161027586499</v>
      </c>
      <c r="Y49" s="45">
        <v>14.790714544795099</v>
      </c>
      <c r="Z49" s="45">
        <v>20.485157328500001</v>
      </c>
      <c r="AA49" s="45">
        <v>20.485157328500001</v>
      </c>
      <c r="AB49" s="45">
        <v>21.393621660072402</v>
      </c>
    </row>
    <row r="50" spans="1:28" x14ac:dyDescent="0.25">
      <c r="A50" s="4" t="s">
        <v>216</v>
      </c>
      <c r="B50" s="4" t="s">
        <v>217</v>
      </c>
      <c r="C50" s="4" t="s">
        <v>213</v>
      </c>
      <c r="D50" s="44">
        <v>44196</v>
      </c>
      <c r="E50" s="46">
        <v>479916</v>
      </c>
      <c r="F50" s="46">
        <v>359222</v>
      </c>
      <c r="G50" s="46">
        <v>4567</v>
      </c>
      <c r="H50" s="46">
        <v>0</v>
      </c>
      <c r="I50" s="46">
        <v>65964</v>
      </c>
      <c r="J50" s="46">
        <v>3399</v>
      </c>
      <c r="K50" s="46">
        <v>1999</v>
      </c>
      <c r="L50" s="46">
        <v>0</v>
      </c>
      <c r="M50" s="45">
        <v>3.7408524893950701</v>
      </c>
      <c r="N50" s="45">
        <v>0.65866180167371702</v>
      </c>
      <c r="O50" s="45">
        <v>3.0821906877213499</v>
      </c>
      <c r="P50" s="45">
        <v>0.36801099276823301</v>
      </c>
      <c r="Q50" s="45">
        <v>0.549896781316772</v>
      </c>
      <c r="R50" s="45">
        <v>4.0978345976613104</v>
      </c>
      <c r="S50" s="45">
        <v>0.14127743273715701</v>
      </c>
      <c r="T50" s="45">
        <v>80.307673449374803</v>
      </c>
      <c r="U50" s="45">
        <v>1.25539804666991</v>
      </c>
      <c r="V50" s="45">
        <v>134.36304795528099</v>
      </c>
      <c r="W50" s="45">
        <v>0.70824894356512402</v>
      </c>
      <c r="X50" s="45">
        <v>0.93433281380140698</v>
      </c>
      <c r="Y50" s="45">
        <v>13.5093625827295</v>
      </c>
      <c r="Z50" s="45"/>
      <c r="AA50" s="45"/>
      <c r="AB50" s="45"/>
    </row>
    <row r="51" spans="1:28" x14ac:dyDescent="0.25">
      <c r="A51" s="4" t="s">
        <v>78</v>
      </c>
      <c r="B51" s="4" t="s">
        <v>79</v>
      </c>
      <c r="C51" s="4" t="s">
        <v>49</v>
      </c>
      <c r="D51" s="44">
        <v>44196</v>
      </c>
      <c r="E51" s="46">
        <v>629935</v>
      </c>
      <c r="F51" s="46">
        <v>423640</v>
      </c>
      <c r="G51" s="46">
        <v>4617</v>
      </c>
      <c r="H51" s="46">
        <v>0</v>
      </c>
      <c r="I51" s="46">
        <v>70915</v>
      </c>
      <c r="J51" s="46">
        <v>3184</v>
      </c>
      <c r="K51" s="46">
        <v>1530</v>
      </c>
      <c r="L51" s="46">
        <v>0</v>
      </c>
      <c r="M51" s="45">
        <v>3.7390689534525299</v>
      </c>
      <c r="N51" s="45">
        <v>0.78210794996867095</v>
      </c>
      <c r="O51" s="45">
        <v>2.95696100348386</v>
      </c>
      <c r="P51" s="45">
        <v>0.52335573690221504</v>
      </c>
      <c r="Q51" s="45">
        <v>0.62807787577296204</v>
      </c>
      <c r="R51" s="45">
        <v>5.6049495073245001</v>
      </c>
      <c r="S51" s="45">
        <v>0.125520888614056</v>
      </c>
      <c r="T51" s="45">
        <v>76.955416503715298</v>
      </c>
      <c r="U51" s="45">
        <v>1.0780909594005501</v>
      </c>
      <c r="V51" s="45">
        <v>145.006281407035</v>
      </c>
      <c r="W51" s="45">
        <v>0.50544897489423501</v>
      </c>
      <c r="X51" s="45">
        <v>0.74347879894549296</v>
      </c>
      <c r="Y51" s="45">
        <v>11.0807951179971</v>
      </c>
      <c r="Z51" s="45">
        <v>15.8440297678048</v>
      </c>
      <c r="AA51" s="45">
        <v>15.8440297678048</v>
      </c>
      <c r="AB51" s="45">
        <v>16.8923899754808</v>
      </c>
    </row>
    <row r="52" spans="1:28" x14ac:dyDescent="0.25">
      <c r="A52" s="4" t="s">
        <v>80</v>
      </c>
      <c r="B52" s="4" t="s">
        <v>81</v>
      </c>
      <c r="C52" s="4" t="s">
        <v>49</v>
      </c>
      <c r="D52" s="44">
        <v>44196</v>
      </c>
      <c r="E52" s="46">
        <v>929336</v>
      </c>
      <c r="F52" s="46">
        <v>692741</v>
      </c>
      <c r="G52" s="46">
        <v>5859</v>
      </c>
      <c r="H52" s="46">
        <v>0</v>
      </c>
      <c r="I52" s="46">
        <v>93782</v>
      </c>
      <c r="J52" s="46">
        <v>3228</v>
      </c>
      <c r="K52" s="46">
        <v>749</v>
      </c>
      <c r="L52" s="46">
        <v>0</v>
      </c>
      <c r="M52" s="45">
        <v>4.0433812476794797</v>
      </c>
      <c r="N52" s="45">
        <v>0.64560005479129401</v>
      </c>
      <c r="O52" s="45">
        <v>3.39778119288819</v>
      </c>
      <c r="P52" s="45">
        <v>0.54577213448429496</v>
      </c>
      <c r="Q52" s="45">
        <v>0.56608348039851397</v>
      </c>
      <c r="R52" s="45">
        <v>5.5100289111875496</v>
      </c>
      <c r="S52" s="45">
        <v>-1.4316245018502699E-2</v>
      </c>
      <c r="T52" s="45">
        <v>71.237723418532298</v>
      </c>
      <c r="U52" s="45">
        <v>0.83867735470941895</v>
      </c>
      <c r="V52" s="45">
        <v>181.50557620817801</v>
      </c>
      <c r="W52" s="45">
        <v>0.61850611619478901</v>
      </c>
      <c r="X52" s="45">
        <v>0.46206699112510702</v>
      </c>
      <c r="Y52" s="45">
        <v>9.6251823674541903</v>
      </c>
      <c r="Z52" s="45"/>
      <c r="AA52" s="45"/>
      <c r="AB52" s="45"/>
    </row>
    <row r="53" spans="1:28" x14ac:dyDescent="0.25">
      <c r="A53" s="4" t="s">
        <v>344</v>
      </c>
      <c r="B53" s="4" t="s">
        <v>5</v>
      </c>
      <c r="C53" s="4" t="s">
        <v>2</v>
      </c>
      <c r="D53" s="44">
        <v>44196</v>
      </c>
      <c r="E53" s="46">
        <v>192106</v>
      </c>
      <c r="F53" s="46">
        <v>145859</v>
      </c>
      <c r="G53" s="46">
        <v>1463</v>
      </c>
      <c r="H53" s="46">
        <v>0</v>
      </c>
      <c r="I53" s="46">
        <v>15740</v>
      </c>
      <c r="J53" s="46">
        <v>1630</v>
      </c>
      <c r="K53" s="46">
        <v>2025</v>
      </c>
      <c r="L53" s="46">
        <v>0</v>
      </c>
      <c r="M53" s="45">
        <v>3.8593243546940901</v>
      </c>
      <c r="N53" s="45">
        <v>0.65046094106580599</v>
      </c>
      <c r="O53" s="45">
        <v>3.2088634136282899</v>
      </c>
      <c r="P53" s="45">
        <v>-4.1226261295790503E-2</v>
      </c>
      <c r="Q53" s="45">
        <v>-3.9946881444133699E-2</v>
      </c>
      <c r="R53" s="45">
        <v>-0.46682984682934198</v>
      </c>
      <c r="S53" s="45">
        <v>1.3353060254349099E-3</v>
      </c>
      <c r="T53" s="45">
        <v>91.834521227145999</v>
      </c>
      <c r="U53" s="45">
        <v>0.99306281478665803</v>
      </c>
      <c r="V53" s="45">
        <v>89.754601226993898</v>
      </c>
      <c r="W53" s="45">
        <v>0.84848989620313797</v>
      </c>
      <c r="X53" s="45">
        <v>1.10641995085595</v>
      </c>
      <c r="Y53" s="45">
        <v>8.1874155119972993</v>
      </c>
      <c r="Z53" s="45"/>
      <c r="AA53" s="45"/>
      <c r="AB53" s="45"/>
    </row>
    <row r="54" spans="1:28" x14ac:dyDescent="0.25">
      <c r="A54" s="4" t="s">
        <v>82</v>
      </c>
      <c r="B54" s="4" t="s">
        <v>83</v>
      </c>
      <c r="C54" s="4" t="s">
        <v>49</v>
      </c>
      <c r="D54" s="44">
        <v>44196</v>
      </c>
      <c r="E54" s="46">
        <v>336043</v>
      </c>
      <c r="F54" s="46">
        <v>178821</v>
      </c>
      <c r="G54" s="46">
        <v>1692</v>
      </c>
      <c r="H54" s="46">
        <v>0</v>
      </c>
      <c r="I54" s="46">
        <v>47733</v>
      </c>
      <c r="J54" s="46">
        <v>0</v>
      </c>
      <c r="K54" s="46">
        <v>0</v>
      </c>
      <c r="L54" s="46">
        <v>0</v>
      </c>
      <c r="M54" s="45">
        <v>3.23465531541359</v>
      </c>
      <c r="N54" s="45">
        <v>0.87748456575970701</v>
      </c>
      <c r="O54" s="45">
        <v>2.3571707496538798</v>
      </c>
      <c r="P54" s="45">
        <v>0.43763181635222098</v>
      </c>
      <c r="Q54" s="45">
        <v>0.43763181635222098</v>
      </c>
      <c r="R54" s="45">
        <v>3.0435872275532798</v>
      </c>
      <c r="S54" s="45">
        <v>-1.0664050419630399E-3</v>
      </c>
      <c r="T54" s="45">
        <v>78.596623834719097</v>
      </c>
      <c r="U54" s="45">
        <v>0.93732861345166296</v>
      </c>
      <c r="V54" s="45"/>
      <c r="W54" s="45">
        <v>0</v>
      </c>
      <c r="X54" s="45">
        <v>0</v>
      </c>
      <c r="Y54" s="45">
        <v>14.274561883653501</v>
      </c>
      <c r="Z54" s="45">
        <v>29.884093001120899</v>
      </c>
      <c r="AA54" s="45">
        <v>29.884093001120899</v>
      </c>
      <c r="AB54" s="45">
        <v>30.943599441442199</v>
      </c>
    </row>
    <row r="55" spans="1:28" x14ac:dyDescent="0.25">
      <c r="A55" s="4" t="s">
        <v>357</v>
      </c>
      <c r="B55" s="4" t="s">
        <v>84</v>
      </c>
      <c r="C55" s="4" t="s">
        <v>49</v>
      </c>
      <c r="D55" s="44">
        <v>44196</v>
      </c>
      <c r="E55" s="46">
        <v>191336</v>
      </c>
      <c r="F55" s="46">
        <v>142076</v>
      </c>
      <c r="G55" s="46">
        <v>1018</v>
      </c>
      <c r="H55" s="46">
        <v>0</v>
      </c>
      <c r="I55" s="46">
        <v>29031</v>
      </c>
      <c r="J55" s="46">
        <v>752</v>
      </c>
      <c r="K55" s="46">
        <v>33</v>
      </c>
      <c r="L55" s="46">
        <v>0</v>
      </c>
      <c r="M55" s="45">
        <v>4.3113511322940603</v>
      </c>
      <c r="N55" s="45">
        <v>0.87823819361545596</v>
      </c>
      <c r="O55" s="45">
        <v>3.4331129386786001</v>
      </c>
      <c r="P55" s="45">
        <v>0.23712098415230301</v>
      </c>
      <c r="Q55" s="45">
        <v>0.36720530459101303</v>
      </c>
      <c r="R55" s="45">
        <v>2.4362491535953898</v>
      </c>
      <c r="S55" s="45">
        <v>0</v>
      </c>
      <c r="T55" s="45">
        <v>87.629824833359194</v>
      </c>
      <c r="U55" s="45">
        <v>0.71142046486924704</v>
      </c>
      <c r="V55" s="45">
        <v>135.372340425532</v>
      </c>
      <c r="W55" s="45">
        <v>0.39302588117238801</v>
      </c>
      <c r="X55" s="45">
        <v>0.52552867345940402</v>
      </c>
      <c r="Y55" s="45">
        <v>15.127126009344201</v>
      </c>
      <c r="Z55" s="45"/>
      <c r="AA55" s="45"/>
      <c r="AB55" s="45"/>
    </row>
    <row r="56" spans="1:28" x14ac:dyDescent="0.25">
      <c r="A56" s="4" t="s">
        <v>194</v>
      </c>
      <c r="B56" s="4" t="s">
        <v>195</v>
      </c>
      <c r="C56" s="4" t="s">
        <v>196</v>
      </c>
      <c r="D56" s="44">
        <v>44196</v>
      </c>
      <c r="E56" s="46">
        <v>917661</v>
      </c>
      <c r="F56" s="46">
        <v>701081</v>
      </c>
      <c r="G56" s="46">
        <v>7209</v>
      </c>
      <c r="H56" s="46">
        <v>0</v>
      </c>
      <c r="I56" s="46">
        <v>89598</v>
      </c>
      <c r="J56" s="46">
        <v>5162</v>
      </c>
      <c r="K56" s="46">
        <v>1913</v>
      </c>
      <c r="L56" s="46">
        <v>489</v>
      </c>
      <c r="M56" s="45">
        <v>4.30839824112741</v>
      </c>
      <c r="N56" s="45">
        <v>0.56972494670399099</v>
      </c>
      <c r="O56" s="45">
        <v>3.7386732944234198</v>
      </c>
      <c r="P56" s="45">
        <v>1.3939148680982001</v>
      </c>
      <c r="Q56" s="45">
        <v>1.39781762763476</v>
      </c>
      <c r="R56" s="45">
        <v>13.466137144388901</v>
      </c>
      <c r="S56" s="45">
        <v>4.5053506542297499E-2</v>
      </c>
      <c r="T56" s="45">
        <v>56.473805898607097</v>
      </c>
      <c r="U56" s="45">
        <v>1.0178034420929301</v>
      </c>
      <c r="V56" s="45">
        <v>139.655172413793</v>
      </c>
      <c r="W56" s="45">
        <v>0.56251709509284997</v>
      </c>
      <c r="X56" s="45">
        <v>0.72879752643691098</v>
      </c>
      <c r="Y56" s="45">
        <v>8.7390714800379001</v>
      </c>
      <c r="Z56" s="45">
        <v>14.057454921122201</v>
      </c>
      <c r="AA56" s="45">
        <v>14.057454921122201</v>
      </c>
      <c r="AB56" s="45">
        <v>15.3084747742634</v>
      </c>
    </row>
    <row r="57" spans="1:28" x14ac:dyDescent="0.25">
      <c r="A57" s="4" t="s">
        <v>389</v>
      </c>
      <c r="B57" s="4" t="s">
        <v>6</v>
      </c>
      <c r="C57" s="4" t="s">
        <v>2</v>
      </c>
      <c r="D57" s="44">
        <v>44196</v>
      </c>
      <c r="E57" s="46">
        <v>564923</v>
      </c>
      <c r="F57" s="46">
        <v>420351</v>
      </c>
      <c r="G57" s="46">
        <v>3419</v>
      </c>
      <c r="H57" s="46">
        <v>0</v>
      </c>
      <c r="I57" s="46">
        <v>52021</v>
      </c>
      <c r="J57" s="46">
        <v>6571</v>
      </c>
      <c r="K57" s="46">
        <v>3994</v>
      </c>
      <c r="L57" s="46">
        <v>1993</v>
      </c>
      <c r="M57" s="45">
        <v>3.8904637799528601</v>
      </c>
      <c r="N57" s="45">
        <v>0.249032543294953</v>
      </c>
      <c r="O57" s="45">
        <v>3.64143123665791</v>
      </c>
      <c r="P57" s="45">
        <v>0.28247456188522801</v>
      </c>
      <c r="Q57" s="45">
        <v>0.28247456188522801</v>
      </c>
      <c r="R57" s="45">
        <v>2.8683380063584401</v>
      </c>
      <c r="S57" s="45">
        <v>8.4018246786302098E-2</v>
      </c>
      <c r="T57" s="45">
        <v>91.842567059413398</v>
      </c>
      <c r="U57" s="45">
        <v>0.80680557849777002</v>
      </c>
      <c r="V57" s="45">
        <v>52.031654238319902</v>
      </c>
      <c r="W57" s="45">
        <v>1.1631673697123299</v>
      </c>
      <c r="X57" s="45">
        <v>1.55060528116667</v>
      </c>
      <c r="Y57" s="45">
        <v>8.6920641537996293</v>
      </c>
      <c r="Z57" s="45"/>
      <c r="AA57" s="45"/>
      <c r="AB57" s="45"/>
    </row>
    <row r="58" spans="1:28" x14ac:dyDescent="0.25">
      <c r="A58" s="4" t="s">
        <v>313</v>
      </c>
      <c r="B58" s="4" t="s">
        <v>169</v>
      </c>
      <c r="C58" s="4" t="s">
        <v>49</v>
      </c>
      <c r="D58" s="44">
        <v>44196</v>
      </c>
      <c r="E58" s="46">
        <v>452898</v>
      </c>
      <c r="F58" s="46">
        <v>369716</v>
      </c>
      <c r="G58" s="46">
        <v>3946</v>
      </c>
      <c r="H58" s="46">
        <v>0</v>
      </c>
      <c r="I58" s="46">
        <v>46576</v>
      </c>
      <c r="J58" s="46">
        <v>2557</v>
      </c>
      <c r="K58" s="46">
        <v>1096</v>
      </c>
      <c r="L58" s="46">
        <v>0</v>
      </c>
      <c r="M58" s="45">
        <v>4.04592353330042</v>
      </c>
      <c r="N58" s="45">
        <v>0.737545407972092</v>
      </c>
      <c r="O58" s="45">
        <v>3.3083781253283302</v>
      </c>
      <c r="P58" s="45">
        <v>0.363206250839612</v>
      </c>
      <c r="Q58" s="45">
        <v>0.410037939484722</v>
      </c>
      <c r="R58" s="45">
        <v>4.1779801657772397</v>
      </c>
      <c r="S58" s="45">
        <v>0</v>
      </c>
      <c r="T58" s="45">
        <v>82.5069874832908</v>
      </c>
      <c r="U58" s="45">
        <v>1.0560345981127299</v>
      </c>
      <c r="V58" s="45">
        <v>154.32147047321101</v>
      </c>
      <c r="W58" s="45">
        <v>0.564586286536924</v>
      </c>
      <c r="X58" s="45">
        <v>0.68430827860472798</v>
      </c>
      <c r="Y58" s="45">
        <v>9.5321280945005995</v>
      </c>
      <c r="Z58" s="45">
        <v>13.3315860348676</v>
      </c>
      <c r="AA58" s="45">
        <v>13.3315860348676</v>
      </c>
      <c r="AB58" s="45">
        <v>14.5827119879738</v>
      </c>
    </row>
    <row r="59" spans="1:28" x14ac:dyDescent="0.25">
      <c r="A59" s="4" t="s">
        <v>85</v>
      </c>
      <c r="B59" s="4" t="s">
        <v>86</v>
      </c>
      <c r="C59" s="4" t="s">
        <v>49</v>
      </c>
      <c r="D59" s="44">
        <v>44196</v>
      </c>
      <c r="E59" s="46">
        <v>1345339</v>
      </c>
      <c r="F59" s="46">
        <v>1155440</v>
      </c>
      <c r="G59" s="46">
        <v>11278</v>
      </c>
      <c r="H59" s="46">
        <v>0</v>
      </c>
      <c r="I59" s="46">
        <v>113711</v>
      </c>
      <c r="J59" s="46">
        <v>4330</v>
      </c>
      <c r="K59" s="46">
        <v>972</v>
      </c>
      <c r="L59" s="46">
        <v>72</v>
      </c>
      <c r="M59" s="45">
        <v>3.7842229326274901</v>
      </c>
      <c r="N59" s="45">
        <v>0.80879318258723598</v>
      </c>
      <c r="O59" s="45">
        <v>2.97542975004025</v>
      </c>
      <c r="P59" s="45">
        <v>-0.11290171482860201</v>
      </c>
      <c r="Q59" s="45">
        <v>-0.105114709877092</v>
      </c>
      <c r="R59" s="45">
        <v>-1.1398735108104101</v>
      </c>
      <c r="S59" s="45">
        <v>-6.3902150106515804E-4</v>
      </c>
      <c r="T59" s="45">
        <v>92.1393376876361</v>
      </c>
      <c r="U59" s="45">
        <v>0.96664318198570698</v>
      </c>
      <c r="V59" s="45">
        <v>260.46189376443402</v>
      </c>
      <c r="W59" s="45">
        <v>0.32185196444910902</v>
      </c>
      <c r="X59" s="45">
        <v>0.37112652757564402</v>
      </c>
      <c r="Y59" s="45">
        <v>8.3854531622978605</v>
      </c>
      <c r="Z59" s="45">
        <v>12.0991428556523</v>
      </c>
      <c r="AA59" s="45">
        <v>12.0991428556523</v>
      </c>
      <c r="AB59" s="45">
        <v>13.275877360016301</v>
      </c>
    </row>
    <row r="60" spans="1:28" x14ac:dyDescent="0.25">
      <c r="A60" s="4" t="s">
        <v>87</v>
      </c>
      <c r="B60" s="4" t="s">
        <v>88</v>
      </c>
      <c r="C60" s="4" t="s">
        <v>49</v>
      </c>
      <c r="D60" s="44">
        <v>44196</v>
      </c>
      <c r="E60" s="46">
        <v>1733561</v>
      </c>
      <c r="F60" s="46">
        <v>1231432</v>
      </c>
      <c r="G60" s="46">
        <v>14024</v>
      </c>
      <c r="H60" s="46">
        <v>151</v>
      </c>
      <c r="I60" s="46">
        <v>263365</v>
      </c>
      <c r="J60" s="46">
        <v>22611</v>
      </c>
      <c r="K60" s="46">
        <v>22744</v>
      </c>
      <c r="L60" s="46">
        <v>0</v>
      </c>
      <c r="M60" s="45">
        <v>3.9902362006235599</v>
      </c>
      <c r="N60" s="45">
        <v>0.76580351460216201</v>
      </c>
      <c r="O60" s="45">
        <v>3.2244326860213999</v>
      </c>
      <c r="P60" s="45">
        <v>0.81528040114866795</v>
      </c>
      <c r="Q60" s="45">
        <v>0.80414889826185998</v>
      </c>
      <c r="R60" s="45">
        <v>5.37181049967056</v>
      </c>
      <c r="S60" s="45">
        <v>1.48526844572583E-2</v>
      </c>
      <c r="T60" s="45">
        <v>65.379802799512802</v>
      </c>
      <c r="U60" s="45">
        <v>1.12601328348814</v>
      </c>
      <c r="V60" s="45">
        <v>62.022909203485</v>
      </c>
      <c r="W60" s="45">
        <v>1.3130198475854</v>
      </c>
      <c r="X60" s="45">
        <v>1.8154796315566299</v>
      </c>
      <c r="Y60" s="45">
        <v>15.169103146251899</v>
      </c>
      <c r="Z60" s="45"/>
      <c r="AA60" s="45"/>
      <c r="AB60" s="45"/>
    </row>
    <row r="61" spans="1:28" x14ac:dyDescent="0.25">
      <c r="A61" s="4" t="s">
        <v>358</v>
      </c>
      <c r="B61" s="4" t="s">
        <v>89</v>
      </c>
      <c r="C61" s="4" t="s">
        <v>49</v>
      </c>
      <c r="D61" s="44">
        <v>44196</v>
      </c>
      <c r="E61" s="46">
        <v>390480</v>
      </c>
      <c r="F61" s="46">
        <v>280119</v>
      </c>
      <c r="G61" s="46">
        <v>2983</v>
      </c>
      <c r="H61" s="46">
        <v>0</v>
      </c>
      <c r="I61" s="46">
        <v>32877</v>
      </c>
      <c r="J61" s="46">
        <v>610</v>
      </c>
      <c r="K61" s="46">
        <v>0</v>
      </c>
      <c r="L61" s="46">
        <v>0</v>
      </c>
      <c r="M61" s="45">
        <v>3.71272261101752</v>
      </c>
      <c r="N61" s="45">
        <v>0.33427561140228002</v>
      </c>
      <c r="O61" s="45">
        <v>3.3784469996152402</v>
      </c>
      <c r="P61" s="45">
        <v>0.70021358412597601</v>
      </c>
      <c r="Q61" s="45">
        <v>0.70801519283744296</v>
      </c>
      <c r="R61" s="45">
        <v>8.2053205829242906</v>
      </c>
      <c r="S61" s="45">
        <v>2.9553264103291899E-2</v>
      </c>
      <c r="T61" s="45">
        <v>74.681709315517494</v>
      </c>
      <c r="U61" s="45">
        <v>1.0536838312693</v>
      </c>
      <c r="V61" s="45">
        <v>489.01639344262298</v>
      </c>
      <c r="W61" s="45">
        <v>0.15621798811718901</v>
      </c>
      <c r="X61" s="45">
        <v>0.21547004259948699</v>
      </c>
      <c r="Y61" s="45">
        <v>8.5279844882783191</v>
      </c>
      <c r="Z61" s="45">
        <v>13.884359877196299</v>
      </c>
      <c r="AA61" s="45">
        <v>13.884359877196299</v>
      </c>
      <c r="AB61" s="45">
        <v>15.1349452760481</v>
      </c>
    </row>
    <row r="62" spans="1:28" x14ac:dyDescent="0.25">
      <c r="A62" s="4" t="s">
        <v>390</v>
      </c>
      <c r="B62" s="4" t="s">
        <v>90</v>
      </c>
      <c r="C62" s="4" t="s">
        <v>49</v>
      </c>
      <c r="D62" s="44">
        <v>44196</v>
      </c>
      <c r="E62" s="46">
        <v>1736025</v>
      </c>
      <c r="F62" s="46">
        <v>1321684</v>
      </c>
      <c r="G62" s="46">
        <v>9482</v>
      </c>
      <c r="H62" s="46">
        <v>0</v>
      </c>
      <c r="I62" s="46">
        <v>196392</v>
      </c>
      <c r="J62" s="46">
        <v>1633</v>
      </c>
      <c r="K62" s="46">
        <v>38</v>
      </c>
      <c r="L62" s="46">
        <v>25</v>
      </c>
      <c r="M62" s="45">
        <v>3.8308289771311199</v>
      </c>
      <c r="N62" s="45">
        <v>0.51031449834532705</v>
      </c>
      <c r="O62" s="45">
        <v>3.3205144787857899</v>
      </c>
      <c r="P62" s="45">
        <v>0.77510981527596001</v>
      </c>
      <c r="Q62" s="45">
        <v>1.08902397999991</v>
      </c>
      <c r="R62" s="45">
        <v>9.4985562236863998</v>
      </c>
      <c r="S62" s="45">
        <v>-9.9924913564949803E-3</v>
      </c>
      <c r="T62" s="45">
        <v>69.468769212874506</v>
      </c>
      <c r="U62" s="45">
        <v>0.71230785642061201</v>
      </c>
      <c r="V62" s="45">
        <v>580.64911206368595</v>
      </c>
      <c r="W62" s="45">
        <v>9.40654656470961E-2</v>
      </c>
      <c r="X62" s="45">
        <v>0.122674407248983</v>
      </c>
      <c r="Y62" s="45">
        <v>12.3079695165366</v>
      </c>
      <c r="Z62" s="45">
        <v>15.5659622482881</v>
      </c>
      <c r="AA62" s="45">
        <v>15.5659622482881</v>
      </c>
      <c r="AB62" s="45">
        <v>16.265242834438901</v>
      </c>
    </row>
    <row r="63" spans="1:28" x14ac:dyDescent="0.25">
      <c r="A63" s="4" t="s">
        <v>7</v>
      </c>
      <c r="B63" s="4" t="s">
        <v>4</v>
      </c>
      <c r="C63" s="4" t="s">
        <v>2</v>
      </c>
      <c r="D63" s="44">
        <v>44196</v>
      </c>
      <c r="E63" s="46">
        <v>988299</v>
      </c>
      <c r="F63" s="46">
        <v>608931</v>
      </c>
      <c r="G63" s="46">
        <v>6858</v>
      </c>
      <c r="H63" s="46">
        <v>170</v>
      </c>
      <c r="I63" s="46">
        <v>109667</v>
      </c>
      <c r="J63" s="46">
        <v>4656</v>
      </c>
      <c r="K63" s="46">
        <v>2738</v>
      </c>
      <c r="L63" s="46">
        <v>0</v>
      </c>
      <c r="M63" s="45">
        <v>3.5637607391123698</v>
      </c>
      <c r="N63" s="45">
        <v>0.70700147106735001</v>
      </c>
      <c r="O63" s="45">
        <v>2.8567592680450198</v>
      </c>
      <c r="P63" s="45">
        <v>0.64971035984599701</v>
      </c>
      <c r="Q63" s="45">
        <v>0.66599551329338402</v>
      </c>
      <c r="R63" s="45">
        <v>5.9284982074889996</v>
      </c>
      <c r="S63" s="45">
        <v>2.7646312734475298E-3</v>
      </c>
      <c r="T63" s="45">
        <v>74.837351703023302</v>
      </c>
      <c r="U63" s="45">
        <v>1.1136931643793599</v>
      </c>
      <c r="V63" s="45">
        <v>147.29381443298999</v>
      </c>
      <c r="W63" s="45">
        <v>0.48831375929754101</v>
      </c>
      <c r="X63" s="45">
        <v>0.75610314572036896</v>
      </c>
      <c r="Y63" s="45">
        <v>11.712229719725901</v>
      </c>
      <c r="Z63" s="45">
        <v>19.451920518201401</v>
      </c>
      <c r="AA63" s="45">
        <v>19.451920518201401</v>
      </c>
      <c r="AB63" s="45">
        <v>20.606959878466601</v>
      </c>
    </row>
    <row r="64" spans="1:28" x14ac:dyDescent="0.25">
      <c r="A64" s="4" t="s">
        <v>345</v>
      </c>
      <c r="B64" s="4" t="s">
        <v>20</v>
      </c>
      <c r="C64" s="4" t="s">
        <v>2</v>
      </c>
      <c r="D64" s="44">
        <v>44196</v>
      </c>
      <c r="E64" s="46">
        <v>438303</v>
      </c>
      <c r="F64" s="46">
        <v>314772</v>
      </c>
      <c r="G64" s="46">
        <v>3622</v>
      </c>
      <c r="H64" s="46">
        <v>0</v>
      </c>
      <c r="I64" s="46">
        <v>38233</v>
      </c>
      <c r="J64" s="46">
        <v>87</v>
      </c>
      <c r="K64" s="46">
        <v>381</v>
      </c>
      <c r="L64" s="46">
        <v>87</v>
      </c>
      <c r="M64" s="45">
        <v>4.0616619439232604</v>
      </c>
      <c r="N64" s="45">
        <v>1.1702963297023901</v>
      </c>
      <c r="O64" s="45">
        <v>2.8913656142208701</v>
      </c>
      <c r="P64" s="45">
        <v>-0.18954440866071501</v>
      </c>
      <c r="Q64" s="45">
        <v>-0.193636679375153</v>
      </c>
      <c r="R64" s="45">
        <v>-2.1127821977241199</v>
      </c>
      <c r="S64" s="45">
        <v>0.14051450032553101</v>
      </c>
      <c r="T64" s="45">
        <v>125.81388648804401</v>
      </c>
      <c r="U64" s="45">
        <v>1.1375842509595</v>
      </c>
      <c r="V64" s="45">
        <v>4163.2183908045999</v>
      </c>
      <c r="W64" s="45">
        <v>1.9849282345774499E-2</v>
      </c>
      <c r="X64" s="45">
        <v>2.7324635514488299E-2</v>
      </c>
      <c r="Y64" s="45">
        <v>9.6135728121679005</v>
      </c>
      <c r="Z64" s="45">
        <v>9.9561913672339202</v>
      </c>
      <c r="AA64" s="45">
        <v>12.0947859508939</v>
      </c>
      <c r="AB64" s="45">
        <v>13.239626267479199</v>
      </c>
    </row>
    <row r="65" spans="1:28" x14ac:dyDescent="0.25">
      <c r="A65" s="4" t="s">
        <v>91</v>
      </c>
      <c r="B65" s="4" t="s">
        <v>92</v>
      </c>
      <c r="C65" s="4" t="s">
        <v>49</v>
      </c>
      <c r="D65" s="44">
        <v>44196</v>
      </c>
      <c r="E65" s="46">
        <v>495647</v>
      </c>
      <c r="F65" s="46">
        <v>352708</v>
      </c>
      <c r="G65" s="46">
        <v>4026</v>
      </c>
      <c r="H65" s="46">
        <v>0</v>
      </c>
      <c r="I65" s="46">
        <v>56947</v>
      </c>
      <c r="J65" s="46">
        <v>646</v>
      </c>
      <c r="K65" s="46">
        <v>1703</v>
      </c>
      <c r="L65" s="46">
        <v>229</v>
      </c>
      <c r="M65" s="45">
        <v>4.0029877870218202</v>
      </c>
      <c r="N65" s="45">
        <v>0.54581162676231398</v>
      </c>
      <c r="O65" s="45">
        <v>3.4571761602595101</v>
      </c>
      <c r="P65" s="45">
        <v>0.60222352479505104</v>
      </c>
      <c r="Q65" s="45">
        <v>0.69910237892668003</v>
      </c>
      <c r="R65" s="45">
        <v>6.1054412585272804</v>
      </c>
      <c r="S65" s="45">
        <v>-3.9457938119806697E-3</v>
      </c>
      <c r="T65" s="45">
        <v>77.803138373751807</v>
      </c>
      <c r="U65" s="45">
        <v>1.12857198921325</v>
      </c>
      <c r="V65" s="45">
        <v>623.21981424148601</v>
      </c>
      <c r="W65" s="45">
        <v>0.13033469384461099</v>
      </c>
      <c r="X65" s="45">
        <v>0.181087308751058</v>
      </c>
      <c r="Y65" s="45">
        <v>12.1892410265778</v>
      </c>
      <c r="Z65" s="45"/>
      <c r="AA65" s="45"/>
      <c r="AB65" s="45"/>
    </row>
    <row r="66" spans="1:28" x14ac:dyDescent="0.25">
      <c r="A66" s="4" t="s">
        <v>93</v>
      </c>
      <c r="B66" s="4" t="s">
        <v>52</v>
      </c>
      <c r="C66" s="4" t="s">
        <v>49</v>
      </c>
      <c r="D66" s="44">
        <v>44196</v>
      </c>
      <c r="E66" s="46">
        <v>6619632</v>
      </c>
      <c r="F66" s="46">
        <v>5452297</v>
      </c>
      <c r="G66" s="46">
        <v>68824</v>
      </c>
      <c r="H66" s="46">
        <v>0</v>
      </c>
      <c r="I66" s="46">
        <v>741343</v>
      </c>
      <c r="J66" s="46">
        <v>3164</v>
      </c>
      <c r="K66" s="46">
        <v>1420</v>
      </c>
      <c r="L66" s="46">
        <v>0</v>
      </c>
      <c r="M66" s="45">
        <v>4.1075677334865901</v>
      </c>
      <c r="N66" s="45">
        <v>0.96769151683556498</v>
      </c>
      <c r="O66" s="45">
        <v>3.1398762166510199</v>
      </c>
      <c r="P66" s="45">
        <v>1.0038753148108599</v>
      </c>
      <c r="Q66" s="45">
        <v>1.0123785262696301</v>
      </c>
      <c r="R66" s="45">
        <v>9.2371472110369304</v>
      </c>
      <c r="S66" s="45">
        <v>4.4976556102415601E-3</v>
      </c>
      <c r="T66" s="45">
        <v>46.315889313067601</v>
      </c>
      <c r="U66" s="45">
        <v>1.2465584434755199</v>
      </c>
      <c r="V66" s="45">
        <v>2175.2212389380502</v>
      </c>
      <c r="W66" s="45">
        <v>4.7797218939058798E-2</v>
      </c>
      <c r="X66" s="45">
        <v>5.73072026496068E-2</v>
      </c>
      <c r="Y66" s="45">
        <v>11.1636796634813</v>
      </c>
      <c r="Z66" s="45"/>
      <c r="AA66" s="45"/>
      <c r="AB66" s="45"/>
    </row>
    <row r="67" spans="1:28" x14ac:dyDescent="0.25">
      <c r="A67" s="4" t="s">
        <v>94</v>
      </c>
      <c r="B67" s="4" t="s">
        <v>70</v>
      </c>
      <c r="C67" s="4" t="s">
        <v>49</v>
      </c>
      <c r="D67" s="44">
        <v>44196</v>
      </c>
      <c r="E67" s="46">
        <v>1207455</v>
      </c>
      <c r="F67" s="46">
        <v>941026</v>
      </c>
      <c r="G67" s="46">
        <v>6460</v>
      </c>
      <c r="H67" s="46">
        <v>75</v>
      </c>
      <c r="I67" s="46">
        <v>124664</v>
      </c>
      <c r="J67" s="46">
        <v>577</v>
      </c>
      <c r="K67" s="46">
        <v>411</v>
      </c>
      <c r="L67" s="46">
        <v>0</v>
      </c>
      <c r="M67" s="45">
        <v>3.7483766248478601</v>
      </c>
      <c r="N67" s="45">
        <v>0.72910275500244204</v>
      </c>
      <c r="O67" s="45">
        <v>3.0192738698454198</v>
      </c>
      <c r="P67" s="45">
        <v>0.539646269579523</v>
      </c>
      <c r="Q67" s="45">
        <v>0.539646269579523</v>
      </c>
      <c r="R67" s="45">
        <v>5.3325929775675602</v>
      </c>
      <c r="S67" s="45">
        <v>1.6108555994211401E-2</v>
      </c>
      <c r="T67" s="45">
        <v>74.801250794996804</v>
      </c>
      <c r="U67" s="45">
        <v>0.68180426940345296</v>
      </c>
      <c r="V67" s="45">
        <v>1119.5840554592701</v>
      </c>
      <c r="W67" s="45">
        <v>5.3997871556289899E-2</v>
      </c>
      <c r="X67" s="45">
        <v>6.0897997437429199E-2</v>
      </c>
      <c r="Y67" s="45">
        <v>10.6116958073045</v>
      </c>
      <c r="Z67" s="45">
        <v>16.234105490096901</v>
      </c>
      <c r="AA67" s="45">
        <v>16.234105490096901</v>
      </c>
      <c r="AB67" s="45">
        <v>17.055287407315099</v>
      </c>
    </row>
    <row r="68" spans="1:28" x14ac:dyDescent="0.25">
      <c r="A68" s="4" t="s">
        <v>95</v>
      </c>
      <c r="B68" s="4" t="s">
        <v>52</v>
      </c>
      <c r="C68" s="4" t="s">
        <v>49</v>
      </c>
      <c r="D68" s="44">
        <v>44196</v>
      </c>
      <c r="E68" s="46">
        <v>15952528</v>
      </c>
      <c r="F68" s="46">
        <v>9595123</v>
      </c>
      <c r="G68" s="46">
        <v>113031</v>
      </c>
      <c r="H68" s="46">
        <v>0</v>
      </c>
      <c r="I68" s="46">
        <v>2674133</v>
      </c>
      <c r="J68" s="46">
        <v>43252</v>
      </c>
      <c r="K68" s="46">
        <v>23226</v>
      </c>
      <c r="L68" s="46">
        <v>2247</v>
      </c>
      <c r="M68" s="45">
        <v>3.2680839382617299</v>
      </c>
      <c r="N68" s="45">
        <v>9.4880768543337796E-2</v>
      </c>
      <c r="O68" s="45">
        <v>3.17320316971839</v>
      </c>
      <c r="P68" s="45">
        <v>0.73161341384336798</v>
      </c>
      <c r="Q68" s="45">
        <v>0.73325335726013097</v>
      </c>
      <c r="R68" s="45">
        <v>5.4572973682832702</v>
      </c>
      <c r="S68" s="45">
        <v>8.4598862108595504E-2</v>
      </c>
      <c r="T68" s="45">
        <v>70.826869708755495</v>
      </c>
      <c r="U68" s="45">
        <v>1.1642893180310101</v>
      </c>
      <c r="V68" s="45">
        <v>261.33126791824702</v>
      </c>
      <c r="W68" s="45">
        <v>0.27112944105159997</v>
      </c>
      <c r="X68" s="45">
        <v>0.44552239282565997</v>
      </c>
      <c r="Y68" s="45">
        <v>14.662050995352301</v>
      </c>
      <c r="Z68" s="45">
        <v>21.399712379435702</v>
      </c>
      <c r="AA68" s="45">
        <v>21.399712379435702</v>
      </c>
      <c r="AB68" s="45">
        <v>22.558432929079402</v>
      </c>
    </row>
    <row r="69" spans="1:28" x14ac:dyDescent="0.25">
      <c r="A69" s="4" t="s">
        <v>339</v>
      </c>
      <c r="B69" s="4" t="s">
        <v>4</v>
      </c>
      <c r="C69" s="4" t="s">
        <v>2</v>
      </c>
      <c r="D69" s="44">
        <v>44196</v>
      </c>
      <c r="E69" s="46">
        <v>222178</v>
      </c>
      <c r="F69" s="46">
        <v>191694</v>
      </c>
      <c r="G69" s="46">
        <v>1544</v>
      </c>
      <c r="H69" s="46">
        <v>0</v>
      </c>
      <c r="I69" s="46">
        <v>16243</v>
      </c>
      <c r="J69" s="46">
        <v>4152</v>
      </c>
      <c r="K69" s="46">
        <v>573</v>
      </c>
      <c r="L69" s="46">
        <v>0</v>
      </c>
      <c r="M69" s="45">
        <v>4.3134027042445604</v>
      </c>
      <c r="N69" s="45">
        <v>0.80310548153699401</v>
      </c>
      <c r="O69" s="45">
        <v>3.5102972227075702</v>
      </c>
      <c r="P69" s="45">
        <v>0.24452240811079901</v>
      </c>
      <c r="Q69" s="45">
        <v>0.24452240811079901</v>
      </c>
      <c r="R69" s="45">
        <v>3.1853148173794801</v>
      </c>
      <c r="S69" s="45">
        <v>4.0438772232659299E-2</v>
      </c>
      <c r="T69" s="45">
        <v>90.616375344986196</v>
      </c>
      <c r="U69" s="45">
        <v>0.79901468655233399</v>
      </c>
      <c r="V69" s="45">
        <v>37.186897880539497</v>
      </c>
      <c r="W69" s="45">
        <v>1.86877188560524</v>
      </c>
      <c r="X69" s="45">
        <v>2.14864571150602</v>
      </c>
      <c r="Y69" s="58">
        <v>7.12278826254403</v>
      </c>
      <c r="Z69" s="45">
        <v>10.402321857485999</v>
      </c>
      <c r="AA69" s="45">
        <v>10.402321857485999</v>
      </c>
      <c r="AB69" s="45">
        <v>11.4324793167868</v>
      </c>
    </row>
    <row r="70" spans="1:28" x14ac:dyDescent="0.25">
      <c r="A70" s="4" t="s">
        <v>96</v>
      </c>
      <c r="B70" s="4" t="s">
        <v>97</v>
      </c>
      <c r="C70" s="4" t="s">
        <v>49</v>
      </c>
      <c r="D70" s="44">
        <v>44196</v>
      </c>
      <c r="E70" s="46">
        <v>1560922</v>
      </c>
      <c r="F70" s="46">
        <v>1178517</v>
      </c>
      <c r="G70" s="46">
        <v>14964</v>
      </c>
      <c r="H70" s="46">
        <v>0</v>
      </c>
      <c r="I70" s="46">
        <v>143138</v>
      </c>
      <c r="J70" s="46">
        <v>6431</v>
      </c>
      <c r="K70" s="46">
        <v>1067</v>
      </c>
      <c r="L70" s="46">
        <v>0</v>
      </c>
      <c r="M70" s="45">
        <v>3.76174873267232</v>
      </c>
      <c r="N70" s="45">
        <v>0.91401912294433696</v>
      </c>
      <c r="O70" s="45">
        <v>2.8477296097279901</v>
      </c>
      <c r="P70" s="45">
        <v>0.72510670590568105</v>
      </c>
      <c r="Q70" s="45">
        <v>0.72849205132064199</v>
      </c>
      <c r="R70" s="45">
        <v>8.2839520210037296</v>
      </c>
      <c r="S70" s="45">
        <v>-9.6127965547737095E-3</v>
      </c>
      <c r="T70" s="45">
        <v>64.289574284970897</v>
      </c>
      <c r="U70" s="45">
        <v>1.2538113300505001</v>
      </c>
      <c r="V70" s="45">
        <v>232.68542994868599</v>
      </c>
      <c r="W70" s="45">
        <v>0.41200008712799202</v>
      </c>
      <c r="X70" s="45">
        <v>0.538843936350893</v>
      </c>
      <c r="Y70" s="45">
        <v>8.6930104753591007</v>
      </c>
      <c r="Z70" s="45">
        <v>12.464219550615301</v>
      </c>
      <c r="AA70" s="45">
        <v>12.464219550615301</v>
      </c>
      <c r="AB70" s="45">
        <v>13.7152462939455</v>
      </c>
    </row>
    <row r="71" spans="1:28" x14ac:dyDescent="0.25">
      <c r="A71" s="4" t="s">
        <v>98</v>
      </c>
      <c r="B71" s="4" t="s">
        <v>99</v>
      </c>
      <c r="C71" s="4" t="s">
        <v>49</v>
      </c>
      <c r="D71" s="44">
        <v>44196</v>
      </c>
      <c r="E71" s="46">
        <v>4014324</v>
      </c>
      <c r="F71" s="46">
        <v>3029666</v>
      </c>
      <c r="G71" s="46">
        <v>44565</v>
      </c>
      <c r="H71" s="46">
        <v>0</v>
      </c>
      <c r="I71" s="46">
        <v>406031</v>
      </c>
      <c r="J71" s="46">
        <v>38050</v>
      </c>
      <c r="K71" s="46">
        <v>20518</v>
      </c>
      <c r="L71" s="46">
        <v>0</v>
      </c>
      <c r="M71" s="45">
        <v>4.0771423173630303</v>
      </c>
      <c r="N71" s="45">
        <v>0.34261582197339402</v>
      </c>
      <c r="O71" s="45">
        <v>3.73452649538963</v>
      </c>
      <c r="P71" s="45">
        <v>0.88882796697413502</v>
      </c>
      <c r="Q71" s="45">
        <v>0.89260609345729303</v>
      </c>
      <c r="R71" s="45">
        <v>9.4741236102453996</v>
      </c>
      <c r="S71" s="45">
        <v>5.2802355394371198E-2</v>
      </c>
      <c r="T71" s="45">
        <v>62.1577400828102</v>
      </c>
      <c r="U71" s="45">
        <v>1.4496308182436499</v>
      </c>
      <c r="V71" s="45">
        <v>117.122207621551</v>
      </c>
      <c r="W71" s="45">
        <v>0.94785572863575496</v>
      </c>
      <c r="X71" s="45">
        <v>1.2377079015857999</v>
      </c>
      <c r="Y71" s="45">
        <v>9.2733141646800803</v>
      </c>
      <c r="Z71" s="45">
        <v>13.2911058753406</v>
      </c>
      <c r="AA71" s="45">
        <v>13.2911058753406</v>
      </c>
      <c r="AB71" s="45">
        <v>14.545031531772199</v>
      </c>
    </row>
    <row r="72" spans="1:28" x14ac:dyDescent="0.25">
      <c r="A72" s="4" t="s">
        <v>100</v>
      </c>
      <c r="B72" s="4" t="s">
        <v>101</v>
      </c>
      <c r="C72" s="4" t="s">
        <v>49</v>
      </c>
      <c r="D72" s="44">
        <v>44196</v>
      </c>
      <c r="E72" s="46">
        <v>722995</v>
      </c>
      <c r="F72" s="46">
        <v>602756</v>
      </c>
      <c r="G72" s="46">
        <v>6784</v>
      </c>
      <c r="H72" s="46">
        <v>132</v>
      </c>
      <c r="I72" s="46">
        <v>90958</v>
      </c>
      <c r="J72" s="46">
        <v>7172</v>
      </c>
      <c r="K72" s="46">
        <v>714</v>
      </c>
      <c r="L72" s="46">
        <v>0</v>
      </c>
      <c r="M72" s="45">
        <v>3.6625782625747201</v>
      </c>
      <c r="N72" s="45">
        <v>0.73298143186160503</v>
      </c>
      <c r="O72" s="45">
        <v>2.9295968307131202</v>
      </c>
      <c r="P72" s="45">
        <v>2.8793237572767501</v>
      </c>
      <c r="Q72" s="45">
        <v>2.8793237572767501</v>
      </c>
      <c r="R72" s="45">
        <v>24.6382155265424</v>
      </c>
      <c r="S72" s="45">
        <v>8.50049196597253E-3</v>
      </c>
      <c r="T72" s="45">
        <v>62.3618421938315</v>
      </c>
      <c r="U72" s="45">
        <v>1.11297043672277</v>
      </c>
      <c r="V72" s="45">
        <v>94.590072504182899</v>
      </c>
      <c r="W72" s="45">
        <v>1.01024211785697</v>
      </c>
      <c r="X72" s="45">
        <v>1.17662499589855</v>
      </c>
      <c r="Y72" s="45">
        <v>12.6519542749545</v>
      </c>
      <c r="Z72" s="45">
        <v>14.4982214772125</v>
      </c>
      <c r="AA72" s="45">
        <v>14.4982214772125</v>
      </c>
      <c r="AB72" s="45">
        <v>15.684815811381601</v>
      </c>
    </row>
    <row r="73" spans="1:28" x14ac:dyDescent="0.25">
      <c r="A73" s="4" t="s">
        <v>8</v>
      </c>
      <c r="B73" s="4" t="s">
        <v>9</v>
      </c>
      <c r="C73" s="4" t="s">
        <v>2</v>
      </c>
      <c r="D73" s="44">
        <v>44196</v>
      </c>
      <c r="E73" s="46">
        <v>485522</v>
      </c>
      <c r="F73" s="46">
        <v>327213</v>
      </c>
      <c r="G73" s="46">
        <v>2820</v>
      </c>
      <c r="H73" s="46">
        <v>0</v>
      </c>
      <c r="I73" s="46">
        <v>51806</v>
      </c>
      <c r="J73" s="46">
        <v>11292</v>
      </c>
      <c r="K73" s="46">
        <v>837</v>
      </c>
      <c r="L73" s="46">
        <v>0</v>
      </c>
      <c r="M73" s="45">
        <v>3.2691889734199702</v>
      </c>
      <c r="N73" s="45">
        <v>0.29890001914303499</v>
      </c>
      <c r="O73" s="45">
        <v>2.97028895427693</v>
      </c>
      <c r="P73" s="45">
        <v>0.197951521033945</v>
      </c>
      <c r="Q73" s="45">
        <v>0.197951521033945</v>
      </c>
      <c r="R73" s="45">
        <v>1.7453734982798701</v>
      </c>
      <c r="S73" s="45">
        <v>0.14827583011296799</v>
      </c>
      <c r="T73" s="45">
        <v>93.115096639387104</v>
      </c>
      <c r="U73" s="45">
        <v>0.85446000854460002</v>
      </c>
      <c r="V73" s="45">
        <v>24.9734325185972</v>
      </c>
      <c r="W73" s="45">
        <v>2.3257442505179999</v>
      </c>
      <c r="X73" s="45">
        <v>3.4214760342147601</v>
      </c>
      <c r="Y73" s="45">
        <v>9.1376286112424907</v>
      </c>
      <c r="Z73" s="45"/>
      <c r="AA73" s="45"/>
      <c r="AB73" s="45"/>
    </row>
    <row r="74" spans="1:28" x14ac:dyDescent="0.25">
      <c r="A74" s="4" t="s">
        <v>346</v>
      </c>
      <c r="B74" s="4" t="s">
        <v>52</v>
      </c>
      <c r="C74" s="4" t="s">
        <v>49</v>
      </c>
      <c r="D74" s="44">
        <v>44196</v>
      </c>
      <c r="E74" s="46">
        <v>264532</v>
      </c>
      <c r="F74" s="46">
        <v>213948</v>
      </c>
      <c r="G74" s="46">
        <v>2197</v>
      </c>
      <c r="H74" s="46">
        <v>0</v>
      </c>
      <c r="I74" s="46">
        <v>25179</v>
      </c>
      <c r="J74" s="46">
        <v>588</v>
      </c>
      <c r="K74" s="46">
        <v>1209</v>
      </c>
      <c r="L74" s="46">
        <v>0</v>
      </c>
      <c r="M74" s="45">
        <v>4.7753606400647399</v>
      </c>
      <c r="N74" s="45">
        <v>1.12980431952334</v>
      </c>
      <c r="O74" s="45">
        <v>3.6455563205413899</v>
      </c>
      <c r="P74" s="45">
        <v>-2.7172136667183899</v>
      </c>
      <c r="Q74" s="45">
        <v>-2.7172136667183899</v>
      </c>
      <c r="R74" s="45">
        <v>-24.611916447894099</v>
      </c>
      <c r="S74" s="45">
        <v>0.22020480008000501</v>
      </c>
      <c r="T74" s="45">
        <v>159.33284534142001</v>
      </c>
      <c r="U74" s="45">
        <v>1.0164472923269099</v>
      </c>
      <c r="V74" s="45">
        <v>373.63945578231301</v>
      </c>
      <c r="W74" s="45">
        <v>0.22227934616605899</v>
      </c>
      <c r="X74" s="45">
        <v>0.27203960304425301</v>
      </c>
      <c r="Y74" s="45">
        <v>9.1435627875463101</v>
      </c>
      <c r="Z74" s="45">
        <v>14.145632216943699</v>
      </c>
      <c r="AA74" s="45">
        <v>14.145632216943699</v>
      </c>
      <c r="AB74" s="45">
        <v>15.3967100035504</v>
      </c>
    </row>
    <row r="75" spans="1:28" x14ac:dyDescent="0.25">
      <c r="A75" s="4" t="s">
        <v>359</v>
      </c>
      <c r="B75" s="4" t="s">
        <v>92</v>
      </c>
      <c r="C75" s="4" t="s">
        <v>49</v>
      </c>
      <c r="D75" s="44">
        <v>44196</v>
      </c>
      <c r="E75" s="46">
        <v>587624</v>
      </c>
      <c r="F75" s="46">
        <v>467710</v>
      </c>
      <c r="G75" s="46">
        <v>3876</v>
      </c>
      <c r="H75" s="46">
        <v>0</v>
      </c>
      <c r="I75" s="46">
        <v>73070</v>
      </c>
      <c r="J75" s="46">
        <v>1671</v>
      </c>
      <c r="K75" s="46">
        <v>366</v>
      </c>
      <c r="L75" s="46">
        <v>0</v>
      </c>
      <c r="M75" s="45">
        <v>4.1040607313870998</v>
      </c>
      <c r="N75" s="45">
        <v>1.07692907284373</v>
      </c>
      <c r="O75" s="45">
        <v>3.0271316585433699</v>
      </c>
      <c r="P75" s="45">
        <v>0.88803488113305895</v>
      </c>
      <c r="Q75" s="45">
        <v>0.88803488113305895</v>
      </c>
      <c r="R75" s="45">
        <v>6.8695298188479601</v>
      </c>
      <c r="S75" s="45">
        <v>-2.2550893985090299E-4</v>
      </c>
      <c r="T75" s="45">
        <v>60.1250292124328</v>
      </c>
      <c r="U75" s="45">
        <v>0.821907350939171</v>
      </c>
      <c r="V75" s="45">
        <v>231.95691202872499</v>
      </c>
      <c r="W75" s="45">
        <v>0.28436551264073601</v>
      </c>
      <c r="X75" s="45">
        <v>0.35433621863244502</v>
      </c>
      <c r="Y75" s="45">
        <v>12.7831859101442</v>
      </c>
      <c r="Z75" s="45">
        <v>17.1759105242689</v>
      </c>
      <c r="AA75" s="45">
        <v>17.1759105242689</v>
      </c>
      <c r="AB75" s="45">
        <v>18.1277849883563</v>
      </c>
    </row>
    <row r="76" spans="1:28" x14ac:dyDescent="0.25">
      <c r="A76" s="4" t="s">
        <v>10</v>
      </c>
      <c r="B76" s="4" t="s">
        <v>11</v>
      </c>
      <c r="C76" s="4" t="s">
        <v>2</v>
      </c>
      <c r="D76" s="44">
        <v>44196</v>
      </c>
      <c r="E76" s="46">
        <v>1717248</v>
      </c>
      <c r="F76" s="46">
        <v>1260462</v>
      </c>
      <c r="G76" s="46">
        <v>15424</v>
      </c>
      <c r="H76" s="46">
        <v>0</v>
      </c>
      <c r="I76" s="46">
        <v>229540</v>
      </c>
      <c r="J76" s="46">
        <v>5399</v>
      </c>
      <c r="K76" s="46">
        <v>5214</v>
      </c>
      <c r="L76" s="46">
        <v>0</v>
      </c>
      <c r="M76" s="45">
        <v>3.9507031561748001</v>
      </c>
      <c r="N76" s="45">
        <v>0.29057377383368299</v>
      </c>
      <c r="O76" s="45">
        <v>3.6601293823411098</v>
      </c>
      <c r="P76" s="45">
        <v>0.74126273664221598</v>
      </c>
      <c r="Q76" s="45">
        <v>0.76946671588437499</v>
      </c>
      <c r="R76" s="45">
        <v>5.7339336734465798</v>
      </c>
      <c r="S76" s="45">
        <v>3.9602161534469001E-2</v>
      </c>
      <c r="T76" s="45">
        <v>73.185110770369604</v>
      </c>
      <c r="U76" s="45">
        <v>1.2088854333380901</v>
      </c>
      <c r="V76" s="45">
        <v>285.68253380255601</v>
      </c>
      <c r="W76" s="45">
        <v>0.31439838625521799</v>
      </c>
      <c r="X76" s="45">
        <v>0.4231569278133</v>
      </c>
      <c r="Y76" s="45">
        <v>12.8887070615226</v>
      </c>
      <c r="Z76" s="45"/>
      <c r="AA76" s="45"/>
      <c r="AB76" s="45"/>
    </row>
    <row r="77" spans="1:28" x14ac:dyDescent="0.25">
      <c r="A77" s="4" t="s">
        <v>102</v>
      </c>
      <c r="B77" s="4" t="s">
        <v>103</v>
      </c>
      <c r="C77" s="4" t="s">
        <v>49</v>
      </c>
      <c r="D77" s="44">
        <v>44196</v>
      </c>
      <c r="E77" s="46">
        <v>1222548</v>
      </c>
      <c r="F77" s="46">
        <v>923482</v>
      </c>
      <c r="G77" s="46">
        <v>7025</v>
      </c>
      <c r="H77" s="46">
        <v>0</v>
      </c>
      <c r="I77" s="46">
        <v>99043</v>
      </c>
      <c r="J77" s="46">
        <v>2147</v>
      </c>
      <c r="K77" s="46">
        <v>548</v>
      </c>
      <c r="L77" s="46">
        <v>0</v>
      </c>
      <c r="M77" s="45">
        <v>3.6390825240545599</v>
      </c>
      <c r="N77" s="45">
        <v>0.87576584979067296</v>
      </c>
      <c r="O77" s="45">
        <v>2.7633166742638799</v>
      </c>
      <c r="P77" s="45">
        <v>0.67382154947435302</v>
      </c>
      <c r="Q77" s="45">
        <v>0.72460508635028098</v>
      </c>
      <c r="R77" s="45">
        <v>8.7439455793630803</v>
      </c>
      <c r="S77" s="45">
        <v>4.8927922498170802E-3</v>
      </c>
      <c r="T77" s="45">
        <v>78.0409165930987</v>
      </c>
      <c r="U77" s="45">
        <v>0.75496476651975797</v>
      </c>
      <c r="V77" s="45">
        <v>327.20074522589698</v>
      </c>
      <c r="W77" s="45">
        <v>0.175616826496792</v>
      </c>
      <c r="X77" s="45">
        <v>0.230734427575505</v>
      </c>
      <c r="Y77" s="45">
        <v>8.1778715741542491</v>
      </c>
      <c r="Z77" s="45">
        <v>12.173541876276699</v>
      </c>
      <c r="AA77" s="45">
        <v>12.173541876276699</v>
      </c>
      <c r="AB77" s="45">
        <v>13.0302753132717</v>
      </c>
    </row>
    <row r="78" spans="1:28" x14ac:dyDescent="0.25">
      <c r="A78" s="4" t="s">
        <v>382</v>
      </c>
      <c r="B78" s="4" t="s">
        <v>383</v>
      </c>
      <c r="C78" s="4" t="s">
        <v>49</v>
      </c>
      <c r="D78" s="44">
        <v>44196</v>
      </c>
      <c r="E78" s="46">
        <v>1112730</v>
      </c>
      <c r="F78" s="46">
        <v>852897</v>
      </c>
      <c r="G78" s="46">
        <v>11150</v>
      </c>
      <c r="H78" s="46">
        <v>0</v>
      </c>
      <c r="I78" s="46">
        <v>95761</v>
      </c>
      <c r="J78" s="46">
        <v>3101</v>
      </c>
      <c r="K78" s="46">
        <v>1041</v>
      </c>
      <c r="L78" s="46">
        <v>0</v>
      </c>
      <c r="M78" s="45">
        <v>4.08411151607765</v>
      </c>
      <c r="N78" s="45">
        <v>0.598752699634298</v>
      </c>
      <c r="O78" s="45">
        <v>3.48535881644335</v>
      </c>
      <c r="P78" s="45">
        <v>-4.9397410026274798E-2</v>
      </c>
      <c r="Q78" s="45">
        <v>2.1550052928372702E-2</v>
      </c>
      <c r="R78" s="45">
        <v>0.25320317913012502</v>
      </c>
      <c r="S78" s="45">
        <v>9.2994484393803395E-3</v>
      </c>
      <c r="T78" s="45">
        <v>95.954826772155897</v>
      </c>
      <c r="U78" s="45">
        <v>1.290439061764</v>
      </c>
      <c r="V78" s="45">
        <v>359.561431796195</v>
      </c>
      <c r="W78" s="45">
        <v>0.27868395747396002</v>
      </c>
      <c r="X78" s="45">
        <v>0.35889251394889399</v>
      </c>
      <c r="Y78" s="45">
        <v>8.3488798562837996</v>
      </c>
      <c r="Z78" s="45">
        <v>10.960547181126801</v>
      </c>
      <c r="AA78" s="45">
        <v>10.960547181126801</v>
      </c>
      <c r="AB78" s="45">
        <v>12.2122350465244</v>
      </c>
    </row>
    <row r="79" spans="1:28" x14ac:dyDescent="0.25">
      <c r="A79" s="4" t="s">
        <v>12</v>
      </c>
      <c r="B79" s="4" t="s">
        <v>13</v>
      </c>
      <c r="C79" s="4" t="s">
        <v>2</v>
      </c>
      <c r="D79" s="44">
        <v>44196</v>
      </c>
      <c r="E79" s="46">
        <v>1025818</v>
      </c>
      <c r="F79" s="46">
        <v>799959</v>
      </c>
      <c r="G79" s="46">
        <v>7931</v>
      </c>
      <c r="H79" s="46">
        <v>0</v>
      </c>
      <c r="I79" s="46">
        <v>113399</v>
      </c>
      <c r="J79" s="46">
        <v>11271</v>
      </c>
      <c r="K79" s="46">
        <v>776</v>
      </c>
      <c r="L79" s="46">
        <v>0</v>
      </c>
      <c r="M79" s="45">
        <v>3.2307919187253402</v>
      </c>
      <c r="N79" s="45">
        <v>0.53959747014793402</v>
      </c>
      <c r="O79" s="45">
        <v>2.6911944485774</v>
      </c>
      <c r="P79" s="45">
        <v>0.239377266341016</v>
      </c>
      <c r="Q79" s="45">
        <v>0.239377266341016</v>
      </c>
      <c r="R79" s="45">
        <v>2.04382022270469</v>
      </c>
      <c r="S79" s="45">
        <v>0.122488205761321</v>
      </c>
      <c r="T79" s="45">
        <v>87.644486774319205</v>
      </c>
      <c r="U79" s="45">
        <v>0.98169305227196801</v>
      </c>
      <c r="V79" s="45">
        <v>70.366427113831904</v>
      </c>
      <c r="W79" s="45">
        <v>1.5578786880323801</v>
      </c>
      <c r="X79" s="45">
        <v>1.39511567168798</v>
      </c>
      <c r="Y79" s="45">
        <v>11.699602325515199</v>
      </c>
      <c r="Z79" s="45">
        <v>14.8660165137762</v>
      </c>
      <c r="AA79" s="45">
        <v>14.8660165137762</v>
      </c>
      <c r="AB79" s="45">
        <v>15.940135551249799</v>
      </c>
    </row>
    <row r="80" spans="1:28" x14ac:dyDescent="0.25">
      <c r="A80" s="4" t="s">
        <v>305</v>
      </c>
      <c r="B80" s="4" t="s">
        <v>38</v>
      </c>
      <c r="C80" s="4" t="s">
        <v>2</v>
      </c>
      <c r="D80" s="44">
        <v>44196</v>
      </c>
      <c r="E80" s="46">
        <v>457535</v>
      </c>
      <c r="F80" s="46">
        <v>400491</v>
      </c>
      <c r="G80" s="46">
        <v>5103</v>
      </c>
      <c r="H80" s="46">
        <v>0</v>
      </c>
      <c r="I80" s="46">
        <v>40920</v>
      </c>
      <c r="J80" s="46">
        <v>1688</v>
      </c>
      <c r="K80" s="46">
        <v>0</v>
      </c>
      <c r="L80" s="46">
        <v>0</v>
      </c>
      <c r="M80" s="45">
        <v>4.2036126295774903</v>
      </c>
      <c r="N80" s="45">
        <v>1.0002833793443899</v>
      </c>
      <c r="O80" s="45">
        <v>3.2033292502331001</v>
      </c>
      <c r="P80" s="45">
        <v>0.61439603827997802</v>
      </c>
      <c r="Q80" s="45">
        <v>0.60949879406468199</v>
      </c>
      <c r="R80" s="45">
        <v>7.0248587628287202</v>
      </c>
      <c r="S80" s="45">
        <v>0</v>
      </c>
      <c r="T80" s="45">
        <v>64.288039585910496</v>
      </c>
      <c r="U80" s="45">
        <v>1.25815470643057</v>
      </c>
      <c r="V80" s="45">
        <v>302.31042654028403</v>
      </c>
      <c r="W80" s="45">
        <v>0.36893352421126302</v>
      </c>
      <c r="X80" s="45">
        <v>0.41617972652455398</v>
      </c>
      <c r="Y80" s="45">
        <v>8.5344274742032606</v>
      </c>
      <c r="Z80" s="45">
        <v>12.506914933742401</v>
      </c>
      <c r="AA80" s="45">
        <v>12.506914933742401</v>
      </c>
      <c r="AB80" s="45">
        <v>13.761346777640901</v>
      </c>
    </row>
    <row r="81" spans="1:28" x14ac:dyDescent="0.25">
      <c r="A81" s="4" t="s">
        <v>14</v>
      </c>
      <c r="B81" s="4" t="s">
        <v>15</v>
      </c>
      <c r="C81" s="4" t="s">
        <v>2</v>
      </c>
      <c r="D81" s="44">
        <v>44196</v>
      </c>
      <c r="E81" s="46">
        <v>1966625</v>
      </c>
      <c r="F81" s="46">
        <v>1382613</v>
      </c>
      <c r="G81" s="46">
        <v>14436</v>
      </c>
      <c r="H81" s="46">
        <v>0</v>
      </c>
      <c r="I81" s="46">
        <v>160751</v>
      </c>
      <c r="J81" s="46">
        <v>18094</v>
      </c>
      <c r="K81" s="46">
        <v>3873</v>
      </c>
      <c r="L81" s="46">
        <v>23</v>
      </c>
      <c r="M81" s="45">
        <v>3.6808326165138099</v>
      </c>
      <c r="N81" s="45">
        <v>0.87090009160468995</v>
      </c>
      <c r="O81" s="45">
        <v>2.80993252490912</v>
      </c>
      <c r="P81" s="45">
        <v>0.42644704063068101</v>
      </c>
      <c r="Q81" s="45">
        <v>0.42153353201309701</v>
      </c>
      <c r="R81" s="45">
        <v>4.9538669172505596</v>
      </c>
      <c r="S81" s="45">
        <v>4.2519614786230897E-2</v>
      </c>
      <c r="T81" s="45">
        <v>76.0714347758109</v>
      </c>
      <c r="U81" s="45">
        <v>1.03332095008836</v>
      </c>
      <c r="V81" s="45">
        <v>79.783353597877706</v>
      </c>
      <c r="W81" s="45">
        <v>0.92005339096167305</v>
      </c>
      <c r="X81" s="45">
        <v>1.29515858069402</v>
      </c>
      <c r="Y81" s="45">
        <v>8.8190014607380594</v>
      </c>
      <c r="Z81" s="45">
        <v>15.579171632277101</v>
      </c>
      <c r="AA81" s="45">
        <v>15.579171632277101</v>
      </c>
      <c r="AB81" s="45">
        <v>16.829827815670502</v>
      </c>
    </row>
    <row r="82" spans="1:28" x14ac:dyDescent="0.25">
      <c r="A82" s="4" t="s">
        <v>391</v>
      </c>
      <c r="B82" s="4" t="s">
        <v>249</v>
      </c>
      <c r="C82" s="4" t="s">
        <v>240</v>
      </c>
      <c r="D82" s="44">
        <v>44196</v>
      </c>
      <c r="E82" s="46">
        <v>160366</v>
      </c>
      <c r="F82" s="46">
        <v>111844</v>
      </c>
      <c r="G82" s="46">
        <v>1624</v>
      </c>
      <c r="H82" s="46">
        <v>0</v>
      </c>
      <c r="I82" s="46">
        <v>23335</v>
      </c>
      <c r="J82" s="46">
        <v>2615</v>
      </c>
      <c r="K82" s="46">
        <v>2393</v>
      </c>
      <c r="L82" s="46">
        <v>0</v>
      </c>
      <c r="M82" s="45">
        <v>4.3773374219180603</v>
      </c>
      <c r="N82" s="45">
        <v>0.412983510877871</v>
      </c>
      <c r="O82" s="45">
        <v>3.96435391104019</v>
      </c>
      <c r="P82" s="45">
        <v>0.50676387113252896</v>
      </c>
      <c r="Q82" s="45">
        <v>0.50676387113252896</v>
      </c>
      <c r="R82" s="45">
        <v>3.2294931513965599</v>
      </c>
      <c r="S82" s="45">
        <v>6.4314494401162506E-2</v>
      </c>
      <c r="T82" s="45">
        <v>79.210084033613398</v>
      </c>
      <c r="U82" s="45">
        <v>1.4312405259632699</v>
      </c>
      <c r="V82" s="45">
        <v>62.103250478011503</v>
      </c>
      <c r="W82" s="45">
        <v>1.63064489979173</v>
      </c>
      <c r="X82" s="45">
        <v>2.30461451686819</v>
      </c>
      <c r="Y82" s="45">
        <v>15.247257960453901</v>
      </c>
      <c r="Z82" s="45">
        <v>29.8236931642437</v>
      </c>
      <c r="AA82" s="45">
        <v>29.8236931642437</v>
      </c>
      <c r="AB82" s="45">
        <v>31.081967213114801</v>
      </c>
    </row>
    <row r="83" spans="1:28" x14ac:dyDescent="0.25">
      <c r="A83" s="4" t="s">
        <v>252</v>
      </c>
      <c r="B83" s="4" t="s">
        <v>251</v>
      </c>
      <c r="C83" s="4" t="s">
        <v>240</v>
      </c>
      <c r="D83" s="44">
        <v>44196</v>
      </c>
      <c r="E83" s="46">
        <v>2326590</v>
      </c>
      <c r="F83" s="46">
        <v>1466363</v>
      </c>
      <c r="G83" s="46">
        <v>16253</v>
      </c>
      <c r="H83" s="46">
        <v>908</v>
      </c>
      <c r="I83" s="46">
        <v>194515</v>
      </c>
      <c r="J83" s="46">
        <v>8225</v>
      </c>
      <c r="K83" s="46">
        <v>4207</v>
      </c>
      <c r="L83" s="46">
        <v>1505</v>
      </c>
      <c r="M83" s="45">
        <v>3.7658940739945899</v>
      </c>
      <c r="N83" s="45">
        <v>0.83107463344445098</v>
      </c>
      <c r="O83" s="45">
        <v>2.9348194405501302</v>
      </c>
      <c r="P83" s="45">
        <v>1.22324362691521</v>
      </c>
      <c r="Q83" s="45">
        <v>1.2675007800425899</v>
      </c>
      <c r="R83" s="45">
        <v>14.737690745052699</v>
      </c>
      <c r="S83" s="45">
        <v>0.102217755138649</v>
      </c>
      <c r="T83" s="45">
        <v>50.5061004924572</v>
      </c>
      <c r="U83" s="45">
        <v>1.0962380009388799</v>
      </c>
      <c r="V83" s="45">
        <v>197.60486322188501</v>
      </c>
      <c r="W83" s="45">
        <v>0.39254875160642799</v>
      </c>
      <c r="X83" s="45">
        <v>0.55476266275286401</v>
      </c>
      <c r="Y83" s="45">
        <v>8.4395855193196994</v>
      </c>
      <c r="Z83" s="45">
        <v>13.541830529420199</v>
      </c>
      <c r="AA83" s="45">
        <v>13.541830529420199</v>
      </c>
      <c r="AB83" s="45">
        <v>14.7005970627291</v>
      </c>
    </row>
    <row r="84" spans="1:28" x14ac:dyDescent="0.25">
      <c r="A84" s="4" t="s">
        <v>324</v>
      </c>
      <c r="B84" s="4" t="s">
        <v>206</v>
      </c>
      <c r="C84" s="4" t="s">
        <v>196</v>
      </c>
      <c r="D84" s="44">
        <v>44196</v>
      </c>
      <c r="E84" s="46">
        <v>83925</v>
      </c>
      <c r="F84" s="46">
        <v>58781</v>
      </c>
      <c r="G84" s="46">
        <v>818</v>
      </c>
      <c r="H84" s="46">
        <v>0</v>
      </c>
      <c r="I84" s="46">
        <v>7246</v>
      </c>
      <c r="J84" s="46">
        <v>1704</v>
      </c>
      <c r="K84" s="46">
        <v>388</v>
      </c>
      <c r="L84" s="46">
        <v>0</v>
      </c>
      <c r="M84" s="45">
        <v>4.5531977538959802</v>
      </c>
      <c r="N84" s="45">
        <v>1.0725777618877399</v>
      </c>
      <c r="O84" s="45">
        <v>3.4806199920082399</v>
      </c>
      <c r="P84" s="45">
        <v>0.80137777246844299</v>
      </c>
      <c r="Q84" s="45">
        <v>0.80137777246844299</v>
      </c>
      <c r="R84" s="45">
        <v>9.1976348938844303</v>
      </c>
      <c r="S84" s="45">
        <v>1.9272588276484599E-2</v>
      </c>
      <c r="T84" s="45">
        <v>72.624067466753203</v>
      </c>
      <c r="U84" s="45">
        <v>1.3725062501048699</v>
      </c>
      <c r="V84" s="45">
        <v>48.004694835680802</v>
      </c>
      <c r="W84" s="45">
        <v>2.03038427167114</v>
      </c>
      <c r="X84" s="45">
        <v>2.8591083743015799</v>
      </c>
      <c r="Y84" s="45">
        <v>8.42088136853849</v>
      </c>
      <c r="Z84" s="45">
        <v>16.9271380848927</v>
      </c>
      <c r="AA84" s="45">
        <v>16.9271380848927</v>
      </c>
      <c r="AB84" s="45">
        <v>18.183941878664701</v>
      </c>
    </row>
    <row r="85" spans="1:28" x14ac:dyDescent="0.25">
      <c r="A85" s="4" t="s">
        <v>338</v>
      </c>
      <c r="B85" s="4" t="s">
        <v>218</v>
      </c>
      <c r="C85" s="4" t="s">
        <v>213</v>
      </c>
      <c r="D85" s="44">
        <v>44196</v>
      </c>
      <c r="E85" s="46">
        <v>443496</v>
      </c>
      <c r="F85" s="46">
        <v>361841</v>
      </c>
      <c r="G85" s="46">
        <v>3342</v>
      </c>
      <c r="H85" s="46">
        <v>0</v>
      </c>
      <c r="I85" s="46">
        <v>48646</v>
      </c>
      <c r="J85" s="46">
        <v>884</v>
      </c>
      <c r="K85" s="46">
        <v>143</v>
      </c>
      <c r="L85" s="46">
        <v>0</v>
      </c>
      <c r="M85" s="45">
        <v>3.7898404029942099</v>
      </c>
      <c r="N85" s="45">
        <v>0.74713996516171599</v>
      </c>
      <c r="O85" s="45">
        <v>3.0427004378324898</v>
      </c>
      <c r="P85" s="45">
        <v>0.151254919171177</v>
      </c>
      <c r="Q85" s="45">
        <v>0.24381389955950999</v>
      </c>
      <c r="R85" s="45">
        <v>2.2489317574152299</v>
      </c>
      <c r="S85" s="45">
        <v>3.5784084340334198E-3</v>
      </c>
      <c r="T85" s="45">
        <v>92.132476243711594</v>
      </c>
      <c r="U85" s="45">
        <v>0.91515760591265205</v>
      </c>
      <c r="V85" s="45">
        <v>378.05429864253398</v>
      </c>
      <c r="W85" s="45">
        <v>0.19932536031892101</v>
      </c>
      <c r="X85" s="45">
        <v>0.24207041401160501</v>
      </c>
      <c r="Y85" s="45">
        <v>10.5904568819355</v>
      </c>
      <c r="Z85" s="45">
        <v>16.7210200735807</v>
      </c>
      <c r="AA85" s="45">
        <v>16.7210200735807</v>
      </c>
      <c r="AB85" s="45">
        <v>17.921398245818999</v>
      </c>
    </row>
    <row r="86" spans="1:28" x14ac:dyDescent="0.25">
      <c r="A86" s="4" t="s">
        <v>105</v>
      </c>
      <c r="B86" s="4" t="s">
        <v>106</v>
      </c>
      <c r="C86" s="4" t="s">
        <v>49</v>
      </c>
      <c r="D86" s="44">
        <v>44196</v>
      </c>
      <c r="E86" s="46">
        <v>1710853</v>
      </c>
      <c r="F86" s="46">
        <v>1020347</v>
      </c>
      <c r="G86" s="46">
        <v>7581</v>
      </c>
      <c r="H86" s="46">
        <v>0</v>
      </c>
      <c r="I86" s="46">
        <v>170641</v>
      </c>
      <c r="J86" s="46">
        <v>3678</v>
      </c>
      <c r="K86" s="46">
        <v>339</v>
      </c>
      <c r="L86" s="46">
        <v>0</v>
      </c>
      <c r="M86" s="45">
        <v>3.4364451693113098</v>
      </c>
      <c r="N86" s="45">
        <v>0.42423682127118501</v>
      </c>
      <c r="O86" s="45">
        <v>3.0122083480401201</v>
      </c>
      <c r="P86" s="45">
        <v>0.71015876180493198</v>
      </c>
      <c r="Q86" s="45">
        <v>0.77948552193434195</v>
      </c>
      <c r="R86" s="45">
        <v>7.5417518102396404</v>
      </c>
      <c r="S86" s="45">
        <v>3.3054695215294001E-3</v>
      </c>
      <c r="T86" s="45">
        <v>66.721358942187095</v>
      </c>
      <c r="U86" s="45">
        <v>0.73750301577542399</v>
      </c>
      <c r="V86" s="45">
        <v>206.117455138662</v>
      </c>
      <c r="W86" s="45">
        <v>0.21498048049715601</v>
      </c>
      <c r="X86" s="45">
        <v>0.357807161591084</v>
      </c>
      <c r="Y86" s="45">
        <v>10.3027182500932</v>
      </c>
      <c r="Z86" s="45"/>
      <c r="AA86" s="45"/>
      <c r="AB86" s="45"/>
    </row>
    <row r="87" spans="1:28" x14ac:dyDescent="0.25">
      <c r="A87" s="4" t="s">
        <v>107</v>
      </c>
      <c r="B87" s="4" t="s">
        <v>108</v>
      </c>
      <c r="C87" s="4" t="s">
        <v>49</v>
      </c>
      <c r="D87" s="44">
        <v>44196</v>
      </c>
      <c r="E87" s="46">
        <v>187543</v>
      </c>
      <c r="F87" s="46">
        <v>107778</v>
      </c>
      <c r="G87" s="46">
        <v>969</v>
      </c>
      <c r="H87" s="46">
        <v>0</v>
      </c>
      <c r="I87" s="46">
        <v>30119</v>
      </c>
      <c r="J87" s="46">
        <v>0</v>
      </c>
      <c r="K87" s="46">
        <v>0</v>
      </c>
      <c r="L87" s="46">
        <v>0</v>
      </c>
      <c r="M87" s="45">
        <v>3.0161943798619202</v>
      </c>
      <c r="N87" s="45">
        <v>0.325803392139565</v>
      </c>
      <c r="O87" s="45">
        <v>2.6903909877223602</v>
      </c>
      <c r="P87" s="45">
        <v>0.60352811441407195</v>
      </c>
      <c r="Q87" s="45">
        <v>0.60402061482165803</v>
      </c>
      <c r="R87" s="45">
        <v>3.6347409012249798</v>
      </c>
      <c r="S87" s="45">
        <v>0</v>
      </c>
      <c r="T87" s="45">
        <v>76.154147104851305</v>
      </c>
      <c r="U87" s="45">
        <v>0.89105906369830901</v>
      </c>
      <c r="V87" s="45"/>
      <c r="W87" s="45">
        <v>0</v>
      </c>
      <c r="X87" s="45">
        <v>0</v>
      </c>
      <c r="Y87" s="45">
        <v>15.659723711871001</v>
      </c>
      <c r="Z87" s="45">
        <v>35.1594764788749</v>
      </c>
      <c r="AA87" s="45">
        <v>35.1594764788749</v>
      </c>
      <c r="AB87" s="45">
        <v>36.326201341312199</v>
      </c>
    </row>
    <row r="88" spans="1:28" x14ac:dyDescent="0.25">
      <c r="A88" s="4" t="s">
        <v>219</v>
      </c>
      <c r="B88" s="4" t="s">
        <v>89</v>
      </c>
      <c r="C88" s="4" t="s">
        <v>213</v>
      </c>
      <c r="D88" s="44">
        <v>44196</v>
      </c>
      <c r="E88" s="46">
        <v>632201</v>
      </c>
      <c r="F88" s="46">
        <v>392225</v>
      </c>
      <c r="G88" s="46">
        <v>3558</v>
      </c>
      <c r="H88" s="46">
        <v>0</v>
      </c>
      <c r="I88" s="46">
        <v>58340</v>
      </c>
      <c r="J88" s="46">
        <v>1527</v>
      </c>
      <c r="K88" s="46">
        <v>498</v>
      </c>
      <c r="L88" s="46">
        <v>0</v>
      </c>
      <c r="M88" s="45">
        <v>3.80931862777468</v>
      </c>
      <c r="N88" s="45">
        <v>0.55317386038622196</v>
      </c>
      <c r="O88" s="45">
        <v>3.2561447673884598</v>
      </c>
      <c r="P88" s="45">
        <v>0.71162598761945495</v>
      </c>
      <c r="Q88" s="45">
        <v>0.710944543565322</v>
      </c>
      <c r="R88" s="45">
        <v>7.3321661649265897</v>
      </c>
      <c r="S88" s="45">
        <v>-1.5215566538940399E-3</v>
      </c>
      <c r="T88" s="45">
        <v>72.677475898334805</v>
      </c>
      <c r="U88" s="45">
        <v>0.89897746997723504</v>
      </c>
      <c r="V88" s="45">
        <v>233.00589390962699</v>
      </c>
      <c r="W88" s="45">
        <v>0.24153710607860501</v>
      </c>
      <c r="X88" s="45">
        <v>0.38581748079124201</v>
      </c>
      <c r="Y88" s="45">
        <v>9.7203748188441796</v>
      </c>
      <c r="Z88" s="45">
        <v>16.369122243953001</v>
      </c>
      <c r="AA88" s="45">
        <v>16.369122243953001</v>
      </c>
      <c r="AB88" s="45">
        <v>17.385453755244601</v>
      </c>
    </row>
    <row r="89" spans="1:28" x14ac:dyDescent="0.25">
      <c r="A89" s="4" t="s">
        <v>219</v>
      </c>
      <c r="B89" s="4" t="s">
        <v>253</v>
      </c>
      <c r="C89" s="4" t="s">
        <v>240</v>
      </c>
      <c r="D89" s="44">
        <v>44196</v>
      </c>
      <c r="E89" s="46">
        <v>489365</v>
      </c>
      <c r="F89" s="46">
        <v>418305</v>
      </c>
      <c r="G89" s="46">
        <v>3900</v>
      </c>
      <c r="H89" s="46">
        <v>0</v>
      </c>
      <c r="I89" s="46">
        <v>108841</v>
      </c>
      <c r="J89" s="46">
        <v>3511</v>
      </c>
      <c r="K89" s="46">
        <v>1744</v>
      </c>
      <c r="L89" s="46">
        <v>91</v>
      </c>
      <c r="M89" s="45">
        <v>4.9490489283795398</v>
      </c>
      <c r="N89" s="45">
        <v>0.43365976332696698</v>
      </c>
      <c r="O89" s="45">
        <v>4.5153891650525804</v>
      </c>
      <c r="P89" s="45">
        <v>0.83810732668086096</v>
      </c>
      <c r="Q89" s="45">
        <v>0.83977968855118001</v>
      </c>
      <c r="R89" s="45">
        <v>3.7155814646153398</v>
      </c>
      <c r="S89" s="45">
        <v>7.1185118323903701E-2</v>
      </c>
      <c r="T89" s="45">
        <v>74.947745595700198</v>
      </c>
      <c r="U89" s="45">
        <v>0.92372188865598504</v>
      </c>
      <c r="V89" s="45">
        <v>111.079464540017</v>
      </c>
      <c r="W89" s="45">
        <v>0.71746038233220599</v>
      </c>
      <c r="X89" s="45">
        <v>0.83158655155670802</v>
      </c>
      <c r="Y89" s="45">
        <v>23.7463317134508</v>
      </c>
      <c r="Z89" s="45">
        <v>30.983051572064898</v>
      </c>
      <c r="AA89" s="45">
        <v>30.983051572064898</v>
      </c>
      <c r="AB89" s="45">
        <v>32.0692152100317</v>
      </c>
    </row>
    <row r="90" spans="1:28" x14ac:dyDescent="0.25">
      <c r="A90" s="4" t="s">
        <v>254</v>
      </c>
      <c r="B90" s="4" t="s">
        <v>255</v>
      </c>
      <c r="C90" s="4" t="s">
        <v>240</v>
      </c>
      <c r="D90" s="44">
        <v>44196</v>
      </c>
      <c r="E90" s="46">
        <v>1384496</v>
      </c>
      <c r="F90" s="46">
        <v>1055902</v>
      </c>
      <c r="G90" s="46">
        <v>11443</v>
      </c>
      <c r="H90" s="46">
        <v>0</v>
      </c>
      <c r="I90" s="46">
        <v>126717</v>
      </c>
      <c r="J90" s="46">
        <v>14164</v>
      </c>
      <c r="K90" s="46">
        <v>3079</v>
      </c>
      <c r="L90" s="46">
        <v>0</v>
      </c>
      <c r="M90" s="45">
        <v>3.7834920356873298</v>
      </c>
      <c r="N90" s="45">
        <v>0.41003480061488401</v>
      </c>
      <c r="O90" s="45">
        <v>3.3734572350724501</v>
      </c>
      <c r="P90" s="45">
        <v>0.588691456434428</v>
      </c>
      <c r="Q90" s="45">
        <v>0.61027073134383103</v>
      </c>
      <c r="R90" s="45">
        <v>6.6297416605513702</v>
      </c>
      <c r="S90" s="45">
        <v>1.62158344841139E-2</v>
      </c>
      <c r="T90" s="45">
        <v>73.839297030121202</v>
      </c>
      <c r="U90" s="45">
        <v>1.07209946174854</v>
      </c>
      <c r="V90" s="45">
        <v>80.789325049421095</v>
      </c>
      <c r="W90" s="45">
        <v>1.02304376466238</v>
      </c>
      <c r="X90" s="45">
        <v>1.3270310911654599</v>
      </c>
      <c r="Y90" s="45">
        <v>9.3820877593884493</v>
      </c>
      <c r="Z90" s="45"/>
      <c r="AA90" s="45"/>
      <c r="AB90" s="45"/>
    </row>
    <row r="91" spans="1:28" x14ac:dyDescent="0.25">
      <c r="A91" s="4" t="s">
        <v>360</v>
      </c>
      <c r="B91" s="4" t="s">
        <v>109</v>
      </c>
      <c r="C91" s="4" t="s">
        <v>49</v>
      </c>
      <c r="D91" s="44">
        <v>44196</v>
      </c>
      <c r="E91" s="46">
        <v>740007</v>
      </c>
      <c r="F91" s="46">
        <v>452081</v>
      </c>
      <c r="G91" s="46">
        <v>4414</v>
      </c>
      <c r="H91" s="46">
        <v>0</v>
      </c>
      <c r="I91" s="46">
        <v>83193</v>
      </c>
      <c r="J91" s="46">
        <v>4293</v>
      </c>
      <c r="K91" s="46">
        <v>1267</v>
      </c>
      <c r="L91" s="46">
        <v>0</v>
      </c>
      <c r="M91" s="45">
        <v>3.05302099109851</v>
      </c>
      <c r="N91" s="45">
        <v>0.62707246781776105</v>
      </c>
      <c r="O91" s="45">
        <v>2.4259485232807498</v>
      </c>
      <c r="P91" s="45">
        <v>0.44145459217984301</v>
      </c>
      <c r="Q91" s="45">
        <v>0.44145459217984301</v>
      </c>
      <c r="R91" s="45">
        <v>3.8754534908636802</v>
      </c>
      <c r="S91" s="45">
        <v>0.365137682164487</v>
      </c>
      <c r="T91" s="45">
        <v>71.332105586249199</v>
      </c>
      <c r="U91" s="45">
        <v>0.96693282511308998</v>
      </c>
      <c r="V91" s="45">
        <v>102.81854181225199</v>
      </c>
      <c r="W91" s="45">
        <v>0.58012964742225404</v>
      </c>
      <c r="X91" s="45">
        <v>0.94042651069562699</v>
      </c>
      <c r="Y91" s="45">
        <v>11.075027369563401</v>
      </c>
      <c r="Z91" s="45"/>
      <c r="AA91" s="45"/>
      <c r="AB91" s="45"/>
    </row>
    <row r="92" spans="1:28" x14ac:dyDescent="0.25">
      <c r="A92" s="4" t="s">
        <v>110</v>
      </c>
      <c r="B92" s="4" t="s">
        <v>109</v>
      </c>
      <c r="C92" s="4" t="s">
        <v>49</v>
      </c>
      <c r="D92" s="44">
        <v>44196</v>
      </c>
      <c r="E92" s="46">
        <v>1009607</v>
      </c>
      <c r="F92" s="46">
        <v>743579</v>
      </c>
      <c r="G92" s="46">
        <v>6910</v>
      </c>
      <c r="H92" s="46">
        <v>0</v>
      </c>
      <c r="I92" s="46">
        <v>114322</v>
      </c>
      <c r="J92" s="46">
        <v>3195</v>
      </c>
      <c r="K92" s="46">
        <v>3075</v>
      </c>
      <c r="L92" s="46">
        <v>0</v>
      </c>
      <c r="M92" s="45">
        <v>3.8521785065235101</v>
      </c>
      <c r="N92" s="45">
        <v>0.59019995231882205</v>
      </c>
      <c r="O92" s="45">
        <v>3.2619785542046902</v>
      </c>
      <c r="P92" s="45">
        <v>0.83118250302968699</v>
      </c>
      <c r="Q92" s="45">
        <v>0.83159824952831196</v>
      </c>
      <c r="R92" s="45">
        <v>7.1537610439185304</v>
      </c>
      <c r="S92" s="45">
        <v>-1.8706805190780201E-2</v>
      </c>
      <c r="T92" s="45">
        <v>70.023337535878099</v>
      </c>
      <c r="U92" s="45">
        <v>0.92073301540728802</v>
      </c>
      <c r="V92" s="45">
        <v>216.27543035993699</v>
      </c>
      <c r="W92" s="45">
        <v>0.31645977098019301</v>
      </c>
      <c r="X92" s="45">
        <v>0.42572242897630702</v>
      </c>
      <c r="Y92" s="45">
        <v>11.5091695177722</v>
      </c>
      <c r="Z92" s="45">
        <v>20.7772355063573</v>
      </c>
      <c r="AA92" s="45">
        <v>20.7772355063573</v>
      </c>
      <c r="AB92" s="45">
        <v>22.027246866792101</v>
      </c>
    </row>
    <row r="93" spans="1:28" x14ac:dyDescent="0.25">
      <c r="A93" s="4" t="s">
        <v>306</v>
      </c>
      <c r="B93" s="4" t="s">
        <v>39</v>
      </c>
      <c r="C93" s="4" t="s">
        <v>2</v>
      </c>
      <c r="D93" s="44">
        <v>44196</v>
      </c>
      <c r="E93" s="46">
        <v>970977</v>
      </c>
      <c r="F93" s="46">
        <v>686332</v>
      </c>
      <c r="G93" s="46">
        <v>7774</v>
      </c>
      <c r="H93" s="46">
        <v>0</v>
      </c>
      <c r="I93" s="46">
        <v>107541</v>
      </c>
      <c r="J93" s="46">
        <v>5264</v>
      </c>
      <c r="K93" s="46">
        <v>1972</v>
      </c>
      <c r="L93" s="46">
        <v>0</v>
      </c>
      <c r="M93" s="45">
        <v>3.67464321184042</v>
      </c>
      <c r="N93" s="45">
        <v>0.57949594423308803</v>
      </c>
      <c r="O93" s="45">
        <v>3.0951472676073299</v>
      </c>
      <c r="P93" s="45">
        <v>0.66600590667349902</v>
      </c>
      <c r="Q93" s="45">
        <v>0.68889857003062804</v>
      </c>
      <c r="R93" s="45">
        <v>6.0426732949265904</v>
      </c>
      <c r="S93" s="45">
        <v>4.3713508481754301E-2</v>
      </c>
      <c r="T93" s="45">
        <v>70.671979946652996</v>
      </c>
      <c r="U93" s="45">
        <v>1.12000184409874</v>
      </c>
      <c r="V93" s="45">
        <v>147.68237082066901</v>
      </c>
      <c r="W93" s="45">
        <v>0.54213436569558304</v>
      </c>
      <c r="X93" s="45">
        <v>0.75838560680933498</v>
      </c>
      <c r="Y93" s="45">
        <v>11.0810156685713</v>
      </c>
      <c r="Z93" s="45"/>
      <c r="AA93" s="45"/>
      <c r="AB93" s="45"/>
    </row>
    <row r="94" spans="1:28" x14ac:dyDescent="0.25">
      <c r="A94" s="4" t="s">
        <v>361</v>
      </c>
      <c r="B94" s="4" t="s">
        <v>111</v>
      </c>
      <c r="C94" s="4" t="s">
        <v>49</v>
      </c>
      <c r="D94" s="44">
        <v>44196</v>
      </c>
      <c r="E94" s="46">
        <v>4486533</v>
      </c>
      <c r="F94" s="46">
        <v>3647859</v>
      </c>
      <c r="G94" s="46">
        <v>55395</v>
      </c>
      <c r="H94" s="46">
        <v>297</v>
      </c>
      <c r="I94" s="46">
        <v>581983</v>
      </c>
      <c r="J94" s="46">
        <v>34100</v>
      </c>
      <c r="K94" s="46">
        <v>16584</v>
      </c>
      <c r="L94" s="46">
        <v>0</v>
      </c>
      <c r="M94" s="45">
        <v>3.81031248166396</v>
      </c>
      <c r="N94" s="45">
        <v>0.68719216724673404</v>
      </c>
      <c r="O94" s="45">
        <v>3.1231203144172301</v>
      </c>
      <c r="P94" s="45">
        <v>1.05811933326783</v>
      </c>
      <c r="Q94" s="45">
        <v>1.10509067499142</v>
      </c>
      <c r="R94" s="45">
        <v>8.5248137466084692</v>
      </c>
      <c r="S94" s="45">
        <v>9.8714028522908004E-2</v>
      </c>
      <c r="T94" s="45">
        <v>63.283960112964103</v>
      </c>
      <c r="U94" s="45">
        <v>1.49584662569729</v>
      </c>
      <c r="V94" s="45">
        <v>162.44868035190601</v>
      </c>
      <c r="W94" s="45">
        <v>0.76667217203127702</v>
      </c>
      <c r="X94" s="45">
        <v>0.92081180496935899</v>
      </c>
      <c r="Y94" s="45">
        <v>11.820838571391899</v>
      </c>
      <c r="Z94" s="45">
        <v>14.4273997107244</v>
      </c>
      <c r="AA94" s="45">
        <v>14.4273997107244</v>
      </c>
      <c r="AB94" s="45">
        <v>15.681430197673601</v>
      </c>
    </row>
    <row r="95" spans="1:28" x14ac:dyDescent="0.25">
      <c r="A95" s="4" t="s">
        <v>112</v>
      </c>
      <c r="B95" s="4" t="s">
        <v>113</v>
      </c>
      <c r="C95" s="4" t="s">
        <v>49</v>
      </c>
      <c r="D95" s="44">
        <v>44196</v>
      </c>
      <c r="E95" s="46">
        <v>504646</v>
      </c>
      <c r="F95" s="46">
        <v>315054</v>
      </c>
      <c r="G95" s="46">
        <v>3029</v>
      </c>
      <c r="H95" s="46">
        <v>0</v>
      </c>
      <c r="I95" s="46">
        <v>50385</v>
      </c>
      <c r="J95" s="46">
        <v>126</v>
      </c>
      <c r="K95" s="46">
        <v>129</v>
      </c>
      <c r="L95" s="46">
        <v>0</v>
      </c>
      <c r="M95" s="45">
        <v>3.67659659611442</v>
      </c>
      <c r="N95" s="45">
        <v>0.85013769868581801</v>
      </c>
      <c r="O95" s="45">
        <v>2.8264588974286098</v>
      </c>
      <c r="P95" s="45">
        <v>0.33351471742046501</v>
      </c>
      <c r="Q95" s="45">
        <v>0.91593873028811701</v>
      </c>
      <c r="R95" s="45">
        <v>8.7964127063951096</v>
      </c>
      <c r="S95" s="45">
        <v>6.5615731777886399E-3</v>
      </c>
      <c r="T95" s="45">
        <v>83.656633221850598</v>
      </c>
      <c r="U95" s="45">
        <v>0.95226717554852003</v>
      </c>
      <c r="V95" s="45">
        <v>2403.9682539682499</v>
      </c>
      <c r="W95" s="45">
        <v>2.4967997368452299E-2</v>
      </c>
      <c r="X95" s="45">
        <v>3.9612302449360703E-2</v>
      </c>
      <c r="Y95" s="45">
        <v>9.9184675377762996</v>
      </c>
      <c r="Z95" s="45">
        <v>16.8528006051645</v>
      </c>
      <c r="AA95" s="45">
        <v>16.8528006051645</v>
      </c>
      <c r="AB95" s="45">
        <v>17.894302513495902</v>
      </c>
    </row>
    <row r="96" spans="1:28" x14ac:dyDescent="0.25">
      <c r="A96" s="4" t="s">
        <v>392</v>
      </c>
      <c r="B96" s="4" t="s">
        <v>114</v>
      </c>
      <c r="C96" s="4" t="s">
        <v>49</v>
      </c>
      <c r="D96" s="44">
        <v>44196</v>
      </c>
      <c r="E96" s="46">
        <v>2857119</v>
      </c>
      <c r="F96" s="46">
        <v>2495358</v>
      </c>
      <c r="G96" s="46">
        <v>17404</v>
      </c>
      <c r="H96" s="46">
        <v>3826</v>
      </c>
      <c r="I96" s="46">
        <v>292943</v>
      </c>
      <c r="J96" s="46">
        <v>3976</v>
      </c>
      <c r="K96" s="46">
        <v>3126</v>
      </c>
      <c r="L96" s="46">
        <v>0</v>
      </c>
      <c r="M96" s="45">
        <v>4.03684404889818</v>
      </c>
      <c r="N96" s="45">
        <v>0.80302689293721197</v>
      </c>
      <c r="O96" s="45">
        <v>3.2338171559609701</v>
      </c>
      <c r="P96" s="45">
        <v>1.64329386708656</v>
      </c>
      <c r="Q96" s="45">
        <v>1.87413793014347</v>
      </c>
      <c r="R96" s="45">
        <v>19.070710864869898</v>
      </c>
      <c r="S96" s="45">
        <v>1.0956092700006E-2</v>
      </c>
      <c r="T96" s="45">
        <v>25.413968547641101</v>
      </c>
      <c r="U96" s="45">
        <v>0.69262429151666605</v>
      </c>
      <c r="V96" s="45">
        <v>437.72635814889298</v>
      </c>
      <c r="W96" s="45">
        <v>0.27307228015353902</v>
      </c>
      <c r="X96" s="45">
        <v>0.158232255979675</v>
      </c>
      <c r="Y96" s="45">
        <v>10.5878368707686</v>
      </c>
      <c r="Z96" s="45">
        <v>12.9802289927509</v>
      </c>
      <c r="AA96" s="45">
        <v>12.9802289927509</v>
      </c>
      <c r="AB96" s="45">
        <v>13.751395756899001</v>
      </c>
    </row>
    <row r="97" spans="1:28" x14ac:dyDescent="0.25">
      <c r="A97" s="4" t="s">
        <v>393</v>
      </c>
      <c r="B97" s="4" t="s">
        <v>192</v>
      </c>
      <c r="C97" s="4" t="s">
        <v>188</v>
      </c>
      <c r="D97" s="44">
        <v>44196</v>
      </c>
      <c r="E97" s="46">
        <v>377077</v>
      </c>
      <c r="F97" s="46">
        <v>299288</v>
      </c>
      <c r="G97" s="46">
        <v>7911</v>
      </c>
      <c r="H97" s="46">
        <v>383</v>
      </c>
      <c r="I97" s="46">
        <v>37362</v>
      </c>
      <c r="J97" s="46">
        <v>6128</v>
      </c>
      <c r="K97" s="46">
        <v>2823</v>
      </c>
      <c r="L97" s="46">
        <v>0</v>
      </c>
      <c r="M97" s="45">
        <v>6.1869830802927197</v>
      </c>
      <c r="N97" s="45">
        <v>1.8835024681383601</v>
      </c>
      <c r="O97" s="45">
        <v>4.3034806121543596</v>
      </c>
      <c r="P97" s="45">
        <v>1.6098242014987001</v>
      </c>
      <c r="Q97" s="45">
        <v>1.6098242014987001</v>
      </c>
      <c r="R97" s="45">
        <v>17.0497914262892</v>
      </c>
      <c r="S97" s="45">
        <v>0.52870002978773301</v>
      </c>
      <c r="T97" s="45">
        <v>59.203360821534197</v>
      </c>
      <c r="U97" s="45">
        <v>2.5752036953245301</v>
      </c>
      <c r="V97" s="45">
        <v>129.095953002611</v>
      </c>
      <c r="W97" s="45">
        <v>1.7267030341283101</v>
      </c>
      <c r="X97" s="45">
        <v>1.99479816015026</v>
      </c>
      <c r="Y97" s="45">
        <v>9.9909025232119504</v>
      </c>
      <c r="Z97" s="45">
        <v>13.124751751361201</v>
      </c>
      <c r="AA97" s="45">
        <v>13.124751751361201</v>
      </c>
      <c r="AB97" s="45">
        <v>14.395433279553499</v>
      </c>
    </row>
    <row r="98" spans="1:28" x14ac:dyDescent="0.25">
      <c r="A98" s="4" t="s">
        <v>115</v>
      </c>
      <c r="B98" s="4" t="s">
        <v>116</v>
      </c>
      <c r="C98" s="4" t="s">
        <v>49</v>
      </c>
      <c r="D98" s="44">
        <v>44196</v>
      </c>
      <c r="E98" s="46">
        <v>1206804</v>
      </c>
      <c r="F98" s="46">
        <v>743556</v>
      </c>
      <c r="G98" s="46">
        <v>6928</v>
      </c>
      <c r="H98" s="46">
        <v>363</v>
      </c>
      <c r="I98" s="46">
        <v>126937</v>
      </c>
      <c r="J98" s="46">
        <v>7951</v>
      </c>
      <c r="K98" s="46">
        <v>4196</v>
      </c>
      <c r="L98" s="46">
        <v>0</v>
      </c>
      <c r="M98" s="45">
        <v>3.7626795419346601</v>
      </c>
      <c r="N98" s="45">
        <v>0.565472974638073</v>
      </c>
      <c r="O98" s="45">
        <v>3.1972065672965901</v>
      </c>
      <c r="P98" s="45">
        <v>0.76567646724289795</v>
      </c>
      <c r="Q98" s="45">
        <v>0.76567646724289795</v>
      </c>
      <c r="R98" s="45">
        <v>7.0806723898761996</v>
      </c>
      <c r="S98" s="45">
        <v>7.2872617337523898E-2</v>
      </c>
      <c r="T98" s="45">
        <v>66.758637236084496</v>
      </c>
      <c r="U98" s="45">
        <v>0.92313760186759497</v>
      </c>
      <c r="V98" s="45">
        <v>87.133693874984303</v>
      </c>
      <c r="W98" s="45">
        <v>0.68892711658231198</v>
      </c>
      <c r="X98" s="45">
        <v>1.0594496351687701</v>
      </c>
      <c r="Y98" s="45">
        <v>9.2632488851280304</v>
      </c>
      <c r="Z98" s="45">
        <v>16.545863534116499</v>
      </c>
      <c r="AA98" s="45">
        <v>16.545863534116499</v>
      </c>
      <c r="AB98" s="45">
        <v>17.580664005596201</v>
      </c>
    </row>
    <row r="99" spans="1:28" x14ac:dyDescent="0.25">
      <c r="A99" s="4" t="s">
        <v>362</v>
      </c>
      <c r="B99" s="4" t="s">
        <v>348</v>
      </c>
      <c r="C99" s="4" t="s">
        <v>188</v>
      </c>
      <c r="D99" s="44">
        <v>44196</v>
      </c>
      <c r="E99" s="46">
        <v>67788</v>
      </c>
      <c r="F99" s="46">
        <v>39480</v>
      </c>
      <c r="G99" s="46">
        <v>8907</v>
      </c>
      <c r="H99" s="46">
        <v>447</v>
      </c>
      <c r="I99" s="46">
        <v>19873</v>
      </c>
      <c r="J99" s="46">
        <v>1663</v>
      </c>
      <c r="K99" s="46">
        <v>303</v>
      </c>
      <c r="L99" s="46">
        <v>20</v>
      </c>
      <c r="M99" s="45">
        <v>7.1706443797343704</v>
      </c>
      <c r="N99" s="45">
        <v>1.3744550277662699</v>
      </c>
      <c r="O99" s="45">
        <v>5.7961893519681</v>
      </c>
      <c r="P99" s="45">
        <v>1.17076235895278</v>
      </c>
      <c r="Q99" s="45">
        <v>1.17076235895278</v>
      </c>
      <c r="R99" s="45">
        <v>4.04966218640749</v>
      </c>
      <c r="S99" s="45">
        <v>3.6773787868580001</v>
      </c>
      <c r="T99" s="45">
        <v>73.403620449572301</v>
      </c>
      <c r="U99" s="45">
        <v>18.407836815673601</v>
      </c>
      <c r="V99" s="45">
        <v>535.59831629585096</v>
      </c>
      <c r="W99" s="45">
        <v>3.1126453059538601</v>
      </c>
      <c r="X99" s="45">
        <v>3.43687354041375</v>
      </c>
      <c r="Y99" s="45">
        <v>27.233517281440601</v>
      </c>
      <c r="Z99" s="45"/>
      <c r="AA99" s="45"/>
      <c r="AB99" s="45"/>
    </row>
    <row r="100" spans="1:28" x14ac:dyDescent="0.25">
      <c r="A100" s="4" t="s">
        <v>394</v>
      </c>
      <c r="B100" s="4" t="s">
        <v>117</v>
      </c>
      <c r="C100" s="4" t="s">
        <v>49</v>
      </c>
      <c r="D100" s="44">
        <v>44196</v>
      </c>
      <c r="E100" s="46">
        <v>3964932</v>
      </c>
      <c r="F100" s="46">
        <v>2781632</v>
      </c>
      <c r="G100" s="46">
        <v>14323</v>
      </c>
      <c r="H100" s="46">
        <v>0</v>
      </c>
      <c r="I100" s="46">
        <v>455891</v>
      </c>
      <c r="J100" s="46">
        <v>1120</v>
      </c>
      <c r="K100" s="46">
        <v>1772</v>
      </c>
      <c r="L100" s="46">
        <v>94</v>
      </c>
      <c r="M100" s="45">
        <v>3.3362239117913202</v>
      </c>
      <c r="N100" s="45">
        <v>1.36270522714937</v>
      </c>
      <c r="O100" s="45">
        <v>1.9735186846419499</v>
      </c>
      <c r="P100" s="45">
        <v>0.60646580177439102</v>
      </c>
      <c r="Q100" s="45">
        <v>1.2102485422990901</v>
      </c>
      <c r="R100" s="45">
        <v>11.489445419311499</v>
      </c>
      <c r="S100" s="45">
        <v>-3.5098810522370698E-5</v>
      </c>
      <c r="T100" s="45">
        <v>61.272497224158798</v>
      </c>
      <c r="U100" s="45">
        <v>0.51227576981746803</v>
      </c>
      <c r="V100" s="45">
        <v>1278.8392857142901</v>
      </c>
      <c r="W100" s="45">
        <v>2.82476471223214E-2</v>
      </c>
      <c r="X100" s="45">
        <v>4.0057869314777998E-2</v>
      </c>
      <c r="Y100" s="45">
        <v>11.539694345455599</v>
      </c>
      <c r="Z100" s="45">
        <v>15.107298928179199</v>
      </c>
      <c r="AA100" s="45">
        <v>15.107298928179199</v>
      </c>
      <c r="AB100" s="45">
        <v>15.5923904005874</v>
      </c>
    </row>
    <row r="101" spans="1:28" x14ac:dyDescent="0.25">
      <c r="A101" s="4" t="s">
        <v>16</v>
      </c>
      <c r="B101" s="4" t="s">
        <v>17</v>
      </c>
      <c r="C101" s="4" t="s">
        <v>2</v>
      </c>
      <c r="D101" s="44">
        <v>44196</v>
      </c>
      <c r="E101" s="46">
        <v>1661727</v>
      </c>
      <c r="F101" s="46">
        <v>1221182</v>
      </c>
      <c r="G101" s="46">
        <v>15613</v>
      </c>
      <c r="H101" s="46">
        <v>0</v>
      </c>
      <c r="I101" s="46">
        <v>131479</v>
      </c>
      <c r="J101" s="46">
        <v>16869</v>
      </c>
      <c r="K101" s="46">
        <v>1911</v>
      </c>
      <c r="L101" s="46">
        <v>0</v>
      </c>
      <c r="M101" s="45">
        <v>3.71989958431694</v>
      </c>
      <c r="N101" s="45">
        <v>0.45633483857774398</v>
      </c>
      <c r="O101" s="45">
        <v>3.2635647457391999</v>
      </c>
      <c r="P101" s="45">
        <v>0.42381596512498798</v>
      </c>
      <c r="Q101" s="45">
        <v>0.51093571881226196</v>
      </c>
      <c r="R101" s="45">
        <v>6.3593107934700299</v>
      </c>
      <c r="S101" s="45">
        <v>0.123481928375306</v>
      </c>
      <c r="T101" s="45">
        <v>78.391875866446199</v>
      </c>
      <c r="U101" s="45">
        <v>1.2623757372887201</v>
      </c>
      <c r="V101" s="45">
        <v>92.554389708933499</v>
      </c>
      <c r="W101" s="45">
        <v>1.0151486977102699</v>
      </c>
      <c r="X101" s="45">
        <v>1.36392854110827</v>
      </c>
      <c r="Y101" s="45">
        <v>9.1034631027265203</v>
      </c>
      <c r="Z101" s="45">
        <v>13.049412666991801</v>
      </c>
      <c r="AA101" s="45">
        <v>13.049412666991801</v>
      </c>
      <c r="AB101" s="45">
        <v>14.3007729839949</v>
      </c>
    </row>
    <row r="102" spans="1:28" x14ac:dyDescent="0.25">
      <c r="A102" s="4" t="s">
        <v>18</v>
      </c>
      <c r="B102" s="4" t="s">
        <v>19</v>
      </c>
      <c r="C102" s="4" t="s">
        <v>2</v>
      </c>
      <c r="D102" s="44">
        <v>44196</v>
      </c>
      <c r="E102" s="46">
        <v>362312</v>
      </c>
      <c r="F102" s="46">
        <v>262976</v>
      </c>
      <c r="G102" s="46">
        <v>2964</v>
      </c>
      <c r="H102" s="46">
        <v>303</v>
      </c>
      <c r="I102" s="46">
        <v>51011</v>
      </c>
      <c r="J102" s="46">
        <v>2761</v>
      </c>
      <c r="K102" s="46">
        <v>959</v>
      </c>
      <c r="L102" s="46">
        <v>0</v>
      </c>
      <c r="M102" s="45">
        <v>4.1114195013004702</v>
      </c>
      <c r="N102" s="45">
        <v>0.47811782372055101</v>
      </c>
      <c r="O102" s="45">
        <v>3.6333016775799201</v>
      </c>
      <c r="P102" s="45">
        <v>0.33818987095932401</v>
      </c>
      <c r="Q102" s="45">
        <v>0.51108790170757501</v>
      </c>
      <c r="R102" s="45">
        <v>3.4135175294164899</v>
      </c>
      <c r="S102" s="45">
        <v>5.0124348483718398E-2</v>
      </c>
      <c r="T102" s="45">
        <v>82.403533240353298</v>
      </c>
      <c r="U102" s="45">
        <v>1.11453711363465</v>
      </c>
      <c r="V102" s="45">
        <v>107.352408547628</v>
      </c>
      <c r="W102" s="45">
        <v>0.845679966437766</v>
      </c>
      <c r="X102" s="45">
        <v>1.0382041061893701</v>
      </c>
      <c r="Y102" s="45">
        <v>14.0217946534991</v>
      </c>
      <c r="Z102" s="45">
        <v>20.663092479989299</v>
      </c>
      <c r="AA102" s="45">
        <v>20.663092479989299</v>
      </c>
      <c r="AB102" s="45">
        <v>21.902627110847199</v>
      </c>
    </row>
    <row r="103" spans="1:28" x14ac:dyDescent="0.25">
      <c r="A103" s="4" t="s">
        <v>256</v>
      </c>
      <c r="B103" s="4" t="s">
        <v>257</v>
      </c>
      <c r="C103" s="4" t="s">
        <v>240</v>
      </c>
      <c r="D103" s="44">
        <v>44196</v>
      </c>
      <c r="E103" s="46">
        <v>936410</v>
      </c>
      <c r="F103" s="46">
        <v>739239</v>
      </c>
      <c r="G103" s="46">
        <v>7454</v>
      </c>
      <c r="H103" s="46">
        <v>38</v>
      </c>
      <c r="I103" s="46">
        <v>93953</v>
      </c>
      <c r="J103" s="46">
        <v>3490</v>
      </c>
      <c r="K103" s="46">
        <v>860</v>
      </c>
      <c r="L103" s="46">
        <v>0</v>
      </c>
      <c r="M103" s="45">
        <v>4.2961431990668597</v>
      </c>
      <c r="N103" s="45">
        <v>0.62022885311102305</v>
      </c>
      <c r="O103" s="45">
        <v>3.6759143459558401</v>
      </c>
      <c r="P103" s="45">
        <v>1.10456016959115</v>
      </c>
      <c r="Q103" s="45">
        <v>1.1172038108557201</v>
      </c>
      <c r="R103" s="45">
        <v>11.538125541794599</v>
      </c>
      <c r="S103" s="45">
        <v>1.3232481330840099E-2</v>
      </c>
      <c r="T103" s="45">
        <v>65.398783050014998</v>
      </c>
      <c r="U103" s="45">
        <v>0.99826836464249702</v>
      </c>
      <c r="V103" s="45">
        <v>213.58166189111799</v>
      </c>
      <c r="W103" s="45">
        <v>0.37675804401918001</v>
      </c>
      <c r="X103" s="45">
        <v>0.467394230292771</v>
      </c>
      <c r="Y103" s="45">
        <v>9.5169416457414204</v>
      </c>
      <c r="Z103" s="45">
        <v>13.8114919260363</v>
      </c>
      <c r="AA103" s="45">
        <v>13.8114919260363</v>
      </c>
      <c r="AB103" s="45">
        <v>14.980959253740201</v>
      </c>
    </row>
    <row r="104" spans="1:28" x14ac:dyDescent="0.25">
      <c r="A104" s="4" t="s">
        <v>395</v>
      </c>
      <c r="B104" s="4" t="s">
        <v>258</v>
      </c>
      <c r="C104" s="4" t="s">
        <v>240</v>
      </c>
      <c r="D104" s="44">
        <v>44196</v>
      </c>
      <c r="E104" s="46">
        <v>86622</v>
      </c>
      <c r="F104" s="46">
        <v>74528</v>
      </c>
      <c r="G104" s="46">
        <v>521</v>
      </c>
      <c r="H104" s="46">
        <v>0</v>
      </c>
      <c r="I104" s="46">
        <v>9065</v>
      </c>
      <c r="J104" s="46">
        <v>407</v>
      </c>
      <c r="K104" s="46">
        <v>1287</v>
      </c>
      <c r="L104" s="46">
        <v>0</v>
      </c>
      <c r="M104" s="45">
        <v>4.3638214207248396</v>
      </c>
      <c r="N104" s="45">
        <v>0.92813874553305198</v>
      </c>
      <c r="O104" s="45">
        <v>3.4356826751917899</v>
      </c>
      <c r="P104" s="45">
        <v>0.53126734146939503</v>
      </c>
      <c r="Q104" s="45">
        <v>0.53126734146939503</v>
      </c>
      <c r="R104" s="45">
        <v>5.6520445756389996</v>
      </c>
      <c r="S104" s="45">
        <v>7.0173365145258904E-2</v>
      </c>
      <c r="T104" s="45">
        <v>83.930254476908601</v>
      </c>
      <c r="U104" s="45">
        <v>0.69421311409878905</v>
      </c>
      <c r="V104" s="45">
        <v>128.009828009828</v>
      </c>
      <c r="W104" s="45">
        <v>0.46985754196393498</v>
      </c>
      <c r="X104" s="45">
        <v>0.54231235592746097</v>
      </c>
      <c r="Y104" s="45">
        <v>9.9745152354570603</v>
      </c>
      <c r="Z104" s="45">
        <v>17.735135348122501</v>
      </c>
      <c r="AA104" s="45">
        <v>17.735135348122501</v>
      </c>
      <c r="AB104" s="45">
        <v>18.761574530123301</v>
      </c>
    </row>
    <row r="105" spans="1:28" x14ac:dyDescent="0.25">
      <c r="A105" s="4" t="s">
        <v>259</v>
      </c>
      <c r="B105" s="4" t="s">
        <v>260</v>
      </c>
      <c r="C105" s="4" t="s">
        <v>240</v>
      </c>
      <c r="D105" s="44">
        <v>44196</v>
      </c>
      <c r="E105" s="46">
        <v>1241419</v>
      </c>
      <c r="F105" s="46">
        <v>1040042</v>
      </c>
      <c r="G105" s="46">
        <v>7089</v>
      </c>
      <c r="H105" s="46">
        <v>1600</v>
      </c>
      <c r="I105" s="46">
        <v>170013</v>
      </c>
      <c r="J105" s="46">
        <v>4007</v>
      </c>
      <c r="K105" s="46">
        <v>2505</v>
      </c>
      <c r="L105" s="46">
        <v>0</v>
      </c>
      <c r="M105" s="45">
        <v>4.1190399104443198</v>
      </c>
      <c r="N105" s="45">
        <v>0.67667491617873798</v>
      </c>
      <c r="O105" s="45">
        <v>3.4423649942655801</v>
      </c>
      <c r="P105" s="45">
        <v>0.92198461013945199</v>
      </c>
      <c r="Q105" s="45">
        <v>1.2834833273194199</v>
      </c>
      <c r="R105" s="45">
        <v>9.8180116116380205</v>
      </c>
      <c r="S105" s="45">
        <v>6.8494632183825205E-2</v>
      </c>
      <c r="T105" s="45">
        <v>63.0789002616239</v>
      </c>
      <c r="U105" s="45">
        <v>0.67699265898918104</v>
      </c>
      <c r="V105" s="45">
        <v>176.91539805340699</v>
      </c>
      <c r="W105" s="45">
        <v>0.45166055940822603</v>
      </c>
      <c r="X105" s="45">
        <v>0.382664633173882</v>
      </c>
      <c r="Y105" s="45">
        <v>13.5597512184652</v>
      </c>
      <c r="Z105" s="45"/>
      <c r="AA105" s="45"/>
      <c r="AB105" s="45"/>
    </row>
    <row r="106" spans="1:28" x14ac:dyDescent="0.25">
      <c r="A106" s="4" t="s">
        <v>261</v>
      </c>
      <c r="B106" s="4" t="s">
        <v>262</v>
      </c>
      <c r="C106" s="4" t="s">
        <v>240</v>
      </c>
      <c r="D106" s="44">
        <v>44196</v>
      </c>
      <c r="E106" s="46">
        <v>1548388</v>
      </c>
      <c r="F106" s="46">
        <v>1125984</v>
      </c>
      <c r="G106" s="46">
        <v>20208</v>
      </c>
      <c r="H106" s="46">
        <v>0</v>
      </c>
      <c r="I106" s="46">
        <v>153322</v>
      </c>
      <c r="J106" s="46">
        <v>2380</v>
      </c>
      <c r="K106" s="46">
        <v>286</v>
      </c>
      <c r="L106" s="46">
        <v>1184</v>
      </c>
      <c r="M106" s="45">
        <v>3.83155375739562</v>
      </c>
      <c r="N106" s="45">
        <v>0.20076704380551399</v>
      </c>
      <c r="O106" s="45">
        <v>3.6307867135901</v>
      </c>
      <c r="P106" s="45">
        <v>0.41590809420316499</v>
      </c>
      <c r="Q106" s="45">
        <v>0.42455578564643998</v>
      </c>
      <c r="R106" s="45">
        <v>4.0848976109214998</v>
      </c>
      <c r="S106" s="45">
        <v>-2.6082052350251898E-2</v>
      </c>
      <c r="T106" s="45">
        <v>70.550650557620799</v>
      </c>
      <c r="U106" s="45">
        <v>1.7630554043301601</v>
      </c>
      <c r="V106" s="45">
        <v>849.07563025210095</v>
      </c>
      <c r="W106" s="45">
        <v>0.15370824367019101</v>
      </c>
      <c r="X106" s="45">
        <v>0.20764409453215499</v>
      </c>
      <c r="Y106" s="45">
        <v>10.346526693603201</v>
      </c>
      <c r="Z106" s="45"/>
      <c r="AA106" s="45"/>
      <c r="AB106" s="45"/>
    </row>
    <row r="107" spans="1:28" x14ac:dyDescent="0.25">
      <c r="A107" s="4" t="s">
        <v>118</v>
      </c>
      <c r="B107" s="4" t="s">
        <v>119</v>
      </c>
      <c r="C107" s="4" t="s">
        <v>49</v>
      </c>
      <c r="D107" s="44">
        <v>44196</v>
      </c>
      <c r="E107" s="46">
        <v>2177734</v>
      </c>
      <c r="F107" s="46">
        <v>1724229</v>
      </c>
      <c r="G107" s="46">
        <v>17479</v>
      </c>
      <c r="H107" s="46">
        <v>0</v>
      </c>
      <c r="I107" s="46">
        <v>305579</v>
      </c>
      <c r="J107" s="46">
        <v>1519</v>
      </c>
      <c r="K107" s="46">
        <v>3493</v>
      </c>
      <c r="L107" s="46">
        <v>0</v>
      </c>
      <c r="M107" s="45">
        <v>3.7470762826530399</v>
      </c>
      <c r="N107" s="45">
        <v>0.92674993261824601</v>
      </c>
      <c r="O107" s="45">
        <v>2.8203263500347902</v>
      </c>
      <c r="P107" s="45">
        <v>3.5971700797095099</v>
      </c>
      <c r="Q107" s="45">
        <v>3.7271565792672501</v>
      </c>
      <c r="R107" s="45">
        <v>32.4843474999279</v>
      </c>
      <c r="S107" s="45">
        <v>0.231225779225224</v>
      </c>
      <c r="T107" s="45">
        <v>32.096371139527001</v>
      </c>
      <c r="U107" s="45">
        <v>1.00355513094043</v>
      </c>
      <c r="V107" s="45">
        <v>1150.6912442396299</v>
      </c>
      <c r="W107" s="45">
        <v>6.9751402145532895E-2</v>
      </c>
      <c r="X107" s="45">
        <v>8.7213241255135798E-2</v>
      </c>
      <c r="Y107" s="45">
        <v>14.5697921175109</v>
      </c>
      <c r="Z107" s="45">
        <v>21.572999132596902</v>
      </c>
      <c r="AA107" s="45">
        <v>21.572999132596902</v>
      </c>
      <c r="AB107" s="45">
        <v>22.814535953469399</v>
      </c>
    </row>
    <row r="108" spans="1:28" x14ac:dyDescent="0.25">
      <c r="A108" s="4" t="s">
        <v>197</v>
      </c>
      <c r="B108" s="4" t="s">
        <v>4</v>
      </c>
      <c r="C108" s="4" t="s">
        <v>196</v>
      </c>
      <c r="D108" s="44">
        <v>44196</v>
      </c>
      <c r="E108" s="46">
        <v>683445</v>
      </c>
      <c r="F108" s="46">
        <v>363958</v>
      </c>
      <c r="G108" s="46">
        <v>7958</v>
      </c>
      <c r="H108" s="46">
        <v>0</v>
      </c>
      <c r="I108" s="46">
        <v>62800</v>
      </c>
      <c r="J108" s="46">
        <v>1469</v>
      </c>
      <c r="K108" s="46">
        <v>1124</v>
      </c>
      <c r="L108" s="46">
        <v>0</v>
      </c>
      <c r="M108" s="45">
        <v>3.2650544110457802</v>
      </c>
      <c r="N108" s="45">
        <v>0.28039589407835902</v>
      </c>
      <c r="O108" s="45">
        <v>2.98465851696742</v>
      </c>
      <c r="P108" s="45">
        <v>0.92048513599991499</v>
      </c>
      <c r="Q108" s="45">
        <v>1.1380704565768101</v>
      </c>
      <c r="R108" s="45">
        <v>12.2053678094502</v>
      </c>
      <c r="S108" s="45">
        <v>-1.27838366850659E-2</v>
      </c>
      <c r="T108" s="45">
        <v>70.976366517031906</v>
      </c>
      <c r="U108" s="45">
        <v>2.1397304767743299</v>
      </c>
      <c r="V108" s="45">
        <v>541.72906739278403</v>
      </c>
      <c r="W108" s="45">
        <v>0.21494048533532301</v>
      </c>
      <c r="X108" s="45">
        <v>0.39498166252594702</v>
      </c>
      <c r="Y108" s="45">
        <v>8.4069871025214002</v>
      </c>
      <c r="Z108" s="45">
        <v>14.707675962239501</v>
      </c>
      <c r="AA108" s="45">
        <v>14.707675962239501</v>
      </c>
      <c r="AB108" s="45">
        <v>15.9693406006662</v>
      </c>
    </row>
    <row r="109" spans="1:28" x14ac:dyDescent="0.25">
      <c r="A109" s="4" t="s">
        <v>120</v>
      </c>
      <c r="B109" s="4" t="s">
        <v>121</v>
      </c>
      <c r="C109" s="4" t="s">
        <v>49</v>
      </c>
      <c r="D109" s="44">
        <v>44196</v>
      </c>
      <c r="E109" s="46">
        <v>454116</v>
      </c>
      <c r="F109" s="46">
        <v>332199</v>
      </c>
      <c r="G109" s="46">
        <v>3949</v>
      </c>
      <c r="H109" s="46">
        <v>0</v>
      </c>
      <c r="I109" s="46">
        <v>37450</v>
      </c>
      <c r="J109" s="46">
        <v>3130</v>
      </c>
      <c r="K109" s="46">
        <v>2080</v>
      </c>
      <c r="L109" s="46">
        <v>0</v>
      </c>
      <c r="M109" s="45">
        <v>3.8942259510072001</v>
      </c>
      <c r="N109" s="45">
        <v>0.61316285891873001</v>
      </c>
      <c r="O109" s="45">
        <v>3.2810630920884698</v>
      </c>
      <c r="P109" s="45">
        <v>0.65234365674209505</v>
      </c>
      <c r="Q109" s="45">
        <v>0.67619661522516705</v>
      </c>
      <c r="R109" s="45">
        <v>8.0708694413248594</v>
      </c>
      <c r="S109" s="45">
        <v>7.6311575392855602E-2</v>
      </c>
      <c r="T109" s="45">
        <v>76.181494289007603</v>
      </c>
      <c r="U109" s="45">
        <v>1.1747801563597</v>
      </c>
      <c r="V109" s="45">
        <v>126.166134185304</v>
      </c>
      <c r="W109" s="45">
        <v>0.689251204538048</v>
      </c>
      <c r="X109" s="45">
        <v>0.93113747515975098</v>
      </c>
      <c r="Y109" s="45">
        <v>8.8946030189162695</v>
      </c>
      <c r="Z109" s="45"/>
      <c r="AA109" s="45"/>
      <c r="AB109" s="45"/>
    </row>
    <row r="110" spans="1:28" x14ac:dyDescent="0.25">
      <c r="A110" s="4" t="s">
        <v>21</v>
      </c>
      <c r="B110" s="4" t="s">
        <v>22</v>
      </c>
      <c r="C110" s="4" t="s">
        <v>2</v>
      </c>
      <c r="D110" s="44">
        <v>44196</v>
      </c>
      <c r="E110" s="46">
        <v>6973520</v>
      </c>
      <c r="F110" s="46">
        <v>4469911</v>
      </c>
      <c r="G110" s="46">
        <v>81807</v>
      </c>
      <c r="H110" s="46">
        <v>0</v>
      </c>
      <c r="I110" s="46">
        <v>846589</v>
      </c>
      <c r="J110" s="46">
        <v>19506</v>
      </c>
      <c r="K110" s="46">
        <v>11733</v>
      </c>
      <c r="L110" s="46">
        <v>0</v>
      </c>
      <c r="M110" s="45">
        <v>3.2186707090675899</v>
      </c>
      <c r="N110" s="45">
        <v>0.68528305810526802</v>
      </c>
      <c r="O110" s="45">
        <v>2.5333876509623199</v>
      </c>
      <c r="P110" s="45">
        <v>5.6817907106799799E-2</v>
      </c>
      <c r="Q110" s="45">
        <v>0.57551048390486004</v>
      </c>
      <c r="R110" s="45">
        <v>4.5622811946498798</v>
      </c>
      <c r="S110" s="45">
        <v>0.10414124257926501</v>
      </c>
      <c r="T110" s="45">
        <v>72.004778197262894</v>
      </c>
      <c r="U110" s="45">
        <v>1.79727742360137</v>
      </c>
      <c r="V110" s="45">
        <v>419.39403260535198</v>
      </c>
      <c r="W110" s="45">
        <v>0.27971526574814398</v>
      </c>
      <c r="X110" s="45">
        <v>0.42854148697261102</v>
      </c>
      <c r="Y110" s="45">
        <v>11.7208669806637</v>
      </c>
      <c r="Z110" s="45">
        <v>13.8286597784018</v>
      </c>
      <c r="AA110" s="45">
        <v>13.8286597784018</v>
      </c>
      <c r="AB110" s="45">
        <v>15.080662995633899</v>
      </c>
    </row>
    <row r="111" spans="1:28" x14ac:dyDescent="0.25">
      <c r="A111" s="4" t="s">
        <v>23</v>
      </c>
      <c r="B111" s="4" t="s">
        <v>24</v>
      </c>
      <c r="C111" s="4" t="s">
        <v>2</v>
      </c>
      <c r="D111" s="44">
        <v>44196</v>
      </c>
      <c r="E111" s="46">
        <v>310866</v>
      </c>
      <c r="F111" s="46">
        <v>210796</v>
      </c>
      <c r="G111" s="46">
        <v>2025</v>
      </c>
      <c r="H111" s="46">
        <v>0</v>
      </c>
      <c r="I111" s="46">
        <v>20915</v>
      </c>
      <c r="J111" s="46">
        <v>1454</v>
      </c>
      <c r="K111" s="46">
        <v>1573</v>
      </c>
      <c r="L111" s="46">
        <v>0</v>
      </c>
      <c r="M111" s="45">
        <v>3.5467922316121001</v>
      </c>
      <c r="N111" s="45">
        <v>0.387046248631569</v>
      </c>
      <c r="O111" s="45">
        <v>3.1597459829805299</v>
      </c>
      <c r="P111" s="45">
        <v>0.16351356219156399</v>
      </c>
      <c r="Q111" s="45">
        <v>0.31519037498649199</v>
      </c>
      <c r="R111" s="45">
        <v>4.2119552136785003</v>
      </c>
      <c r="S111" s="45">
        <v>2.3971065964538199E-3</v>
      </c>
      <c r="T111" s="45">
        <v>90.672167438116304</v>
      </c>
      <c r="U111" s="45">
        <v>0.951503845955051</v>
      </c>
      <c r="V111" s="45">
        <v>139.270976616231</v>
      </c>
      <c r="W111" s="45">
        <v>0.46772564384654503</v>
      </c>
      <c r="X111" s="45">
        <v>0.68320325531784898</v>
      </c>
      <c r="Y111" s="45">
        <v>7.4274027000285496</v>
      </c>
      <c r="Z111" s="45">
        <v>12.0071280581409</v>
      </c>
      <c r="AA111" s="45">
        <v>12.0071280581409</v>
      </c>
      <c r="AB111" s="45">
        <v>13.1219606453898</v>
      </c>
    </row>
    <row r="112" spans="1:28" x14ac:dyDescent="0.25">
      <c r="A112" s="4" t="s">
        <v>314</v>
      </c>
      <c r="B112" s="4" t="s">
        <v>350</v>
      </c>
      <c r="C112" s="4" t="s">
        <v>49</v>
      </c>
      <c r="D112" s="44">
        <v>44196</v>
      </c>
      <c r="E112" s="46">
        <v>1426797</v>
      </c>
      <c r="F112" s="46">
        <v>1070874</v>
      </c>
      <c r="G112" s="46">
        <v>10161</v>
      </c>
      <c r="H112" s="46">
        <v>0</v>
      </c>
      <c r="I112" s="46">
        <v>159451</v>
      </c>
      <c r="J112" s="46">
        <v>13039</v>
      </c>
      <c r="K112" s="46">
        <v>2156</v>
      </c>
      <c r="L112" s="46">
        <v>0</v>
      </c>
      <c r="M112" s="45">
        <v>3.9181676572717099</v>
      </c>
      <c r="N112" s="45">
        <v>0.62500313107580197</v>
      </c>
      <c r="O112" s="45">
        <v>3.2931645261959099</v>
      </c>
      <c r="P112" s="45">
        <v>0.59902909777008995</v>
      </c>
      <c r="Q112" s="45">
        <v>0.50597398141495098</v>
      </c>
      <c r="R112" s="45">
        <v>4.3052216472789304</v>
      </c>
      <c r="S112" s="45">
        <v>8.7160332223491805E-3</v>
      </c>
      <c r="T112" s="45">
        <v>73.145247896903498</v>
      </c>
      <c r="U112" s="45">
        <v>0.93993256462556696</v>
      </c>
      <c r="V112" s="45">
        <v>77.927755195950596</v>
      </c>
      <c r="W112" s="45">
        <v>0.91386511185543595</v>
      </c>
      <c r="X112" s="45">
        <v>1.20615891252365</v>
      </c>
      <c r="Y112" s="45">
        <v>11.656954418608599</v>
      </c>
      <c r="Z112" s="45">
        <v>16.0128341375659</v>
      </c>
      <c r="AA112" s="45">
        <v>16.0128341375659</v>
      </c>
      <c r="AB112" s="45">
        <v>17.0141448703653</v>
      </c>
    </row>
    <row r="113" spans="1:28" x14ac:dyDescent="0.25">
      <c r="A113" s="4" t="s">
        <v>263</v>
      </c>
      <c r="B113" s="4" t="s">
        <v>264</v>
      </c>
      <c r="C113" s="4" t="s">
        <v>240</v>
      </c>
      <c r="D113" s="44">
        <v>44196</v>
      </c>
      <c r="E113" s="46">
        <v>1843300</v>
      </c>
      <c r="F113" s="46">
        <v>1483419</v>
      </c>
      <c r="G113" s="46">
        <v>24594</v>
      </c>
      <c r="H113" s="46">
        <v>210</v>
      </c>
      <c r="I113" s="46">
        <v>218982</v>
      </c>
      <c r="J113" s="46">
        <v>9285</v>
      </c>
      <c r="K113" s="46">
        <v>4722</v>
      </c>
      <c r="L113" s="46">
        <v>0</v>
      </c>
      <c r="M113" s="45">
        <v>4.6634090706263498</v>
      </c>
      <c r="N113" s="45">
        <v>0.467623868693821</v>
      </c>
      <c r="O113" s="45">
        <v>4.1957852019325301</v>
      </c>
      <c r="P113" s="45">
        <v>0.94616064551518697</v>
      </c>
      <c r="Q113" s="45">
        <v>1.0762376021880999</v>
      </c>
      <c r="R113" s="45">
        <v>8.7407728005001299</v>
      </c>
      <c r="S113" s="45">
        <v>5.9308062383997301E-2</v>
      </c>
      <c r="T113" s="45">
        <v>63.802596352982803</v>
      </c>
      <c r="U113" s="45">
        <v>1.63088779738636</v>
      </c>
      <c r="V113" s="45">
        <v>264.87883683360297</v>
      </c>
      <c r="W113" s="45">
        <v>0.51510877231052998</v>
      </c>
      <c r="X113" s="45">
        <v>0.61571087251900303</v>
      </c>
      <c r="Y113" s="45">
        <v>11.766255416281499</v>
      </c>
      <c r="Z113" s="45">
        <v>14.8582940233903</v>
      </c>
      <c r="AA113" s="45">
        <v>14.8582940233903</v>
      </c>
      <c r="AB113" s="45">
        <v>16.115220952885501</v>
      </c>
    </row>
    <row r="114" spans="1:28" x14ac:dyDescent="0.25">
      <c r="A114" s="4" t="s">
        <v>122</v>
      </c>
      <c r="B114" s="4" t="s">
        <v>123</v>
      </c>
      <c r="C114" s="4" t="s">
        <v>49</v>
      </c>
      <c r="D114" s="44">
        <v>44196</v>
      </c>
      <c r="E114" s="46">
        <v>1220811</v>
      </c>
      <c r="F114" s="46">
        <v>922012</v>
      </c>
      <c r="G114" s="46">
        <v>10327</v>
      </c>
      <c r="H114" s="46">
        <v>1395</v>
      </c>
      <c r="I114" s="46">
        <v>134463</v>
      </c>
      <c r="J114" s="46">
        <v>8790</v>
      </c>
      <c r="K114" s="46">
        <v>4705</v>
      </c>
      <c r="L114" s="46">
        <v>0</v>
      </c>
      <c r="M114" s="45">
        <v>3.9702238830723502</v>
      </c>
      <c r="N114" s="45">
        <v>0.69468611038181904</v>
      </c>
      <c r="O114" s="45">
        <v>3.2755377726905301</v>
      </c>
      <c r="P114" s="45">
        <v>0.54395504953464702</v>
      </c>
      <c r="Q114" s="45">
        <v>0.60771734948884604</v>
      </c>
      <c r="R114" s="45">
        <v>5.3073687547806303</v>
      </c>
      <c r="S114" s="45">
        <v>0.15862847243043901</v>
      </c>
      <c r="T114" s="45">
        <v>66.776772900198196</v>
      </c>
      <c r="U114" s="45">
        <v>1.1076443225050101</v>
      </c>
      <c r="V114" s="45">
        <v>117.485779294653</v>
      </c>
      <c r="W114" s="45">
        <v>0.834281473545045</v>
      </c>
      <c r="X114" s="45">
        <v>0.94279012247690996</v>
      </c>
      <c r="Y114" s="45">
        <v>10.432872609692399</v>
      </c>
      <c r="Z114" s="45"/>
      <c r="AA114" s="45"/>
      <c r="AB114" s="45"/>
    </row>
    <row r="115" spans="1:28" x14ac:dyDescent="0.25">
      <c r="A115" s="4" t="s">
        <v>363</v>
      </c>
      <c r="B115" s="4" t="s">
        <v>250</v>
      </c>
      <c r="C115" s="4" t="s">
        <v>240</v>
      </c>
      <c r="D115" s="44">
        <v>44196</v>
      </c>
      <c r="E115" s="46">
        <v>977414</v>
      </c>
      <c r="F115" s="46">
        <v>823425</v>
      </c>
      <c r="G115" s="46">
        <v>7285</v>
      </c>
      <c r="H115" s="46">
        <v>0</v>
      </c>
      <c r="I115" s="46">
        <v>122227</v>
      </c>
      <c r="J115" s="46">
        <v>2602</v>
      </c>
      <c r="K115" s="46">
        <v>3983</v>
      </c>
      <c r="L115" s="46">
        <v>0</v>
      </c>
      <c r="M115" s="45">
        <v>4.30687002066181</v>
      </c>
      <c r="N115" s="45">
        <v>0.67720961299754101</v>
      </c>
      <c r="O115" s="45">
        <v>3.6296604076642698</v>
      </c>
      <c r="P115" s="45">
        <v>0.92746096878328299</v>
      </c>
      <c r="Q115" s="45">
        <v>0.95421107817801998</v>
      </c>
      <c r="R115" s="45">
        <v>7.8608545427339402</v>
      </c>
      <c r="S115" s="45">
        <v>8.3894769113205896E-4</v>
      </c>
      <c r="T115" s="45">
        <v>63.781017024591101</v>
      </c>
      <c r="U115" s="45">
        <v>0.87696067219607299</v>
      </c>
      <c r="V115" s="45">
        <v>279.976940814758</v>
      </c>
      <c r="W115" s="45">
        <v>0.26621267958101702</v>
      </c>
      <c r="X115" s="45">
        <v>0.31322603555994299</v>
      </c>
      <c r="Y115" s="45">
        <v>12.709503468627499</v>
      </c>
      <c r="Z115" s="45"/>
      <c r="AA115" s="45"/>
      <c r="AB115" s="45"/>
    </row>
    <row r="116" spans="1:28" x14ac:dyDescent="0.25">
      <c r="A116" s="4" t="s">
        <v>124</v>
      </c>
      <c r="B116" s="4" t="s">
        <v>125</v>
      </c>
      <c r="C116" s="4" t="s">
        <v>49</v>
      </c>
      <c r="D116" s="44">
        <v>44196</v>
      </c>
      <c r="E116" s="46">
        <v>261119</v>
      </c>
      <c r="F116" s="46">
        <v>188004</v>
      </c>
      <c r="G116" s="46">
        <v>1190</v>
      </c>
      <c r="H116" s="46">
        <v>0</v>
      </c>
      <c r="I116" s="46">
        <v>19447</v>
      </c>
      <c r="J116" s="46">
        <v>417</v>
      </c>
      <c r="K116" s="46">
        <v>271</v>
      </c>
      <c r="L116" s="46">
        <v>361</v>
      </c>
      <c r="M116" s="45">
        <v>3.4641406818497802</v>
      </c>
      <c r="N116" s="45">
        <v>0.20764981934465701</v>
      </c>
      <c r="O116" s="45">
        <v>3.2564908625051201</v>
      </c>
      <c r="P116" s="45">
        <v>0.23707457580132099</v>
      </c>
      <c r="Q116" s="45">
        <v>0.23707457580132099</v>
      </c>
      <c r="R116" s="45">
        <v>2.90679599577193</v>
      </c>
      <c r="S116" s="45">
        <v>2.10609229317647E-3</v>
      </c>
      <c r="T116" s="45">
        <v>90.258108725445396</v>
      </c>
      <c r="U116" s="45">
        <v>0.62898400583528002</v>
      </c>
      <c r="V116" s="45">
        <v>285.37170263789</v>
      </c>
      <c r="W116" s="45">
        <v>0.15969730276234201</v>
      </c>
      <c r="X116" s="45">
        <v>0.22040868103639699</v>
      </c>
      <c r="Y116" s="45">
        <v>8.4237947029657505</v>
      </c>
      <c r="Z116" s="45">
        <v>14.6776472881439</v>
      </c>
      <c r="AA116" s="45">
        <v>14.6776472881439</v>
      </c>
      <c r="AB116" s="45">
        <v>15.506066955801399</v>
      </c>
    </row>
    <row r="117" spans="1:28" x14ac:dyDescent="0.25">
      <c r="A117" s="4" t="s">
        <v>126</v>
      </c>
      <c r="B117" s="4" t="s">
        <v>127</v>
      </c>
      <c r="C117" s="4" t="s">
        <v>49</v>
      </c>
      <c r="D117" s="44">
        <v>44196</v>
      </c>
      <c r="E117" s="46">
        <v>1036709</v>
      </c>
      <c r="F117" s="46">
        <v>857016</v>
      </c>
      <c r="G117" s="46">
        <v>6520</v>
      </c>
      <c r="H117" s="46">
        <v>0</v>
      </c>
      <c r="I117" s="46">
        <v>116005</v>
      </c>
      <c r="J117" s="46">
        <v>1846</v>
      </c>
      <c r="K117" s="46">
        <v>837</v>
      </c>
      <c r="L117" s="46">
        <v>0</v>
      </c>
      <c r="M117" s="45">
        <v>3.91249548677487</v>
      </c>
      <c r="N117" s="45">
        <v>0.434487906771721</v>
      </c>
      <c r="O117" s="45">
        <v>3.47800758000314</v>
      </c>
      <c r="P117" s="45">
        <v>0.80134813414434003</v>
      </c>
      <c r="Q117" s="45">
        <v>0.81274830903901296</v>
      </c>
      <c r="R117" s="45">
        <v>6.8808812093799698</v>
      </c>
      <c r="S117" s="45">
        <v>6.4105919669592795E-2</v>
      </c>
      <c r="T117" s="45">
        <v>66.525963908326005</v>
      </c>
      <c r="U117" s="45">
        <v>0.75503511144874103</v>
      </c>
      <c r="V117" s="45">
        <v>353.19609967497303</v>
      </c>
      <c r="W117" s="45">
        <v>0.178063468147764</v>
      </c>
      <c r="X117" s="45">
        <v>0.213772211002205</v>
      </c>
      <c r="Y117" s="45">
        <v>11.360130526517599</v>
      </c>
      <c r="Z117" s="45"/>
      <c r="AA117" s="45"/>
      <c r="AB117" s="45"/>
    </row>
    <row r="118" spans="1:28" x14ac:dyDescent="0.25">
      <c r="A118" s="4" t="s">
        <v>220</v>
      </c>
      <c r="B118" s="4" t="s">
        <v>221</v>
      </c>
      <c r="C118" s="4" t="s">
        <v>213</v>
      </c>
      <c r="D118" s="44">
        <v>44196</v>
      </c>
      <c r="E118" s="46">
        <v>2390697</v>
      </c>
      <c r="F118" s="46">
        <v>1844192</v>
      </c>
      <c r="G118" s="46">
        <v>18063</v>
      </c>
      <c r="H118" s="46">
        <v>0</v>
      </c>
      <c r="I118" s="46">
        <v>210725</v>
      </c>
      <c r="J118" s="46">
        <v>1613</v>
      </c>
      <c r="K118" s="46">
        <v>2610</v>
      </c>
      <c r="L118" s="46">
        <v>198</v>
      </c>
      <c r="M118" s="45">
        <v>3.80370846132034</v>
      </c>
      <c r="N118" s="45">
        <v>0.40675480824112598</v>
      </c>
      <c r="O118" s="45">
        <v>3.3969536530792102</v>
      </c>
      <c r="P118" s="45">
        <v>0.76372152402131399</v>
      </c>
      <c r="Q118" s="45">
        <v>0.76521729982833098</v>
      </c>
      <c r="R118" s="45">
        <v>8.4222387627672308</v>
      </c>
      <c r="S118" s="45">
        <v>4.1664011055151202E-3</v>
      </c>
      <c r="T118" s="45">
        <v>75.155272055826003</v>
      </c>
      <c r="U118" s="45">
        <v>0.96995309450102196</v>
      </c>
      <c r="V118" s="45">
        <v>1119.83880967142</v>
      </c>
      <c r="W118" s="45">
        <v>6.7469863391303897E-2</v>
      </c>
      <c r="X118" s="45">
        <v>8.6615420551965194E-2</v>
      </c>
      <c r="Y118" s="45">
        <v>8.8193686414699393</v>
      </c>
      <c r="Z118" s="45">
        <v>12.8451431488241</v>
      </c>
      <c r="AA118" s="45">
        <v>12.8451431488241</v>
      </c>
      <c r="AB118" s="45">
        <v>14.010031410839099</v>
      </c>
    </row>
    <row r="119" spans="1:28" x14ac:dyDescent="0.25">
      <c r="A119" s="4" t="s">
        <v>128</v>
      </c>
      <c r="B119" s="4" t="s">
        <v>67</v>
      </c>
      <c r="C119" s="4" t="s">
        <v>49</v>
      </c>
      <c r="D119" s="44">
        <v>44196</v>
      </c>
      <c r="E119" s="46">
        <v>659783</v>
      </c>
      <c r="F119" s="46">
        <v>534624</v>
      </c>
      <c r="G119" s="46">
        <v>3974</v>
      </c>
      <c r="H119" s="46">
        <v>0</v>
      </c>
      <c r="I119" s="46">
        <v>68402</v>
      </c>
      <c r="J119" s="46">
        <v>162</v>
      </c>
      <c r="K119" s="46">
        <v>98</v>
      </c>
      <c r="L119" s="46">
        <v>0</v>
      </c>
      <c r="M119" s="45">
        <v>4.6356686520671904</v>
      </c>
      <c r="N119" s="45">
        <v>0.78959191326419098</v>
      </c>
      <c r="O119" s="45">
        <v>3.8460767388030002</v>
      </c>
      <c r="P119" s="45">
        <v>1.0059150299911701</v>
      </c>
      <c r="Q119" s="45">
        <v>1.0040686281842299</v>
      </c>
      <c r="R119" s="45">
        <v>9.8882887306653604</v>
      </c>
      <c r="S119" s="45">
        <v>9.4873599902849397E-4</v>
      </c>
      <c r="T119" s="45">
        <v>64.472813606819003</v>
      </c>
      <c r="U119" s="45">
        <v>0.737841581290684</v>
      </c>
      <c r="V119" s="45">
        <v>2453.08641975309</v>
      </c>
      <c r="W119" s="45">
        <v>2.4553527447660799E-2</v>
      </c>
      <c r="X119" s="45">
        <v>3.0078091637919201E-2</v>
      </c>
      <c r="Y119" s="45">
        <v>11.306287737336</v>
      </c>
      <c r="Z119" s="45">
        <v>16.6930806501659</v>
      </c>
      <c r="AA119" s="45">
        <v>16.6930806501659</v>
      </c>
      <c r="AB119" s="45">
        <v>17.754731842375399</v>
      </c>
    </row>
    <row r="120" spans="1:28" x14ac:dyDescent="0.25">
      <c r="A120" s="4" t="s">
        <v>222</v>
      </c>
      <c r="B120" s="4" t="s">
        <v>223</v>
      </c>
      <c r="C120" s="4" t="s">
        <v>213</v>
      </c>
      <c r="D120" s="44">
        <v>44196</v>
      </c>
      <c r="E120" s="46">
        <v>1137027</v>
      </c>
      <c r="F120" s="46">
        <v>997669</v>
      </c>
      <c r="G120" s="46">
        <v>9699</v>
      </c>
      <c r="H120" s="46">
        <v>0</v>
      </c>
      <c r="I120" s="46">
        <v>120573</v>
      </c>
      <c r="J120" s="46">
        <v>3652</v>
      </c>
      <c r="K120" s="46">
        <v>3522</v>
      </c>
      <c r="L120" s="46">
        <v>0</v>
      </c>
      <c r="M120" s="45">
        <v>4.2061110353294202</v>
      </c>
      <c r="N120" s="45">
        <v>0.50879825398990597</v>
      </c>
      <c r="O120" s="45">
        <v>3.6973127813395199</v>
      </c>
      <c r="P120" s="45">
        <v>0.69020972647293</v>
      </c>
      <c r="Q120" s="45">
        <v>0.734592469536968</v>
      </c>
      <c r="R120" s="45">
        <v>6.8383980818478003</v>
      </c>
      <c r="S120" s="45">
        <v>1.6824798743860501E-3</v>
      </c>
      <c r="T120" s="45">
        <v>70.726310506866199</v>
      </c>
      <c r="U120" s="45">
        <v>0.96280604505999801</v>
      </c>
      <c r="V120" s="45">
        <v>265.58050383351599</v>
      </c>
      <c r="W120" s="45">
        <v>0.32118850299948898</v>
      </c>
      <c r="X120" s="45">
        <v>0.36252888715940901</v>
      </c>
      <c r="Y120" s="45">
        <v>10.365449482441401</v>
      </c>
      <c r="Z120" s="45">
        <v>15.4527194644795</v>
      </c>
      <c r="AA120" s="45">
        <v>15.4527194644795</v>
      </c>
      <c r="AB120" s="45">
        <v>16.7031532397368</v>
      </c>
    </row>
    <row r="121" spans="1:28" x14ac:dyDescent="0.25">
      <c r="A121" s="4" t="s">
        <v>224</v>
      </c>
      <c r="B121" s="4" t="s">
        <v>225</v>
      </c>
      <c r="C121" s="4" t="s">
        <v>213</v>
      </c>
      <c r="D121" s="44">
        <v>44196</v>
      </c>
      <c r="E121" s="46">
        <v>1038330</v>
      </c>
      <c r="F121" s="46">
        <v>869309</v>
      </c>
      <c r="G121" s="46">
        <v>8606</v>
      </c>
      <c r="H121" s="46">
        <v>0</v>
      </c>
      <c r="I121" s="46">
        <v>102512</v>
      </c>
      <c r="J121" s="46">
        <v>1150</v>
      </c>
      <c r="K121" s="46">
        <v>2513</v>
      </c>
      <c r="L121" s="46">
        <v>0</v>
      </c>
      <c r="M121" s="45">
        <v>4.0807350210145596</v>
      </c>
      <c r="N121" s="45">
        <v>0.50703743524582201</v>
      </c>
      <c r="O121" s="45">
        <v>3.5736975857687399</v>
      </c>
      <c r="P121" s="45">
        <v>0.62571002366051598</v>
      </c>
      <c r="Q121" s="45">
        <v>0.69282448353894999</v>
      </c>
      <c r="R121" s="45">
        <v>7.03955810631959</v>
      </c>
      <c r="S121" s="45">
        <v>1.5428956551357001E-2</v>
      </c>
      <c r="T121" s="45">
        <v>68.3680305060291</v>
      </c>
      <c r="U121" s="45">
        <v>0.98027713389109405</v>
      </c>
      <c r="V121" s="45">
        <v>748.34782608695696</v>
      </c>
      <c r="W121" s="45">
        <v>0.110754769678233</v>
      </c>
      <c r="X121" s="45">
        <v>0.13099218033636501</v>
      </c>
      <c r="Y121" s="45">
        <v>9.2048305598023905</v>
      </c>
      <c r="Z121" s="45">
        <v>13.484646936468801</v>
      </c>
      <c r="AA121" s="45">
        <v>13.484646936468801</v>
      </c>
      <c r="AB121" s="45">
        <v>14.7123921453188</v>
      </c>
    </row>
    <row r="122" spans="1:28" x14ac:dyDescent="0.25">
      <c r="A122" s="4" t="s">
        <v>364</v>
      </c>
      <c r="B122" s="4" t="s">
        <v>129</v>
      </c>
      <c r="C122" s="4" t="s">
        <v>49</v>
      </c>
      <c r="D122" s="44">
        <v>44196</v>
      </c>
      <c r="E122" s="46">
        <v>109810</v>
      </c>
      <c r="F122" s="46">
        <v>65765</v>
      </c>
      <c r="G122" s="46">
        <v>608</v>
      </c>
      <c r="H122" s="46">
        <v>0</v>
      </c>
      <c r="I122" s="46">
        <v>10271</v>
      </c>
      <c r="J122" s="46">
        <v>423</v>
      </c>
      <c r="K122" s="46">
        <v>2</v>
      </c>
      <c r="L122" s="46">
        <v>0</v>
      </c>
      <c r="M122" s="45">
        <v>3.37108205466475</v>
      </c>
      <c r="N122" s="45">
        <v>0.52297493624637603</v>
      </c>
      <c r="O122" s="45">
        <v>2.8481071184183802</v>
      </c>
      <c r="P122" s="45">
        <v>0.29672109836704902</v>
      </c>
      <c r="Q122" s="45">
        <v>0.306990790276292</v>
      </c>
      <c r="R122" s="45">
        <v>3.02278411216794</v>
      </c>
      <c r="S122" s="45">
        <v>0</v>
      </c>
      <c r="T122" s="45">
        <v>86.781229345670894</v>
      </c>
      <c r="U122" s="45">
        <v>0.91603513476865595</v>
      </c>
      <c r="V122" s="45">
        <v>143.73522458628801</v>
      </c>
      <c r="W122" s="45">
        <v>0.385210818686823</v>
      </c>
      <c r="X122" s="45">
        <v>0.63730733882753499</v>
      </c>
      <c r="Y122" s="45">
        <v>9.5385358333565495</v>
      </c>
      <c r="Z122" s="45"/>
      <c r="AA122" s="45"/>
      <c r="AB122" s="45"/>
    </row>
    <row r="123" spans="1:28" x14ac:dyDescent="0.25">
      <c r="A123" s="4" t="s">
        <v>130</v>
      </c>
      <c r="B123" s="4" t="s">
        <v>75</v>
      </c>
      <c r="C123" s="4" t="s">
        <v>49</v>
      </c>
      <c r="D123" s="44">
        <v>44196</v>
      </c>
      <c r="E123" s="46">
        <v>455591</v>
      </c>
      <c r="F123" s="46">
        <v>363495</v>
      </c>
      <c r="G123" s="46">
        <v>4586</v>
      </c>
      <c r="H123" s="46">
        <v>0</v>
      </c>
      <c r="I123" s="46">
        <v>39734</v>
      </c>
      <c r="J123" s="46">
        <v>396</v>
      </c>
      <c r="K123" s="46">
        <v>0</v>
      </c>
      <c r="L123" s="46">
        <v>0</v>
      </c>
      <c r="M123" s="45">
        <v>4.2436347812770201</v>
      </c>
      <c r="N123" s="45">
        <v>1.04211605587087</v>
      </c>
      <c r="O123" s="45">
        <v>3.2015187254061499</v>
      </c>
      <c r="P123" s="45">
        <v>0.279360460251599</v>
      </c>
      <c r="Q123" s="45">
        <v>0.26753181096356399</v>
      </c>
      <c r="R123" s="45">
        <v>3.12689801422674</v>
      </c>
      <c r="S123" s="45">
        <v>-1.6122098022356001E-3</v>
      </c>
      <c r="T123" s="45">
        <v>87.416907271872702</v>
      </c>
      <c r="U123" s="45">
        <v>1.24592141403658</v>
      </c>
      <c r="V123" s="45">
        <v>1158.0808080808099</v>
      </c>
      <c r="W123" s="45">
        <v>8.6920066463121504E-2</v>
      </c>
      <c r="X123" s="45">
        <v>0.107585015254794</v>
      </c>
      <c r="Y123" s="45">
        <v>9.4361955560882809</v>
      </c>
      <c r="Z123" s="45">
        <v>13.941206977244301</v>
      </c>
      <c r="AA123" s="45">
        <v>13.941206977244301</v>
      </c>
      <c r="AB123" s="45">
        <v>15.1934680040983</v>
      </c>
    </row>
    <row r="124" spans="1:28" x14ac:dyDescent="0.25">
      <c r="A124" s="4" t="s">
        <v>131</v>
      </c>
      <c r="B124" s="4" t="s">
        <v>132</v>
      </c>
      <c r="C124" s="4" t="s">
        <v>49</v>
      </c>
      <c r="D124" s="44">
        <v>44196</v>
      </c>
      <c r="E124" s="46">
        <v>5752015</v>
      </c>
      <c r="F124" s="46">
        <v>3240990</v>
      </c>
      <c r="G124" s="46">
        <v>37330</v>
      </c>
      <c r="H124" s="46">
        <v>110</v>
      </c>
      <c r="I124" s="46">
        <v>681565</v>
      </c>
      <c r="J124" s="46">
        <v>47969</v>
      </c>
      <c r="K124" s="46">
        <v>4745</v>
      </c>
      <c r="L124" s="46">
        <v>0</v>
      </c>
      <c r="M124" s="45">
        <v>3.0342369038272698</v>
      </c>
      <c r="N124" s="45">
        <v>0.53391807974264804</v>
      </c>
      <c r="O124" s="45">
        <v>2.5003188240846201</v>
      </c>
      <c r="P124" s="45">
        <v>0.387478502397823</v>
      </c>
      <c r="Q124" s="45">
        <v>0.40516150009582003</v>
      </c>
      <c r="R124" s="45">
        <v>3.27224720954462</v>
      </c>
      <c r="S124" s="45">
        <v>3.9378481549999999E-4</v>
      </c>
      <c r="T124" s="45">
        <v>75.688437039303494</v>
      </c>
      <c r="U124" s="45">
        <v>1.1386929890919699</v>
      </c>
      <c r="V124" s="45">
        <v>77.821092789093001</v>
      </c>
      <c r="W124" s="45">
        <v>0.83586360605805099</v>
      </c>
      <c r="X124" s="45">
        <v>1.46321896581176</v>
      </c>
      <c r="Y124" s="45">
        <v>12.116930993211</v>
      </c>
      <c r="Z124" s="45">
        <v>17.380871094245698</v>
      </c>
      <c r="AA124" s="45">
        <v>17.380871094245698</v>
      </c>
      <c r="AB124" s="45">
        <v>18.357901341245</v>
      </c>
    </row>
    <row r="125" spans="1:28" x14ac:dyDescent="0.25">
      <c r="A125" s="4" t="s">
        <v>307</v>
      </c>
      <c r="B125" s="4" t="s">
        <v>40</v>
      </c>
      <c r="C125" s="4" t="s">
        <v>2</v>
      </c>
      <c r="D125" s="44">
        <v>44196</v>
      </c>
      <c r="E125" s="46">
        <v>482224</v>
      </c>
      <c r="F125" s="46">
        <v>406755</v>
      </c>
      <c r="G125" s="46">
        <v>4331</v>
      </c>
      <c r="H125" s="46">
        <v>0</v>
      </c>
      <c r="I125" s="46">
        <v>48983</v>
      </c>
      <c r="J125" s="46">
        <v>1542</v>
      </c>
      <c r="K125" s="46">
        <v>436</v>
      </c>
      <c r="L125" s="46">
        <v>0</v>
      </c>
      <c r="M125" s="45">
        <v>3.8798935758937398</v>
      </c>
      <c r="N125" s="45">
        <v>0.36198055334699802</v>
      </c>
      <c r="O125" s="45">
        <v>3.5179130225467401</v>
      </c>
      <c r="P125" s="45">
        <v>0.220258133954781</v>
      </c>
      <c r="Q125" s="45">
        <v>0.22990968317768201</v>
      </c>
      <c r="R125" s="45">
        <v>2.2397386559093202</v>
      </c>
      <c r="S125" s="45">
        <v>2.6998463051130699E-3</v>
      </c>
      <c r="T125" s="45">
        <v>86.844640934081497</v>
      </c>
      <c r="U125" s="45">
        <v>1.05355083851068</v>
      </c>
      <c r="V125" s="45">
        <v>280.86900129701701</v>
      </c>
      <c r="W125" s="45">
        <v>0.31976840638375498</v>
      </c>
      <c r="X125" s="45">
        <v>0.375103992838482</v>
      </c>
      <c r="Y125" s="45">
        <v>10.362786840149599</v>
      </c>
      <c r="Z125" s="45">
        <v>15.405626461091501</v>
      </c>
      <c r="AA125" s="45">
        <v>15.405626461091501</v>
      </c>
      <c r="AB125" s="45">
        <v>16.656595435596</v>
      </c>
    </row>
    <row r="126" spans="1:28" x14ac:dyDescent="0.25">
      <c r="A126" s="4" t="s">
        <v>133</v>
      </c>
      <c r="B126" s="4" t="s">
        <v>40</v>
      </c>
      <c r="C126" s="4" t="s">
        <v>49</v>
      </c>
      <c r="D126" s="44">
        <v>44196</v>
      </c>
      <c r="E126" s="46">
        <v>438696</v>
      </c>
      <c r="F126" s="46">
        <v>365992</v>
      </c>
      <c r="G126" s="46">
        <v>1749</v>
      </c>
      <c r="H126" s="46">
        <v>0</v>
      </c>
      <c r="I126" s="46">
        <v>51096</v>
      </c>
      <c r="J126" s="46">
        <v>1272</v>
      </c>
      <c r="K126" s="46">
        <v>27</v>
      </c>
      <c r="L126" s="46">
        <v>0</v>
      </c>
      <c r="M126" s="45">
        <v>3.3666347338168898</v>
      </c>
      <c r="N126" s="45">
        <v>0.62206850218345999</v>
      </c>
      <c r="O126" s="45">
        <v>2.7445662316334301</v>
      </c>
      <c r="P126" s="45">
        <v>0.307981878861674</v>
      </c>
      <c r="Q126" s="45">
        <v>0.35259400445514499</v>
      </c>
      <c r="R126" s="45">
        <v>2.9974687160280298</v>
      </c>
      <c r="S126" s="45">
        <v>2.7279562042999101E-4</v>
      </c>
      <c r="T126" s="45">
        <v>87.403048943567796</v>
      </c>
      <c r="U126" s="45">
        <v>0.47560647303400999</v>
      </c>
      <c r="V126" s="45">
        <v>137.5</v>
      </c>
      <c r="W126" s="45">
        <v>0.28995021609497201</v>
      </c>
      <c r="X126" s="45">
        <v>0.34589561675200797</v>
      </c>
      <c r="Y126" s="45">
        <v>11.694026447788399</v>
      </c>
      <c r="Z126" s="45">
        <v>18.7953944137845</v>
      </c>
      <c r="AA126" s="45">
        <v>18.7953944137845</v>
      </c>
      <c r="AB126" s="45">
        <v>19.436321394281901</v>
      </c>
    </row>
    <row r="127" spans="1:28" x14ac:dyDescent="0.25">
      <c r="A127" s="4" t="s">
        <v>134</v>
      </c>
      <c r="B127" s="4" t="s">
        <v>135</v>
      </c>
      <c r="C127" s="4" t="s">
        <v>49</v>
      </c>
      <c r="D127" s="44">
        <v>44196</v>
      </c>
      <c r="E127" s="46">
        <v>99236</v>
      </c>
      <c r="F127" s="46">
        <v>67830</v>
      </c>
      <c r="G127" s="46">
        <v>624</v>
      </c>
      <c r="H127" s="46">
        <v>0</v>
      </c>
      <c r="I127" s="46">
        <v>9903</v>
      </c>
      <c r="J127" s="46">
        <v>677</v>
      </c>
      <c r="K127" s="46">
        <v>1</v>
      </c>
      <c r="L127" s="46">
        <v>0</v>
      </c>
      <c r="M127" s="45">
        <v>4.8769749733363099</v>
      </c>
      <c r="N127" s="45">
        <v>0.89602400972294605</v>
      </c>
      <c r="O127" s="45">
        <v>3.9809509636133602</v>
      </c>
      <c r="P127" s="45">
        <v>0.36573461679442798</v>
      </c>
      <c r="Q127" s="45">
        <v>0.411374248968078</v>
      </c>
      <c r="R127" s="45">
        <v>4.3068388011763004</v>
      </c>
      <c r="S127" s="45">
        <v>-1.1192380227541101E-2</v>
      </c>
      <c r="T127" s="45">
        <v>84.706755753526394</v>
      </c>
      <c r="U127" s="45">
        <v>0.91156104829520501</v>
      </c>
      <c r="V127" s="45">
        <v>92.171344165435698</v>
      </c>
      <c r="W127" s="45">
        <v>0.68221210044741798</v>
      </c>
      <c r="X127" s="45">
        <v>0.98898530399976603</v>
      </c>
      <c r="Y127" s="45">
        <v>10.2746703759575</v>
      </c>
      <c r="Z127" s="45">
        <v>16.1772417409544</v>
      </c>
      <c r="AA127" s="45">
        <v>16.1772417409544</v>
      </c>
      <c r="AB127" s="45">
        <v>17.158147999629801</v>
      </c>
    </row>
    <row r="128" spans="1:28" x14ac:dyDescent="0.25">
      <c r="A128" s="4" t="s">
        <v>365</v>
      </c>
      <c r="B128" s="4" t="s">
        <v>351</v>
      </c>
      <c r="C128" s="4" t="s">
        <v>213</v>
      </c>
      <c r="D128" s="44">
        <v>44196</v>
      </c>
      <c r="E128" s="46">
        <v>78545</v>
      </c>
      <c r="F128" s="46">
        <v>63216</v>
      </c>
      <c r="G128" s="46">
        <v>559</v>
      </c>
      <c r="H128" s="46">
        <v>0</v>
      </c>
      <c r="I128" s="46">
        <v>17207</v>
      </c>
      <c r="J128" s="46">
        <v>0</v>
      </c>
      <c r="K128" s="46">
        <v>0</v>
      </c>
      <c r="L128" s="46">
        <v>0</v>
      </c>
      <c r="M128" s="45">
        <v>2.6075399253180298</v>
      </c>
      <c r="N128" s="45">
        <v>0.257378536317799</v>
      </c>
      <c r="O128" s="45">
        <v>2.3501613890002302</v>
      </c>
      <c r="P128" s="45">
        <v>-4.57532432934262</v>
      </c>
      <c r="Q128" s="45">
        <v>-4.57532432934262</v>
      </c>
      <c r="R128" s="45">
        <v>-12.4464697485451</v>
      </c>
      <c r="S128" s="45">
        <v>0</v>
      </c>
      <c r="T128" s="45">
        <v>252.31729055258501</v>
      </c>
      <c r="U128" s="45">
        <v>0.87651901215209704</v>
      </c>
      <c r="V128" s="45"/>
      <c r="W128" s="45">
        <v>0</v>
      </c>
      <c r="X128" s="45">
        <v>0</v>
      </c>
      <c r="Y128" s="45">
        <v>28.9028118386132</v>
      </c>
      <c r="Z128" s="45">
        <v>35.349343632516401</v>
      </c>
      <c r="AA128" s="45">
        <v>35.349343632516401</v>
      </c>
      <c r="AB128" s="45">
        <v>36.497729934055101</v>
      </c>
    </row>
    <row r="129" spans="1:28" x14ac:dyDescent="0.25">
      <c r="A129" s="4" t="s">
        <v>136</v>
      </c>
      <c r="B129" s="4" t="s">
        <v>137</v>
      </c>
      <c r="C129" s="4" t="s">
        <v>49</v>
      </c>
      <c r="D129" s="44">
        <v>44196</v>
      </c>
      <c r="E129" s="46">
        <v>509235</v>
      </c>
      <c r="F129" s="46">
        <v>403756</v>
      </c>
      <c r="G129" s="46">
        <v>6161</v>
      </c>
      <c r="H129" s="46">
        <v>0</v>
      </c>
      <c r="I129" s="46">
        <v>46268</v>
      </c>
      <c r="J129" s="46">
        <v>453</v>
      </c>
      <c r="K129" s="46">
        <v>690</v>
      </c>
      <c r="L129" s="46">
        <v>0</v>
      </c>
      <c r="M129" s="45">
        <v>4.0047618963821199</v>
      </c>
      <c r="N129" s="45">
        <v>0.624273001314537</v>
      </c>
      <c r="O129" s="45">
        <v>3.3804888950675802</v>
      </c>
      <c r="P129" s="45">
        <v>0.75342011196129299</v>
      </c>
      <c r="Q129" s="45">
        <v>0.76215821836959896</v>
      </c>
      <c r="R129" s="45">
        <v>8.3747253906447092</v>
      </c>
      <c r="S129" s="45">
        <v>3.6589407262056502E-3</v>
      </c>
      <c r="T129" s="45">
        <v>67.6740996596739</v>
      </c>
      <c r="U129" s="45">
        <v>1.5029871900897001</v>
      </c>
      <c r="V129" s="45">
        <v>1360.0441501103801</v>
      </c>
      <c r="W129" s="45">
        <v>8.89569648590533E-2</v>
      </c>
      <c r="X129" s="45">
        <v>0.110510176450355</v>
      </c>
      <c r="Y129" s="45">
        <v>8.8978654310720398</v>
      </c>
      <c r="Z129" s="45"/>
      <c r="AA129" s="45"/>
      <c r="AB129" s="45"/>
    </row>
    <row r="130" spans="1:28" x14ac:dyDescent="0.25">
      <c r="A130" s="4" t="s">
        <v>396</v>
      </c>
      <c r="B130" s="4" t="s">
        <v>138</v>
      </c>
      <c r="C130" s="4" t="s">
        <v>49</v>
      </c>
      <c r="D130" s="44">
        <v>44196</v>
      </c>
      <c r="E130" s="46">
        <v>864253</v>
      </c>
      <c r="F130" s="46">
        <v>681530</v>
      </c>
      <c r="G130" s="46">
        <v>16777</v>
      </c>
      <c r="H130" s="46">
        <v>70</v>
      </c>
      <c r="I130" s="46">
        <v>118117</v>
      </c>
      <c r="J130" s="46">
        <v>7158</v>
      </c>
      <c r="K130" s="46">
        <v>84</v>
      </c>
      <c r="L130" s="46">
        <v>20</v>
      </c>
      <c r="M130" s="45">
        <v>4.3513425717701004</v>
      </c>
      <c r="N130" s="45">
        <v>0.78051208379758696</v>
      </c>
      <c r="O130" s="45">
        <v>3.5708304879725201</v>
      </c>
      <c r="P130" s="45">
        <v>0.52962204041340699</v>
      </c>
      <c r="Q130" s="45">
        <v>0.53085653858766702</v>
      </c>
      <c r="R130" s="45">
        <v>4.10593236434711</v>
      </c>
      <c r="S130" s="45">
        <v>0.20663291662361799</v>
      </c>
      <c r="T130" s="45">
        <v>66.630817145033703</v>
      </c>
      <c r="U130" s="45">
        <v>2.4025249639485202</v>
      </c>
      <c r="V130" s="45">
        <v>234.38111204246999</v>
      </c>
      <c r="W130" s="45">
        <v>0.83632917675726903</v>
      </c>
      <c r="X130" s="45">
        <v>1.0250505866330999</v>
      </c>
      <c r="Y130" s="45">
        <v>12.8123100475022</v>
      </c>
      <c r="Z130" s="45">
        <v>16.227621829774101</v>
      </c>
      <c r="AA130" s="45">
        <v>16.227621829774101</v>
      </c>
      <c r="AB130" s="45">
        <v>17.492219233000998</v>
      </c>
    </row>
    <row r="131" spans="1:28" x14ac:dyDescent="0.25">
      <c r="A131" s="4" t="s">
        <v>397</v>
      </c>
      <c r="B131" s="4" t="s">
        <v>139</v>
      </c>
      <c r="C131" s="4" t="s">
        <v>49</v>
      </c>
      <c r="D131" s="44">
        <v>44196</v>
      </c>
      <c r="E131" s="46">
        <v>994921</v>
      </c>
      <c r="F131" s="46">
        <v>788172</v>
      </c>
      <c r="G131" s="46">
        <v>13276</v>
      </c>
      <c r="H131" s="46">
        <v>0</v>
      </c>
      <c r="I131" s="46">
        <v>188137</v>
      </c>
      <c r="J131" s="46">
        <v>5135</v>
      </c>
      <c r="K131" s="46">
        <v>778</v>
      </c>
      <c r="L131" s="46">
        <v>0</v>
      </c>
      <c r="M131" s="45">
        <v>4.65225747910719</v>
      </c>
      <c r="N131" s="45">
        <v>0.978672223328788</v>
      </c>
      <c r="O131" s="45">
        <v>3.6735852557783999</v>
      </c>
      <c r="P131" s="45">
        <v>1.4698090306007601</v>
      </c>
      <c r="Q131" s="45">
        <v>1.53046936720753</v>
      </c>
      <c r="R131" s="45">
        <v>8.3250133454838693</v>
      </c>
      <c r="S131" s="45">
        <v>2.67459279324723E-2</v>
      </c>
      <c r="T131" s="45">
        <v>45.3750374628777</v>
      </c>
      <c r="U131" s="45">
        <v>1.6565017318653199</v>
      </c>
      <c r="V131" s="45">
        <v>258.539435248296</v>
      </c>
      <c r="W131" s="45">
        <v>0.51612138049151601</v>
      </c>
      <c r="X131" s="45">
        <v>0.64071530529741205</v>
      </c>
      <c r="Y131" s="45">
        <v>18.9397986735388</v>
      </c>
      <c r="Z131" s="45"/>
      <c r="AA131" s="45"/>
      <c r="AB131" s="45"/>
    </row>
    <row r="132" spans="1:28" x14ac:dyDescent="0.25">
      <c r="A132" s="4" t="s">
        <v>325</v>
      </c>
      <c r="B132" s="4" t="s">
        <v>207</v>
      </c>
      <c r="C132" s="4" t="s">
        <v>196</v>
      </c>
      <c r="D132" s="44">
        <v>44196</v>
      </c>
      <c r="E132" s="46">
        <v>485242</v>
      </c>
      <c r="F132" s="46">
        <v>272228</v>
      </c>
      <c r="G132" s="46">
        <v>3042</v>
      </c>
      <c r="H132" s="46">
        <v>0</v>
      </c>
      <c r="I132" s="46">
        <v>40675</v>
      </c>
      <c r="J132" s="46">
        <v>688</v>
      </c>
      <c r="K132" s="46">
        <v>1555</v>
      </c>
      <c r="L132" s="46">
        <v>115</v>
      </c>
      <c r="M132" s="45">
        <v>3.3802098596372798</v>
      </c>
      <c r="N132" s="45">
        <v>0.16678667070578701</v>
      </c>
      <c r="O132" s="45">
        <v>3.2134231889314901</v>
      </c>
      <c r="P132" s="45">
        <v>0.90437746230829097</v>
      </c>
      <c r="Q132" s="45">
        <v>0.91112535615785195</v>
      </c>
      <c r="R132" s="45">
        <v>10.2484886430118</v>
      </c>
      <c r="S132" s="45">
        <v>-6.1241253868833702E-2</v>
      </c>
      <c r="T132" s="45">
        <v>71.8850206138342</v>
      </c>
      <c r="U132" s="45">
        <v>1.10509681403713</v>
      </c>
      <c r="V132" s="45">
        <v>442.15116279069798</v>
      </c>
      <c r="W132" s="45">
        <v>0.14178492381121199</v>
      </c>
      <c r="X132" s="45">
        <v>0.24993642605441899</v>
      </c>
      <c r="Y132" s="45">
        <v>8.2390797268043805</v>
      </c>
      <c r="Z132" s="45">
        <v>15.444807952436401</v>
      </c>
      <c r="AA132" s="45">
        <v>15.444807952436401</v>
      </c>
      <c r="AB132" s="45">
        <v>16.6948472742144</v>
      </c>
    </row>
    <row r="133" spans="1:28" x14ac:dyDescent="0.25">
      <c r="A133" s="4" t="s">
        <v>315</v>
      </c>
      <c r="B133" s="4" t="s">
        <v>125</v>
      </c>
      <c r="C133" s="4" t="s">
        <v>49</v>
      </c>
      <c r="D133" s="44">
        <v>44196</v>
      </c>
      <c r="E133" s="46">
        <v>407427</v>
      </c>
      <c r="F133" s="46">
        <v>279291</v>
      </c>
      <c r="G133" s="46">
        <v>1836</v>
      </c>
      <c r="H133" s="46">
        <v>0</v>
      </c>
      <c r="I133" s="46">
        <v>42736</v>
      </c>
      <c r="J133" s="46">
        <v>0</v>
      </c>
      <c r="K133" s="46">
        <v>173</v>
      </c>
      <c r="L133" s="46">
        <v>0</v>
      </c>
      <c r="M133" s="45">
        <v>3.3915282713486499</v>
      </c>
      <c r="N133" s="45">
        <v>0.43266862531226902</v>
      </c>
      <c r="O133" s="45">
        <v>2.9588596460363799</v>
      </c>
      <c r="P133" s="45">
        <v>0.948416042257199</v>
      </c>
      <c r="Q133" s="45">
        <v>0.95154822182069199</v>
      </c>
      <c r="R133" s="45">
        <v>8.6367387674414093</v>
      </c>
      <c r="S133" s="45">
        <v>-8.7104852466156103E-3</v>
      </c>
      <c r="T133" s="45">
        <v>59.079327331408201</v>
      </c>
      <c r="U133" s="45">
        <v>0.65308561610944504</v>
      </c>
      <c r="V133" s="45"/>
      <c r="W133" s="45">
        <v>0</v>
      </c>
      <c r="X133" s="45">
        <v>0</v>
      </c>
      <c r="Y133" s="45">
        <v>10.088342283041699</v>
      </c>
      <c r="Z133" s="45"/>
      <c r="AA133" s="45"/>
      <c r="AB133" s="45"/>
    </row>
    <row r="134" spans="1:28" x14ac:dyDescent="0.25">
      <c r="A134" s="4" t="s">
        <v>308</v>
      </c>
      <c r="B134" s="4" t="s">
        <v>41</v>
      </c>
      <c r="C134" s="4" t="s">
        <v>2</v>
      </c>
      <c r="D134" s="44">
        <v>44196</v>
      </c>
      <c r="E134" s="46">
        <v>196618</v>
      </c>
      <c r="F134" s="46">
        <v>156106</v>
      </c>
      <c r="G134" s="46">
        <v>590</v>
      </c>
      <c r="H134" s="46">
        <v>0</v>
      </c>
      <c r="I134" s="46">
        <v>15362</v>
      </c>
      <c r="J134" s="46">
        <v>0</v>
      </c>
      <c r="K134" s="46">
        <v>148</v>
      </c>
      <c r="L134" s="46">
        <v>0</v>
      </c>
      <c r="M134" s="45">
        <v>3.3253436490466699</v>
      </c>
      <c r="N134" s="45">
        <v>0.34370945255359803</v>
      </c>
      <c r="O134" s="45">
        <v>2.9816341964930801</v>
      </c>
      <c r="P134" s="45">
        <v>0.43868664149259201</v>
      </c>
      <c r="Q134" s="45">
        <v>0.43868664149259201</v>
      </c>
      <c r="R134" s="45">
        <v>5.6587479546694102</v>
      </c>
      <c r="S134" s="45">
        <v>1.16994641645413E-2</v>
      </c>
      <c r="T134" s="45">
        <v>81.728123280132095</v>
      </c>
      <c r="U134" s="45">
        <v>0.37652524633685602</v>
      </c>
      <c r="V134" s="45"/>
      <c r="W134" s="45">
        <v>0</v>
      </c>
      <c r="X134" s="45">
        <v>0</v>
      </c>
      <c r="Y134" s="45">
        <v>7.6895993958536399</v>
      </c>
      <c r="Z134" s="45">
        <v>15.756016979277801</v>
      </c>
      <c r="AA134" s="45">
        <v>15.756016979277801</v>
      </c>
      <c r="AB134" s="45">
        <v>16.378102586621502</v>
      </c>
    </row>
    <row r="135" spans="1:28" x14ac:dyDescent="0.25">
      <c r="A135" s="4" t="s">
        <v>140</v>
      </c>
      <c r="B135" s="4" t="s">
        <v>141</v>
      </c>
      <c r="C135" s="4" t="s">
        <v>49</v>
      </c>
      <c r="D135" s="44">
        <v>44196</v>
      </c>
      <c r="E135" s="46">
        <v>2664111</v>
      </c>
      <c r="F135" s="46">
        <v>2175308</v>
      </c>
      <c r="G135" s="46">
        <v>19845</v>
      </c>
      <c r="H135" s="46">
        <v>0</v>
      </c>
      <c r="I135" s="46">
        <v>307231</v>
      </c>
      <c r="J135" s="46">
        <v>25879</v>
      </c>
      <c r="K135" s="46">
        <v>1174</v>
      </c>
      <c r="L135" s="46">
        <v>0</v>
      </c>
      <c r="M135" s="45">
        <v>3.9511450015657301</v>
      </c>
      <c r="N135" s="45">
        <v>1.0777006928122801</v>
      </c>
      <c r="O135" s="45">
        <v>2.87344430875345</v>
      </c>
      <c r="P135" s="45">
        <v>0.55386474127489405</v>
      </c>
      <c r="Q135" s="45">
        <v>0.55701784969275403</v>
      </c>
      <c r="R135" s="45">
        <v>4.7517792049991296</v>
      </c>
      <c r="S135" s="45">
        <v>0.101705309485082</v>
      </c>
      <c r="T135" s="45">
        <v>66.3843215412722</v>
      </c>
      <c r="U135" s="45">
        <v>0.90403721289586603</v>
      </c>
      <c r="V135" s="45">
        <v>76.683797673789599</v>
      </c>
      <c r="W135" s="45">
        <v>0.97139345920646702</v>
      </c>
      <c r="X135" s="45">
        <v>1.1789155471167601</v>
      </c>
      <c r="Y135" s="45">
        <v>12.0142052753947</v>
      </c>
      <c r="Z135" s="45"/>
      <c r="AA135" s="45"/>
      <c r="AB135" s="45"/>
    </row>
    <row r="136" spans="1:28" x14ac:dyDescent="0.25">
      <c r="A136" s="4" t="s">
        <v>340</v>
      </c>
      <c r="B136" s="4" t="s">
        <v>37</v>
      </c>
      <c r="C136" s="4" t="s">
        <v>2</v>
      </c>
      <c r="D136" s="44">
        <v>44196</v>
      </c>
      <c r="E136" s="46">
        <v>156437</v>
      </c>
      <c r="F136" s="46">
        <v>130078</v>
      </c>
      <c r="G136" s="46">
        <v>1770</v>
      </c>
      <c r="H136" s="46">
        <v>0</v>
      </c>
      <c r="I136" s="46">
        <v>18161</v>
      </c>
      <c r="J136" s="46">
        <v>0</v>
      </c>
      <c r="K136" s="46">
        <v>541</v>
      </c>
      <c r="L136" s="46">
        <v>0</v>
      </c>
      <c r="M136" s="45">
        <v>4.2527871470104497</v>
      </c>
      <c r="N136" s="45">
        <v>1.1544355385380201</v>
      </c>
      <c r="O136" s="45">
        <v>3.0983516084724299</v>
      </c>
      <c r="P136" s="45">
        <v>1.2198642803451001</v>
      </c>
      <c r="Q136" s="45">
        <v>1.2198642803451001</v>
      </c>
      <c r="R136" s="45">
        <v>11.1204637873597</v>
      </c>
      <c r="S136" s="45">
        <v>1.5078794239297399E-2</v>
      </c>
      <c r="T136" s="45">
        <v>81.720647773279396</v>
      </c>
      <c r="U136" s="45">
        <v>1.34245494812208</v>
      </c>
      <c r="V136" s="45"/>
      <c r="W136" s="45">
        <v>0</v>
      </c>
      <c r="X136" s="45">
        <v>0</v>
      </c>
      <c r="Y136" s="45">
        <v>9.7803526513510501</v>
      </c>
      <c r="Z136" s="45">
        <v>14.230208382332201</v>
      </c>
      <c r="AA136" s="45">
        <v>14.230208382332201</v>
      </c>
      <c r="AB136" s="45">
        <v>15.485206265581599</v>
      </c>
    </row>
    <row r="137" spans="1:28" x14ac:dyDescent="0.25">
      <c r="A137" s="4" t="s">
        <v>335</v>
      </c>
      <c r="B137" s="4" t="s">
        <v>336</v>
      </c>
      <c r="C137" s="4" t="s">
        <v>49</v>
      </c>
      <c r="D137" s="44">
        <v>44196</v>
      </c>
      <c r="E137" s="46">
        <v>208757</v>
      </c>
      <c r="F137" s="46">
        <v>165628</v>
      </c>
      <c r="G137" s="46">
        <v>1325</v>
      </c>
      <c r="H137" s="46">
        <v>0</v>
      </c>
      <c r="I137" s="46">
        <v>20439</v>
      </c>
      <c r="J137" s="46">
        <v>0</v>
      </c>
      <c r="K137" s="46">
        <v>487</v>
      </c>
      <c r="L137" s="46">
        <v>0</v>
      </c>
      <c r="M137" s="45">
        <v>3.5940395415293902</v>
      </c>
      <c r="N137" s="45">
        <v>0.70163938147899096</v>
      </c>
      <c r="O137" s="45">
        <v>2.8924001600503999</v>
      </c>
      <c r="P137" s="45">
        <v>-0.34884316773246699</v>
      </c>
      <c r="Q137" s="45">
        <v>-0.179348747252285</v>
      </c>
      <c r="R137" s="45">
        <v>-1.35489250193556</v>
      </c>
      <c r="S137" s="45">
        <v>0</v>
      </c>
      <c r="T137" s="45">
        <v>89.170451828831006</v>
      </c>
      <c r="U137" s="45">
        <v>0.79363653243727295</v>
      </c>
      <c r="V137" s="45"/>
      <c r="W137" s="45">
        <v>0</v>
      </c>
      <c r="X137" s="45">
        <v>0</v>
      </c>
      <c r="Y137" s="45">
        <v>13.6508110103282</v>
      </c>
      <c r="Z137" s="45">
        <v>17.7935974767679</v>
      </c>
      <c r="AA137" s="45">
        <v>17.7935974767679</v>
      </c>
      <c r="AB137" s="45">
        <v>18.974135089141701</v>
      </c>
    </row>
    <row r="138" spans="1:28" x14ac:dyDescent="0.25">
      <c r="A138" s="4" t="s">
        <v>142</v>
      </c>
      <c r="B138" s="4" t="s">
        <v>117</v>
      </c>
      <c r="C138" s="4" t="s">
        <v>49</v>
      </c>
      <c r="D138" s="44">
        <v>44196</v>
      </c>
      <c r="E138" s="46">
        <v>1205217</v>
      </c>
      <c r="F138" s="46">
        <v>980025</v>
      </c>
      <c r="G138" s="46">
        <v>12390</v>
      </c>
      <c r="H138" s="46">
        <v>0</v>
      </c>
      <c r="I138" s="46">
        <v>139169</v>
      </c>
      <c r="J138" s="46">
        <v>1441</v>
      </c>
      <c r="K138" s="46">
        <v>3620</v>
      </c>
      <c r="L138" s="46">
        <v>255</v>
      </c>
      <c r="M138" s="45">
        <v>3.95241018062202</v>
      </c>
      <c r="N138" s="45">
        <v>0.58986332675839803</v>
      </c>
      <c r="O138" s="45">
        <v>3.3625468538636198</v>
      </c>
      <c r="P138" s="45">
        <v>0.34452742912489298</v>
      </c>
      <c r="Q138" s="45">
        <v>0.40519687671675902</v>
      </c>
      <c r="R138" s="45">
        <v>3.3958175572845901</v>
      </c>
      <c r="S138" s="45">
        <v>0.13876361617983801</v>
      </c>
      <c r="T138" s="45">
        <v>75.947362008041907</v>
      </c>
      <c r="U138" s="45">
        <v>1.2484696422363599</v>
      </c>
      <c r="V138" s="45">
        <v>859.81956974323396</v>
      </c>
      <c r="W138" s="45">
        <v>0.11956353088282</v>
      </c>
      <c r="X138" s="45">
        <v>0.145201352256868</v>
      </c>
      <c r="Y138" s="45">
        <v>12.2819502096752</v>
      </c>
      <c r="Z138" s="45">
        <v>14.715888457789401</v>
      </c>
      <c r="AA138" s="45">
        <v>14.715888457789401</v>
      </c>
      <c r="AB138" s="45">
        <v>15.967244934581201</v>
      </c>
    </row>
    <row r="139" spans="1:28" x14ac:dyDescent="0.25">
      <c r="A139" s="4" t="s">
        <v>25</v>
      </c>
      <c r="B139" s="4" t="s">
        <v>26</v>
      </c>
      <c r="C139" s="4" t="s">
        <v>2</v>
      </c>
      <c r="D139" s="44">
        <v>44196</v>
      </c>
      <c r="E139" s="46">
        <v>1573156</v>
      </c>
      <c r="F139" s="46">
        <v>1030599</v>
      </c>
      <c r="G139" s="46">
        <v>20770</v>
      </c>
      <c r="H139" s="46">
        <v>391</v>
      </c>
      <c r="I139" s="46">
        <v>118688</v>
      </c>
      <c r="J139" s="46">
        <v>6604</v>
      </c>
      <c r="K139" s="46">
        <v>3070</v>
      </c>
      <c r="L139" s="46">
        <v>0</v>
      </c>
      <c r="M139" s="45">
        <v>3.5323963156753799</v>
      </c>
      <c r="N139" s="45">
        <v>0.566253961354238</v>
      </c>
      <c r="O139" s="45">
        <v>2.96614235432114</v>
      </c>
      <c r="P139" s="45">
        <v>0.58181093508394</v>
      </c>
      <c r="Q139" s="45">
        <v>0.58641684299725505</v>
      </c>
      <c r="R139" s="45">
        <v>7.8040444819096502</v>
      </c>
      <c r="S139" s="45">
        <v>0.107563566317603</v>
      </c>
      <c r="T139" s="45">
        <v>66.557928764373301</v>
      </c>
      <c r="U139" s="45">
        <v>1.9755195369085401</v>
      </c>
      <c r="V139" s="45">
        <v>314.50635978194998</v>
      </c>
      <c r="W139" s="45">
        <v>0.44464757468426502</v>
      </c>
      <c r="X139" s="45">
        <v>0.62813341462417105</v>
      </c>
      <c r="Y139" s="45">
        <v>7.7840875325649597</v>
      </c>
      <c r="Z139" s="45">
        <v>14.0394085831281</v>
      </c>
      <c r="AA139" s="45">
        <v>14.0394085831281</v>
      </c>
      <c r="AB139" s="45">
        <v>15.3035857730797</v>
      </c>
    </row>
    <row r="140" spans="1:28" x14ac:dyDescent="0.25">
      <c r="A140" s="4" t="s">
        <v>143</v>
      </c>
      <c r="B140" s="4" t="s">
        <v>144</v>
      </c>
      <c r="C140" s="4" t="s">
        <v>49</v>
      </c>
      <c r="D140" s="44">
        <v>44196</v>
      </c>
      <c r="E140" s="46">
        <v>339932</v>
      </c>
      <c r="F140" s="46">
        <v>236663</v>
      </c>
      <c r="G140" s="46">
        <v>1382</v>
      </c>
      <c r="H140" s="46">
        <v>0</v>
      </c>
      <c r="I140" s="46">
        <v>39583</v>
      </c>
      <c r="J140" s="46">
        <v>410</v>
      </c>
      <c r="K140" s="46">
        <v>458</v>
      </c>
      <c r="L140" s="46">
        <v>0</v>
      </c>
      <c r="M140" s="45">
        <v>3.6723255257043399</v>
      </c>
      <c r="N140" s="45">
        <v>0.62036024257800604</v>
      </c>
      <c r="O140" s="45">
        <v>3.05196528312633</v>
      </c>
      <c r="P140" s="45">
        <v>0.29152192759558798</v>
      </c>
      <c r="Q140" s="45">
        <v>0.39879226331051398</v>
      </c>
      <c r="R140" s="45">
        <v>3.41054353939766</v>
      </c>
      <c r="S140" s="45">
        <v>4.17939641157024E-4</v>
      </c>
      <c r="T140" s="45">
        <v>88.8527758257203</v>
      </c>
      <c r="U140" s="45">
        <v>0.58056249868722298</v>
      </c>
      <c r="V140" s="45">
        <v>337.07317073170702</v>
      </c>
      <c r="W140" s="45">
        <v>0.120612357765671</v>
      </c>
      <c r="X140" s="45">
        <v>0.172236341868134</v>
      </c>
      <c r="Y140" s="45">
        <v>11.747337591599299</v>
      </c>
      <c r="Z140" s="45"/>
      <c r="AA140" s="45"/>
      <c r="AB140" s="45"/>
    </row>
    <row r="141" spans="1:28" x14ac:dyDescent="0.25">
      <c r="A141" s="4" t="s">
        <v>366</v>
      </c>
      <c r="B141" s="4" t="s">
        <v>70</v>
      </c>
      <c r="C141" s="4" t="s">
        <v>49</v>
      </c>
      <c r="D141" s="44">
        <v>44196</v>
      </c>
      <c r="E141" s="46">
        <v>100068</v>
      </c>
      <c r="F141" s="46">
        <v>51569</v>
      </c>
      <c r="G141" s="46">
        <v>582</v>
      </c>
      <c r="H141" s="46">
        <v>0</v>
      </c>
      <c r="I141" s="46">
        <v>22015</v>
      </c>
      <c r="J141" s="46">
        <v>278</v>
      </c>
      <c r="K141" s="46">
        <v>234</v>
      </c>
      <c r="L141" s="46">
        <v>66</v>
      </c>
      <c r="M141" s="45">
        <v>3.4086929012868699</v>
      </c>
      <c r="N141" s="45">
        <v>0.63948299043035195</v>
      </c>
      <c r="O141" s="45">
        <v>2.76920991085652</v>
      </c>
      <c r="P141" s="45">
        <v>0.42356637998201302</v>
      </c>
      <c r="Q141" s="45">
        <v>0.38956774078613299</v>
      </c>
      <c r="R141" s="45">
        <v>1.68024439918534</v>
      </c>
      <c r="S141" s="45">
        <v>0</v>
      </c>
      <c r="T141" s="45">
        <v>83.890455094643599</v>
      </c>
      <c r="U141" s="45">
        <v>1.1159901056547299</v>
      </c>
      <c r="V141" s="45">
        <v>209.352517985611</v>
      </c>
      <c r="W141" s="45">
        <v>0.27781108845984698</v>
      </c>
      <c r="X141" s="45">
        <v>0.53306743878353202</v>
      </c>
      <c r="Y141" s="45">
        <v>22.430256117200901</v>
      </c>
      <c r="Z141" s="45">
        <v>57.299076335067397</v>
      </c>
      <c r="AA141" s="45">
        <v>57.299076335067397</v>
      </c>
      <c r="AB141" s="45">
        <v>58.551863255122598</v>
      </c>
    </row>
    <row r="142" spans="1:28" x14ac:dyDescent="0.25">
      <c r="A142" s="4" t="s">
        <v>145</v>
      </c>
      <c r="B142" s="4" t="s">
        <v>146</v>
      </c>
      <c r="C142" s="4" t="s">
        <v>49</v>
      </c>
      <c r="D142" s="44">
        <v>44196</v>
      </c>
      <c r="E142" s="46">
        <v>1261339</v>
      </c>
      <c r="F142" s="46">
        <v>831340</v>
      </c>
      <c r="G142" s="46">
        <v>4873</v>
      </c>
      <c r="H142" s="46">
        <v>0</v>
      </c>
      <c r="I142" s="46">
        <v>123295</v>
      </c>
      <c r="J142" s="46">
        <v>3516</v>
      </c>
      <c r="K142" s="46">
        <v>974</v>
      </c>
      <c r="L142" s="46">
        <v>0</v>
      </c>
      <c r="M142" s="45">
        <v>3.6957056430889401</v>
      </c>
      <c r="N142" s="45">
        <v>0.54413664997577105</v>
      </c>
      <c r="O142" s="45">
        <v>3.1515689931131701</v>
      </c>
      <c r="P142" s="45">
        <v>0.53188855710965599</v>
      </c>
      <c r="Q142" s="45">
        <v>0.60166306735575303</v>
      </c>
      <c r="R142" s="45">
        <v>6.1942415831037296</v>
      </c>
      <c r="S142" s="45">
        <v>7.9434276198432005E-3</v>
      </c>
      <c r="T142" s="45">
        <v>73.966347235344401</v>
      </c>
      <c r="U142" s="45">
        <v>0.58274626201697399</v>
      </c>
      <c r="V142" s="45">
        <v>138.59499431171801</v>
      </c>
      <c r="W142" s="45">
        <v>0.27875139038751701</v>
      </c>
      <c r="X142" s="45">
        <v>0.420467034116906</v>
      </c>
      <c r="Y142" s="45">
        <v>8.5292787653757607</v>
      </c>
      <c r="Z142" s="45">
        <v>13.94088242394</v>
      </c>
      <c r="AA142" s="45">
        <v>13.94088242394</v>
      </c>
      <c r="AB142" s="45">
        <v>14.6559837695185</v>
      </c>
    </row>
    <row r="143" spans="1:28" x14ac:dyDescent="0.25">
      <c r="A143" s="4" t="s">
        <v>398</v>
      </c>
      <c r="B143" s="4" t="s">
        <v>147</v>
      </c>
      <c r="C143" s="4" t="s">
        <v>49</v>
      </c>
      <c r="D143" s="44">
        <v>44196</v>
      </c>
      <c r="E143" s="46">
        <v>1498233</v>
      </c>
      <c r="F143" s="46">
        <v>1139603</v>
      </c>
      <c r="G143" s="46">
        <v>14967</v>
      </c>
      <c r="H143" s="46">
        <v>0</v>
      </c>
      <c r="I143" s="46">
        <v>157673</v>
      </c>
      <c r="J143" s="46">
        <v>7705</v>
      </c>
      <c r="K143" s="46">
        <v>3621</v>
      </c>
      <c r="L143" s="46">
        <v>0</v>
      </c>
      <c r="M143" s="45">
        <v>4.2299474651434803</v>
      </c>
      <c r="N143" s="45">
        <v>0.575531677672664</v>
      </c>
      <c r="O143" s="45">
        <v>3.6544157874708199</v>
      </c>
      <c r="P143" s="45">
        <v>0.77448055731796495</v>
      </c>
      <c r="Q143" s="45">
        <v>0.80368629990923601</v>
      </c>
      <c r="R143" s="45">
        <v>7.7196843354022304</v>
      </c>
      <c r="S143" s="45">
        <v>2.9915951561458802E-3</v>
      </c>
      <c r="T143" s="45">
        <v>63.5321301661211</v>
      </c>
      <c r="U143" s="45">
        <v>1.2963267710056601</v>
      </c>
      <c r="V143" s="45">
        <v>194.25048669694999</v>
      </c>
      <c r="W143" s="45">
        <v>0.51427247964769196</v>
      </c>
      <c r="X143" s="45">
        <v>0.66734801701066204</v>
      </c>
      <c r="Y143" s="45">
        <v>10.1705131816622</v>
      </c>
      <c r="Z143" s="45">
        <v>15.187651392059299</v>
      </c>
      <c r="AA143" s="45">
        <v>15.187651392059299</v>
      </c>
      <c r="AB143" s="45">
        <v>16.440753994756701</v>
      </c>
    </row>
    <row r="144" spans="1:28" x14ac:dyDescent="0.25">
      <c r="A144" s="4" t="s">
        <v>265</v>
      </c>
      <c r="B144" s="4" t="s">
        <v>349</v>
      </c>
      <c r="C144" s="4" t="s">
        <v>240</v>
      </c>
      <c r="D144" s="44">
        <v>44196</v>
      </c>
      <c r="E144" s="46">
        <v>1234092</v>
      </c>
      <c r="F144" s="46">
        <v>991812</v>
      </c>
      <c r="G144" s="46">
        <v>9926</v>
      </c>
      <c r="H144" s="46">
        <v>2866</v>
      </c>
      <c r="I144" s="46">
        <v>181962</v>
      </c>
      <c r="J144" s="46">
        <v>30510</v>
      </c>
      <c r="K144" s="46">
        <v>4958</v>
      </c>
      <c r="L144" s="46">
        <v>0</v>
      </c>
      <c r="M144" s="45">
        <v>6.7599873155960699</v>
      </c>
      <c r="N144" s="45">
        <v>1.3292014672824899</v>
      </c>
      <c r="O144" s="45">
        <v>5.4307858483135796</v>
      </c>
      <c r="P144" s="45">
        <v>2.3408953178505998</v>
      </c>
      <c r="Q144" s="45">
        <v>2.3484276749887298</v>
      </c>
      <c r="R144" s="45">
        <v>17.2552800658294</v>
      </c>
      <c r="S144" s="45">
        <v>6.1725441216268703E-2</v>
      </c>
      <c r="T144" s="45">
        <v>46.188867842716597</v>
      </c>
      <c r="U144" s="45">
        <v>0.99087785428924502</v>
      </c>
      <c r="V144" s="45">
        <v>32.533595542445099</v>
      </c>
      <c r="W144" s="45">
        <v>2.7044985300933799</v>
      </c>
      <c r="X144" s="45">
        <v>3.0457065619952499</v>
      </c>
      <c r="Y144" s="45">
        <v>15.0688439760905</v>
      </c>
      <c r="Z144" s="45">
        <v>17.927504047843701</v>
      </c>
      <c r="AA144" s="45">
        <v>17.927504047843701</v>
      </c>
      <c r="AB144" s="45">
        <v>20.3701750582518</v>
      </c>
    </row>
    <row r="145" spans="1:28" x14ac:dyDescent="0.25">
      <c r="A145" s="4" t="s">
        <v>148</v>
      </c>
      <c r="B145" s="4" t="s">
        <v>149</v>
      </c>
      <c r="C145" s="4" t="s">
        <v>49</v>
      </c>
      <c r="D145" s="44">
        <v>44196</v>
      </c>
      <c r="E145" s="46">
        <v>2578874</v>
      </c>
      <c r="F145" s="46">
        <v>2162463</v>
      </c>
      <c r="G145" s="46">
        <v>37700</v>
      </c>
      <c r="H145" s="46">
        <v>0</v>
      </c>
      <c r="I145" s="46">
        <v>306244</v>
      </c>
      <c r="J145" s="46">
        <v>13964</v>
      </c>
      <c r="K145" s="46">
        <v>36</v>
      </c>
      <c r="L145" s="46">
        <v>10300</v>
      </c>
      <c r="M145" s="45">
        <v>5.2198406295018103</v>
      </c>
      <c r="N145" s="45">
        <v>0.80636629609528798</v>
      </c>
      <c r="O145" s="45">
        <v>4.4134743334065201</v>
      </c>
      <c r="P145" s="45">
        <v>1.74505006486116</v>
      </c>
      <c r="Q145" s="45">
        <v>1.7456203874856899</v>
      </c>
      <c r="R145" s="45">
        <v>15.289217876624001</v>
      </c>
      <c r="S145" s="45">
        <v>-2.24450511718513E-3</v>
      </c>
      <c r="T145" s="45">
        <v>37.892475726053</v>
      </c>
      <c r="U145" s="45">
        <v>1.71350940816658</v>
      </c>
      <c r="V145" s="45">
        <v>269.979948438843</v>
      </c>
      <c r="W145" s="45">
        <v>0.54147662894736204</v>
      </c>
      <c r="X145" s="45">
        <v>0.63468024869066497</v>
      </c>
      <c r="Y145" s="45">
        <v>12.199158613493401</v>
      </c>
      <c r="Z145" s="45">
        <v>14.3431448450067</v>
      </c>
      <c r="AA145" s="45">
        <v>14.3431448450067</v>
      </c>
      <c r="AB145" s="45">
        <v>15.599409372664599</v>
      </c>
    </row>
    <row r="146" spans="1:28" x14ac:dyDescent="0.25">
      <c r="A146" s="4" t="s">
        <v>198</v>
      </c>
      <c r="B146" s="4" t="s">
        <v>199</v>
      </c>
      <c r="C146" s="4" t="s">
        <v>196</v>
      </c>
      <c r="D146" s="44">
        <v>44196</v>
      </c>
      <c r="E146" s="46">
        <v>1214080</v>
      </c>
      <c r="F146" s="46">
        <v>912109</v>
      </c>
      <c r="G146" s="46">
        <v>11271</v>
      </c>
      <c r="H146" s="46">
        <v>688</v>
      </c>
      <c r="I146" s="46">
        <v>135094</v>
      </c>
      <c r="J146" s="46">
        <v>3480</v>
      </c>
      <c r="K146" s="46">
        <v>1112</v>
      </c>
      <c r="L146" s="46">
        <v>0</v>
      </c>
      <c r="M146" s="45">
        <v>3.7910800663268698</v>
      </c>
      <c r="N146" s="45">
        <v>0.55210175694532104</v>
      </c>
      <c r="O146" s="45">
        <v>3.2389783093815501</v>
      </c>
      <c r="P146" s="45">
        <v>0.50943567252481403</v>
      </c>
      <c r="Q146" s="45">
        <v>0.50943567252481403</v>
      </c>
      <c r="R146" s="45">
        <v>4.4473560867527402</v>
      </c>
      <c r="S146" s="45">
        <v>4.1206894247517601E-3</v>
      </c>
      <c r="T146" s="45">
        <v>75.771730300568606</v>
      </c>
      <c r="U146" s="45">
        <v>1.2206242283783499</v>
      </c>
      <c r="V146" s="45">
        <v>323.87931034482801</v>
      </c>
      <c r="W146" s="45">
        <v>0.34330521876647302</v>
      </c>
      <c r="X146" s="45">
        <v>0.37687625896164101</v>
      </c>
      <c r="Y146" s="45">
        <v>10.6448902856226</v>
      </c>
      <c r="Z146" s="45"/>
      <c r="AA146" s="45"/>
      <c r="AB146" s="45"/>
    </row>
    <row r="147" spans="1:28" x14ac:dyDescent="0.25">
      <c r="A147" s="4" t="s">
        <v>150</v>
      </c>
      <c r="B147" s="4" t="s">
        <v>151</v>
      </c>
      <c r="C147" s="4" t="s">
        <v>49</v>
      </c>
      <c r="D147" s="44">
        <v>44196</v>
      </c>
      <c r="E147" s="46">
        <v>431578</v>
      </c>
      <c r="F147" s="46">
        <v>315750</v>
      </c>
      <c r="G147" s="46">
        <v>4068</v>
      </c>
      <c r="H147" s="46">
        <v>0</v>
      </c>
      <c r="I147" s="46">
        <v>50310</v>
      </c>
      <c r="J147" s="46">
        <v>0</v>
      </c>
      <c r="K147" s="46">
        <v>0</v>
      </c>
      <c r="L147" s="46">
        <v>0</v>
      </c>
      <c r="M147" s="45">
        <v>3.8874473671944201</v>
      </c>
      <c r="N147" s="45">
        <v>0.545620277290077</v>
      </c>
      <c r="O147" s="45">
        <v>3.3418270899043399</v>
      </c>
      <c r="P147" s="45">
        <v>0.82314861320386201</v>
      </c>
      <c r="Q147" s="45">
        <v>0.82314861320386201</v>
      </c>
      <c r="R147" s="45">
        <v>6.7776027307338804</v>
      </c>
      <c r="S147" s="45">
        <v>0</v>
      </c>
      <c r="T147" s="45">
        <v>65.590863952333706</v>
      </c>
      <c r="U147" s="45">
        <v>1.27197343489109</v>
      </c>
      <c r="V147" s="45"/>
      <c r="W147" s="45">
        <v>0</v>
      </c>
      <c r="X147" s="45">
        <v>0</v>
      </c>
      <c r="Y147" s="45">
        <v>11.569932433986301</v>
      </c>
      <c r="Z147" s="45"/>
      <c r="AA147" s="45"/>
      <c r="AB147" s="45"/>
    </row>
    <row r="148" spans="1:28" x14ac:dyDescent="0.25">
      <c r="A148" s="4" t="s">
        <v>226</v>
      </c>
      <c r="B148" s="4" t="s">
        <v>227</v>
      </c>
      <c r="C148" s="4" t="s">
        <v>213</v>
      </c>
      <c r="D148" s="44">
        <v>44196</v>
      </c>
      <c r="E148" s="46">
        <v>1116213</v>
      </c>
      <c r="F148" s="46">
        <v>722809</v>
      </c>
      <c r="G148" s="46">
        <v>9455</v>
      </c>
      <c r="H148" s="46">
        <v>0</v>
      </c>
      <c r="I148" s="46">
        <v>112586</v>
      </c>
      <c r="J148" s="46">
        <v>3042</v>
      </c>
      <c r="K148" s="46">
        <v>1097</v>
      </c>
      <c r="L148" s="46">
        <v>0</v>
      </c>
      <c r="M148" s="45">
        <v>3.32597249795948</v>
      </c>
      <c r="N148" s="45">
        <v>0.32808235500233701</v>
      </c>
      <c r="O148" s="45">
        <v>2.9978901429571398</v>
      </c>
      <c r="P148" s="45">
        <v>0.34034081205242001</v>
      </c>
      <c r="Q148" s="45">
        <v>0.52121742538661398</v>
      </c>
      <c r="R148" s="45">
        <v>4.8201759573480798</v>
      </c>
      <c r="S148" s="45">
        <v>2.7478749525991601E-3</v>
      </c>
      <c r="T148" s="45">
        <v>82.471748680684101</v>
      </c>
      <c r="U148" s="45">
        <v>1.2912009876219499</v>
      </c>
      <c r="V148" s="45">
        <v>310.81525312294502</v>
      </c>
      <c r="W148" s="45">
        <v>0.27252863028830498</v>
      </c>
      <c r="X148" s="45">
        <v>0.415423945462292</v>
      </c>
      <c r="Y148" s="45">
        <v>9.3901239875417897</v>
      </c>
      <c r="Z148" s="45">
        <v>15.655242458161901</v>
      </c>
      <c r="AA148" s="45">
        <v>15.655242458161901</v>
      </c>
      <c r="AB148" s="45">
        <v>16.907869253456401</v>
      </c>
    </row>
    <row r="149" spans="1:28" x14ac:dyDescent="0.25">
      <c r="A149" s="4" t="s">
        <v>27</v>
      </c>
      <c r="B149" s="4" t="s">
        <v>28</v>
      </c>
      <c r="C149" s="4" t="s">
        <v>2</v>
      </c>
      <c r="D149" s="44">
        <v>44196</v>
      </c>
      <c r="E149" s="46">
        <v>411839</v>
      </c>
      <c r="F149" s="46">
        <v>305168</v>
      </c>
      <c r="G149" s="46">
        <v>3855</v>
      </c>
      <c r="H149" s="46">
        <v>0</v>
      </c>
      <c r="I149" s="46">
        <v>50345</v>
      </c>
      <c r="J149" s="46">
        <v>1130</v>
      </c>
      <c r="K149" s="46">
        <v>1498</v>
      </c>
      <c r="L149" s="46">
        <v>0</v>
      </c>
      <c r="M149" s="45">
        <v>3.60325697518036</v>
      </c>
      <c r="N149" s="45">
        <v>0.56679880205762101</v>
      </c>
      <c r="O149" s="45">
        <v>3.0364581731227398</v>
      </c>
      <c r="P149" s="45">
        <v>0.45926636182227198</v>
      </c>
      <c r="Q149" s="45">
        <v>0.57976735293029202</v>
      </c>
      <c r="R149" s="45">
        <v>4.7943001969507897</v>
      </c>
      <c r="S149" s="45">
        <v>1.5837008047100501E-3</v>
      </c>
      <c r="T149" s="45">
        <v>76.094589752776798</v>
      </c>
      <c r="U149" s="45">
        <v>1.2474799610384999</v>
      </c>
      <c r="V149" s="45">
        <v>341.15044247787603</v>
      </c>
      <c r="W149" s="45">
        <v>0.274379065605734</v>
      </c>
      <c r="X149" s="45">
        <v>0.36566857483100002</v>
      </c>
      <c r="Y149" s="45">
        <v>11.4324911125426</v>
      </c>
      <c r="Z149" s="45"/>
      <c r="AA149" s="45"/>
      <c r="AB149" s="45"/>
    </row>
    <row r="150" spans="1:28" x14ac:dyDescent="0.25">
      <c r="A150" s="4" t="s">
        <v>266</v>
      </c>
      <c r="B150" s="4" t="s">
        <v>267</v>
      </c>
      <c r="C150" s="4" t="s">
        <v>240</v>
      </c>
      <c r="D150" s="44">
        <v>44196</v>
      </c>
      <c r="E150" s="46">
        <v>1524188</v>
      </c>
      <c r="F150" s="46">
        <v>1114755</v>
      </c>
      <c r="G150" s="46">
        <v>9770</v>
      </c>
      <c r="H150" s="46">
        <v>0</v>
      </c>
      <c r="I150" s="46">
        <v>211814</v>
      </c>
      <c r="J150" s="46">
        <v>7578</v>
      </c>
      <c r="K150" s="46">
        <v>2365</v>
      </c>
      <c r="L150" s="46">
        <v>0</v>
      </c>
      <c r="M150" s="45">
        <v>4.2286326937167402</v>
      </c>
      <c r="N150" s="45">
        <v>0.27162441701409801</v>
      </c>
      <c r="O150" s="45">
        <v>3.9570082767026502</v>
      </c>
      <c r="P150" s="45">
        <v>0.73023555878035695</v>
      </c>
      <c r="Q150" s="45">
        <v>1.18173616841595</v>
      </c>
      <c r="R150" s="45">
        <v>8.1648725382987006</v>
      </c>
      <c r="S150" s="45">
        <v>1.3859804069785601E-2</v>
      </c>
      <c r="T150" s="45">
        <v>73.856659882596304</v>
      </c>
      <c r="U150" s="45">
        <v>0.86881127587203499</v>
      </c>
      <c r="V150" s="45">
        <v>128.925837951966</v>
      </c>
      <c r="W150" s="45">
        <v>0.49718276223143099</v>
      </c>
      <c r="X150" s="45">
        <v>0.67388452902336504</v>
      </c>
      <c r="Y150" s="45">
        <v>13.596760118140701</v>
      </c>
      <c r="Z150" s="45"/>
      <c r="AA150" s="45"/>
      <c r="AB150" s="45"/>
    </row>
    <row r="151" spans="1:28" x14ac:dyDescent="0.25">
      <c r="A151" s="4" t="s">
        <v>367</v>
      </c>
      <c r="B151" s="4" t="s">
        <v>152</v>
      </c>
      <c r="C151" s="4" t="s">
        <v>49</v>
      </c>
      <c r="D151" s="44">
        <v>44196</v>
      </c>
      <c r="E151" s="46">
        <v>629954</v>
      </c>
      <c r="F151" s="46">
        <v>494195</v>
      </c>
      <c r="G151" s="46">
        <v>5247</v>
      </c>
      <c r="H151" s="46">
        <v>0</v>
      </c>
      <c r="I151" s="46">
        <v>85609</v>
      </c>
      <c r="J151" s="46">
        <v>2603</v>
      </c>
      <c r="K151" s="46">
        <v>370</v>
      </c>
      <c r="L151" s="46">
        <v>0</v>
      </c>
      <c r="M151" s="45">
        <v>4.0565217213489104</v>
      </c>
      <c r="N151" s="45">
        <v>0.91354811796477597</v>
      </c>
      <c r="O151" s="45">
        <v>3.1429736033841298</v>
      </c>
      <c r="P151" s="45">
        <v>1.3457313169876</v>
      </c>
      <c r="Q151" s="45">
        <v>1.3552419274580401</v>
      </c>
      <c r="R151" s="45">
        <v>10.404061564244399</v>
      </c>
      <c r="S151" s="45">
        <v>-1.9935854394899E-4</v>
      </c>
      <c r="T151" s="45">
        <v>51.213157466210703</v>
      </c>
      <c r="U151" s="45">
        <v>1.0505724388417499</v>
      </c>
      <c r="V151" s="45">
        <v>201.57510564732999</v>
      </c>
      <c r="W151" s="45">
        <v>0.41320477368188802</v>
      </c>
      <c r="X151" s="45">
        <v>0.52118163870879897</v>
      </c>
      <c r="Y151" s="45">
        <v>14.141624707353801</v>
      </c>
      <c r="Z151" s="45"/>
      <c r="AA151" s="45"/>
      <c r="AB151" s="45"/>
    </row>
    <row r="152" spans="1:28" x14ac:dyDescent="0.25">
      <c r="A152" s="4" t="s">
        <v>399</v>
      </c>
      <c r="B152" s="4" t="s">
        <v>52</v>
      </c>
      <c r="C152" s="4" t="s">
        <v>49</v>
      </c>
      <c r="D152" s="44">
        <v>44196</v>
      </c>
      <c r="E152" s="46">
        <v>666667</v>
      </c>
      <c r="F152" s="46">
        <v>390989</v>
      </c>
      <c r="G152" s="46">
        <v>1759</v>
      </c>
      <c r="H152" s="46">
        <v>0</v>
      </c>
      <c r="I152" s="46">
        <v>44141</v>
      </c>
      <c r="J152" s="46">
        <v>258</v>
      </c>
      <c r="K152" s="46">
        <v>5728</v>
      </c>
      <c r="L152" s="46">
        <v>108</v>
      </c>
      <c r="M152" s="45">
        <v>3.3659420414983199</v>
      </c>
      <c r="N152" s="45">
        <v>1.5424748857271899</v>
      </c>
      <c r="O152" s="45">
        <v>1.8234671557711299</v>
      </c>
      <c r="P152" s="45">
        <v>-0.115985544588786</v>
      </c>
      <c r="Q152" s="45">
        <v>1.3301608747377E-2</v>
      </c>
      <c r="R152" s="45">
        <v>0.20415185227663701</v>
      </c>
      <c r="S152" s="45">
        <v>-1.5765900699150101E-3</v>
      </c>
      <c r="T152" s="45">
        <v>103.53759745158899</v>
      </c>
      <c r="U152" s="45">
        <v>0.44786988094146901</v>
      </c>
      <c r="V152" s="45">
        <v>681.78294573643404</v>
      </c>
      <c r="W152" s="45">
        <v>3.8699980650009701E-2</v>
      </c>
      <c r="X152" s="45">
        <v>6.5690977420636107E-2</v>
      </c>
      <c r="Y152" s="45">
        <v>5.9793175395125102</v>
      </c>
      <c r="Z152" s="45">
        <v>8.4819502733793701</v>
      </c>
      <c r="AA152" s="45">
        <v>12.5159262293711</v>
      </c>
      <c r="AB152" s="45">
        <v>13.105823733007799</v>
      </c>
    </row>
    <row r="153" spans="1:28" x14ac:dyDescent="0.25">
      <c r="A153" s="4" t="s">
        <v>368</v>
      </c>
      <c r="B153" s="4" t="s">
        <v>270</v>
      </c>
      <c r="C153" s="4" t="s">
        <v>240</v>
      </c>
      <c r="D153" s="44">
        <v>44196</v>
      </c>
      <c r="E153" s="46">
        <v>696040</v>
      </c>
      <c r="F153" s="46">
        <v>577529</v>
      </c>
      <c r="G153" s="46">
        <v>8037</v>
      </c>
      <c r="H153" s="46">
        <v>0</v>
      </c>
      <c r="I153" s="46">
        <v>76558</v>
      </c>
      <c r="J153" s="46">
        <v>1149</v>
      </c>
      <c r="K153" s="46">
        <v>2</v>
      </c>
      <c r="L153" s="46">
        <v>0</v>
      </c>
      <c r="M153" s="45">
        <v>4.3469626999724698</v>
      </c>
      <c r="N153" s="45">
        <v>0.68787637790592404</v>
      </c>
      <c r="O153" s="45">
        <v>3.6590863220665502</v>
      </c>
      <c r="P153" s="45">
        <v>0.29570185058321802</v>
      </c>
      <c r="Q153" s="45">
        <v>0.26615910460784498</v>
      </c>
      <c r="R153" s="45">
        <v>2.3919774228018702</v>
      </c>
      <c r="S153" s="45">
        <v>4.17683938926618E-2</v>
      </c>
      <c r="T153" s="45">
        <v>77.954374728185698</v>
      </c>
      <c r="U153" s="45">
        <v>1.3725182131476199</v>
      </c>
      <c r="V153" s="45">
        <v>699.477806788512</v>
      </c>
      <c r="W153" s="45">
        <v>0.16507671972875099</v>
      </c>
      <c r="X153" s="45">
        <v>0.19622040897183199</v>
      </c>
      <c r="Y153" s="45">
        <v>11.1820758560313</v>
      </c>
      <c r="Z153" s="45">
        <v>14.651223537963</v>
      </c>
      <c r="AA153" s="45">
        <v>14.651223537963</v>
      </c>
      <c r="AB153" s="45">
        <v>15.9078863684545</v>
      </c>
    </row>
    <row r="154" spans="1:28" x14ac:dyDescent="0.25">
      <c r="A154" s="4" t="s">
        <v>200</v>
      </c>
      <c r="B154" s="4" t="s">
        <v>201</v>
      </c>
      <c r="C154" s="4" t="s">
        <v>196</v>
      </c>
      <c r="D154" s="44">
        <v>44196</v>
      </c>
      <c r="E154" s="46">
        <v>814284</v>
      </c>
      <c r="F154" s="46">
        <v>540550</v>
      </c>
      <c r="G154" s="46">
        <v>7365</v>
      </c>
      <c r="H154" s="46">
        <v>0</v>
      </c>
      <c r="I154" s="46">
        <v>100539</v>
      </c>
      <c r="J154" s="46">
        <v>5727</v>
      </c>
      <c r="K154" s="46">
        <v>5076</v>
      </c>
      <c r="L154" s="46">
        <v>0</v>
      </c>
      <c r="M154" s="45">
        <v>3.5840231373534399</v>
      </c>
      <c r="N154" s="45">
        <v>0.46343233360802499</v>
      </c>
      <c r="O154" s="45">
        <v>3.1205908037454102</v>
      </c>
      <c r="P154" s="45">
        <v>1.2206268737519499</v>
      </c>
      <c r="Q154" s="45">
        <v>1.6531446807733601</v>
      </c>
      <c r="R154" s="45">
        <v>13.247284801559699</v>
      </c>
      <c r="S154" s="45">
        <v>0.10932519899591001</v>
      </c>
      <c r="T154" s="45">
        <v>64.994165694282401</v>
      </c>
      <c r="U154" s="45">
        <v>1.34418659828623</v>
      </c>
      <c r="V154" s="45">
        <v>128.60136196961801</v>
      </c>
      <c r="W154" s="45">
        <v>0.70331727014162104</v>
      </c>
      <c r="X154" s="45">
        <v>1.0452351185859099</v>
      </c>
      <c r="Y154" s="45">
        <v>10.479846307402401</v>
      </c>
      <c r="Z154" s="45">
        <v>16.642431633753901</v>
      </c>
      <c r="AA154" s="45">
        <v>16.642431633753901</v>
      </c>
      <c r="AB154" s="45">
        <v>17.894640148850002</v>
      </c>
    </row>
    <row r="155" spans="1:28" x14ac:dyDescent="0.25">
      <c r="A155" s="4" t="s">
        <v>29</v>
      </c>
      <c r="B155" s="4" t="s">
        <v>15</v>
      </c>
      <c r="C155" s="4" t="s">
        <v>2</v>
      </c>
      <c r="D155" s="44">
        <v>44196</v>
      </c>
      <c r="E155" s="46">
        <v>883185</v>
      </c>
      <c r="F155" s="46">
        <v>722135</v>
      </c>
      <c r="G155" s="46">
        <v>10584</v>
      </c>
      <c r="H155" s="46">
        <v>1906</v>
      </c>
      <c r="I155" s="46">
        <v>93490</v>
      </c>
      <c r="J155" s="46">
        <v>20718</v>
      </c>
      <c r="K155" s="46">
        <v>9157</v>
      </c>
      <c r="L155" s="46">
        <v>713</v>
      </c>
      <c r="M155" s="45">
        <v>4.3181792807143502</v>
      </c>
      <c r="N155" s="45">
        <v>1.34935270033456</v>
      </c>
      <c r="O155" s="45">
        <v>2.96882658037979</v>
      </c>
      <c r="P155" s="45">
        <v>-2.7172960826662301E-2</v>
      </c>
      <c r="Q155" s="45">
        <v>-2.7172960826662301E-2</v>
      </c>
      <c r="R155" s="45">
        <v>-0.275875291586336</v>
      </c>
      <c r="S155" s="45">
        <v>0.215033210684761</v>
      </c>
      <c r="T155" s="45">
        <v>98.745098039215705</v>
      </c>
      <c r="U155" s="45">
        <v>1.4444828099175799</v>
      </c>
      <c r="V155" s="45">
        <v>51.0860121633362</v>
      </c>
      <c r="W155" s="45">
        <v>2.5616377089737701</v>
      </c>
      <c r="X155" s="45">
        <v>2.8275505343794798</v>
      </c>
      <c r="Y155" s="45">
        <v>9.8018834816468896</v>
      </c>
      <c r="Z155" s="45">
        <v>11.1774849511798</v>
      </c>
      <c r="AA155" s="45">
        <v>11.1774849511798</v>
      </c>
      <c r="AB155" s="45">
        <v>12.3915866803125</v>
      </c>
    </row>
    <row r="156" spans="1:28" x14ac:dyDescent="0.25">
      <c r="A156" s="4" t="s">
        <v>153</v>
      </c>
      <c r="B156" s="4" t="s">
        <v>149</v>
      </c>
      <c r="C156" s="4" t="s">
        <v>49</v>
      </c>
      <c r="D156" s="44">
        <v>44196</v>
      </c>
      <c r="E156" s="46">
        <v>203174</v>
      </c>
      <c r="F156" s="46">
        <v>140306</v>
      </c>
      <c r="G156" s="46">
        <v>1649</v>
      </c>
      <c r="H156" s="46">
        <v>0</v>
      </c>
      <c r="I156" s="46">
        <v>28394</v>
      </c>
      <c r="J156" s="46">
        <v>1374</v>
      </c>
      <c r="K156" s="46">
        <v>0</v>
      </c>
      <c r="L156" s="46">
        <v>0</v>
      </c>
      <c r="M156" s="45">
        <v>3.6925542627280801</v>
      </c>
      <c r="N156" s="45">
        <v>1.2252278850057201</v>
      </c>
      <c r="O156" s="45">
        <v>2.46732637772236</v>
      </c>
      <c r="P156" s="45">
        <v>1.07355039564146</v>
      </c>
      <c r="Q156" s="45">
        <v>1.07355039564146</v>
      </c>
      <c r="R156" s="45">
        <v>7.5724857810018102</v>
      </c>
      <c r="S156" s="45">
        <v>0</v>
      </c>
      <c r="T156" s="45">
        <v>56.2580093976933</v>
      </c>
      <c r="U156" s="45">
        <v>1.1616357296326301</v>
      </c>
      <c r="V156" s="45">
        <v>120.014556040757</v>
      </c>
      <c r="W156" s="45">
        <v>0.67626763266953405</v>
      </c>
      <c r="X156" s="45">
        <v>0.96791236659504798</v>
      </c>
      <c r="Y156" s="45">
        <v>14.238503585577501</v>
      </c>
      <c r="Z156" s="45">
        <v>22.350357379010699</v>
      </c>
      <c r="AA156" s="45">
        <v>22.350357379010699</v>
      </c>
      <c r="AB156" s="45">
        <v>23.601971094807801</v>
      </c>
    </row>
    <row r="157" spans="1:28" x14ac:dyDescent="0.25">
      <c r="A157" s="4" t="s">
        <v>347</v>
      </c>
      <c r="B157" s="4" t="s">
        <v>113</v>
      </c>
      <c r="C157" s="4" t="s">
        <v>49</v>
      </c>
      <c r="D157" s="44">
        <v>44196</v>
      </c>
      <c r="E157" s="46">
        <v>917858</v>
      </c>
      <c r="F157" s="46">
        <v>702366</v>
      </c>
      <c r="G157" s="46">
        <v>6269</v>
      </c>
      <c r="H157" s="46">
        <v>0</v>
      </c>
      <c r="I157" s="46">
        <v>102107</v>
      </c>
      <c r="J157" s="46">
        <v>4186</v>
      </c>
      <c r="K157" s="46">
        <v>5</v>
      </c>
      <c r="L157" s="46">
        <v>0</v>
      </c>
      <c r="M157" s="45">
        <v>3.7576635097918998</v>
      </c>
      <c r="N157" s="45">
        <v>0.74812875313107796</v>
      </c>
      <c r="O157" s="45">
        <v>3.0095347566608202</v>
      </c>
      <c r="P157" s="45">
        <v>0.21195838854290999</v>
      </c>
      <c r="Q157" s="45">
        <v>0.41944975891785902</v>
      </c>
      <c r="R157" s="45">
        <v>3.7418660707820002</v>
      </c>
      <c r="S157" s="45">
        <v>-1.2973994061370501E-3</v>
      </c>
      <c r="T157" s="45">
        <v>86.311255108427503</v>
      </c>
      <c r="U157" s="45">
        <v>0.88465853365978298</v>
      </c>
      <c r="V157" s="45">
        <v>149.76110845676101</v>
      </c>
      <c r="W157" s="45">
        <v>0.456061830915022</v>
      </c>
      <c r="X157" s="45">
        <v>0.59071313158396099</v>
      </c>
      <c r="Y157" s="45">
        <v>11.212869715190999</v>
      </c>
      <c r="Z157" s="45"/>
      <c r="AA157" s="45"/>
      <c r="AB157" s="45"/>
    </row>
    <row r="158" spans="1:28" x14ac:dyDescent="0.25">
      <c r="A158" s="4" t="s">
        <v>202</v>
      </c>
      <c r="B158" s="4" t="s">
        <v>203</v>
      </c>
      <c r="C158" s="4" t="s">
        <v>196</v>
      </c>
      <c r="D158" s="44">
        <v>44196</v>
      </c>
      <c r="E158" s="46">
        <v>337227</v>
      </c>
      <c r="F158" s="46">
        <v>180774</v>
      </c>
      <c r="G158" s="46">
        <v>2810</v>
      </c>
      <c r="H158" s="46">
        <v>0</v>
      </c>
      <c r="I158" s="46">
        <v>36522</v>
      </c>
      <c r="J158" s="46">
        <v>2201</v>
      </c>
      <c r="K158" s="46">
        <v>291</v>
      </c>
      <c r="L158" s="46">
        <v>0</v>
      </c>
      <c r="M158" s="45">
        <v>3.6822864053985298</v>
      </c>
      <c r="N158" s="45">
        <v>0.31404402113784302</v>
      </c>
      <c r="O158" s="45">
        <v>3.3682423842606899</v>
      </c>
      <c r="P158" s="45">
        <v>0.70990615008353897</v>
      </c>
      <c r="Q158" s="45">
        <v>0.70990615008353897</v>
      </c>
      <c r="R158" s="45">
        <v>6.1745411992393704</v>
      </c>
      <c r="S158" s="45">
        <v>2.0649867205469401E-2</v>
      </c>
      <c r="T158" s="45">
        <v>79.855041568961795</v>
      </c>
      <c r="U158" s="45">
        <v>1.53063447795015</v>
      </c>
      <c r="V158" s="45">
        <v>127.669241253975</v>
      </c>
      <c r="W158" s="45">
        <v>0.65267609058586695</v>
      </c>
      <c r="X158" s="45">
        <v>1.19890622276451</v>
      </c>
      <c r="Y158" s="45">
        <v>10.3169504700723</v>
      </c>
      <c r="Z158" s="45">
        <v>18.853491575939799</v>
      </c>
      <c r="AA158" s="45">
        <v>18.853491575939799</v>
      </c>
      <c r="AB158" s="45">
        <v>20.106781596256202</v>
      </c>
    </row>
    <row r="159" spans="1:28" x14ac:dyDescent="0.25">
      <c r="A159" s="4" t="s">
        <v>400</v>
      </c>
      <c r="B159" s="4" t="s">
        <v>30</v>
      </c>
      <c r="C159" s="4" t="s">
        <v>2</v>
      </c>
      <c r="D159" s="44">
        <v>44196</v>
      </c>
      <c r="E159" s="46">
        <v>63216459</v>
      </c>
      <c r="F159" s="46">
        <v>43551951</v>
      </c>
      <c r="G159" s="46">
        <v>425100</v>
      </c>
      <c r="H159" s="46">
        <v>6816</v>
      </c>
      <c r="I159" s="46">
        <v>7953340</v>
      </c>
      <c r="J159" s="46">
        <v>330251</v>
      </c>
      <c r="K159" s="46">
        <v>137402</v>
      </c>
      <c r="L159" s="46">
        <v>0</v>
      </c>
      <c r="M159" s="45">
        <v>3.4538096684244701</v>
      </c>
      <c r="N159" s="45">
        <v>0.40595138426669097</v>
      </c>
      <c r="O159" s="45">
        <v>3.0478582841577802</v>
      </c>
      <c r="P159" s="45">
        <v>0.97851669143953102</v>
      </c>
      <c r="Q159" s="45">
        <v>0.97851669143953102</v>
      </c>
      <c r="R159" s="45">
        <v>7.5596596557221796</v>
      </c>
      <c r="S159" s="45">
        <v>0.11163152517810999</v>
      </c>
      <c r="T159" s="45">
        <v>55.584656179883098</v>
      </c>
      <c r="U159" s="45">
        <v>0.96664053258141402</v>
      </c>
      <c r="V159" s="45">
        <v>128.720276395832</v>
      </c>
      <c r="W159" s="45">
        <v>0.53319500226989902</v>
      </c>
      <c r="X159" s="45">
        <v>0.75096213249951704</v>
      </c>
      <c r="Y159" s="45">
        <v>8.7093387829337701</v>
      </c>
      <c r="Z159" s="45">
        <v>11.4813207642985</v>
      </c>
      <c r="AA159" s="45">
        <v>11.4813207642985</v>
      </c>
      <c r="AB159" s="45">
        <v>12.7623816821351</v>
      </c>
    </row>
    <row r="160" spans="1:28" x14ac:dyDescent="0.25">
      <c r="A160" s="4" t="s">
        <v>401</v>
      </c>
      <c r="B160" s="4" t="s">
        <v>154</v>
      </c>
      <c r="C160" s="4" t="s">
        <v>49</v>
      </c>
      <c r="D160" s="44">
        <v>44196</v>
      </c>
      <c r="E160" s="46">
        <v>3345747</v>
      </c>
      <c r="F160" s="46">
        <v>2360754</v>
      </c>
      <c r="G160" s="46">
        <v>23884</v>
      </c>
      <c r="H160" s="46">
        <v>98</v>
      </c>
      <c r="I160" s="46">
        <v>311269</v>
      </c>
      <c r="J160" s="46">
        <v>14305</v>
      </c>
      <c r="K160" s="46">
        <v>2335</v>
      </c>
      <c r="L160" s="46">
        <v>0</v>
      </c>
      <c r="M160" s="45">
        <v>3.6277491867832001</v>
      </c>
      <c r="N160" s="45">
        <v>0.73632326678720506</v>
      </c>
      <c r="O160" s="45">
        <v>2.8914259199960002</v>
      </c>
      <c r="P160" s="45">
        <v>0.65376343250861702</v>
      </c>
      <c r="Q160" s="45">
        <v>0.70071581687459195</v>
      </c>
      <c r="R160" s="45">
        <v>7.3868631754149296</v>
      </c>
      <c r="S160" s="45">
        <v>6.8690497281794605E-2</v>
      </c>
      <c r="T160" s="45">
        <v>62.124441786668498</v>
      </c>
      <c r="U160" s="45">
        <v>1.00157759794149</v>
      </c>
      <c r="V160" s="45">
        <v>166.962600489339</v>
      </c>
      <c r="W160" s="45">
        <v>0.430486824018672</v>
      </c>
      <c r="X160" s="45">
        <v>0.59988140757632802</v>
      </c>
      <c r="Y160" s="45">
        <v>9.0998348524201305</v>
      </c>
      <c r="Z160" s="45">
        <v>11.8766967398485</v>
      </c>
      <c r="AA160" s="45">
        <v>11.8766967398485</v>
      </c>
      <c r="AB160" s="45">
        <v>12.8364346804383</v>
      </c>
    </row>
    <row r="161" spans="1:28" x14ac:dyDescent="0.25">
      <c r="A161" s="4" t="s">
        <v>229</v>
      </c>
      <c r="B161" s="4" t="s">
        <v>228</v>
      </c>
      <c r="C161" s="4" t="s">
        <v>213</v>
      </c>
      <c r="D161" s="44">
        <v>44196</v>
      </c>
      <c r="E161" s="46">
        <v>330240</v>
      </c>
      <c r="F161" s="46">
        <v>187871</v>
      </c>
      <c r="G161" s="46">
        <v>1621</v>
      </c>
      <c r="H161" s="46">
        <v>0</v>
      </c>
      <c r="I161" s="46">
        <v>47328</v>
      </c>
      <c r="J161" s="46">
        <v>1309</v>
      </c>
      <c r="K161" s="46">
        <v>832</v>
      </c>
      <c r="L161" s="46">
        <v>92</v>
      </c>
      <c r="M161" s="45">
        <v>2.88386481251265</v>
      </c>
      <c r="N161" s="45">
        <v>0.80847337923286899</v>
      </c>
      <c r="O161" s="45">
        <v>2.0753914332797798</v>
      </c>
      <c r="P161" s="45">
        <v>0.42132667291188602</v>
      </c>
      <c r="Q161" s="45">
        <v>0.48322010917744301</v>
      </c>
      <c r="R161" s="45">
        <v>3.24508042344078</v>
      </c>
      <c r="S161" s="45">
        <v>0</v>
      </c>
      <c r="T161" s="45">
        <v>84.4006948465547</v>
      </c>
      <c r="U161" s="45">
        <v>0.85544508475291803</v>
      </c>
      <c r="V161" s="45">
        <v>123.834988540871</v>
      </c>
      <c r="W161" s="45">
        <v>0.39637839147286802</v>
      </c>
      <c r="X161" s="45">
        <v>0.69079433432546</v>
      </c>
      <c r="Y161" s="45">
        <v>14.7385370860337</v>
      </c>
      <c r="Z161" s="45"/>
      <c r="AA161" s="45"/>
      <c r="AB161" s="45"/>
    </row>
    <row r="162" spans="1:28" x14ac:dyDescent="0.25">
      <c r="A162" s="4" t="s">
        <v>369</v>
      </c>
      <c r="B162" s="4" t="s">
        <v>64</v>
      </c>
      <c r="C162" s="4" t="s">
        <v>49</v>
      </c>
      <c r="D162" s="44">
        <v>44196</v>
      </c>
      <c r="E162" s="46">
        <v>365375</v>
      </c>
      <c r="F162" s="46">
        <v>246970</v>
      </c>
      <c r="G162" s="46">
        <v>2839</v>
      </c>
      <c r="H162" s="46">
        <v>0</v>
      </c>
      <c r="I162" s="46">
        <v>54379</v>
      </c>
      <c r="J162" s="46">
        <v>1831</v>
      </c>
      <c r="K162" s="46">
        <v>2219</v>
      </c>
      <c r="L162" s="46">
        <v>0</v>
      </c>
      <c r="M162" s="45">
        <v>3.98870920090943</v>
      </c>
      <c r="N162" s="45">
        <v>0.69588059241371303</v>
      </c>
      <c r="O162" s="45">
        <v>3.2928286084957201</v>
      </c>
      <c r="P162" s="45">
        <v>0.53229553809090302</v>
      </c>
      <c r="Q162" s="45">
        <v>0.61749608957779001</v>
      </c>
      <c r="R162" s="45">
        <v>4.0202389127432703</v>
      </c>
      <c r="S162" s="45">
        <v>1.90061125310605E-2</v>
      </c>
      <c r="T162" s="45">
        <v>74.471947194719505</v>
      </c>
      <c r="U162" s="45">
        <v>1.1364682617519799</v>
      </c>
      <c r="V162" s="45">
        <v>155.051884216275</v>
      </c>
      <c r="W162" s="45">
        <v>0.50112897707834403</v>
      </c>
      <c r="X162" s="45">
        <v>0.73295998142580898</v>
      </c>
      <c r="Y162" s="45">
        <v>12.978638685263601</v>
      </c>
      <c r="Z162" s="45"/>
      <c r="AA162" s="45"/>
      <c r="AB162" s="45"/>
    </row>
    <row r="163" spans="1:28" x14ac:dyDescent="0.25">
      <c r="A163" s="4" t="s">
        <v>230</v>
      </c>
      <c r="B163" s="4" t="s">
        <v>231</v>
      </c>
      <c r="C163" s="4" t="s">
        <v>213</v>
      </c>
      <c r="D163" s="44">
        <v>44196</v>
      </c>
      <c r="E163" s="46">
        <v>565492</v>
      </c>
      <c r="F163" s="46">
        <v>428047</v>
      </c>
      <c r="G163" s="46">
        <v>4017</v>
      </c>
      <c r="H163" s="46">
        <v>0</v>
      </c>
      <c r="I163" s="46">
        <v>53101</v>
      </c>
      <c r="J163" s="46">
        <v>3900</v>
      </c>
      <c r="K163" s="46">
        <v>0</v>
      </c>
      <c r="L163" s="46">
        <v>0</v>
      </c>
      <c r="M163" s="45">
        <v>3.89939524187167</v>
      </c>
      <c r="N163" s="45">
        <v>0.83365136591611</v>
      </c>
      <c r="O163" s="45">
        <v>3.06574387595556</v>
      </c>
      <c r="P163" s="45">
        <v>0.78289284579658402</v>
      </c>
      <c r="Q163" s="45">
        <v>0.78289284579658402</v>
      </c>
      <c r="R163" s="45">
        <v>7.6917696534660003</v>
      </c>
      <c r="S163" s="45">
        <v>0</v>
      </c>
      <c r="T163" s="45">
        <v>57.124435847840097</v>
      </c>
      <c r="U163" s="45">
        <v>0.92972337431491603</v>
      </c>
      <c r="V163" s="45">
        <v>103</v>
      </c>
      <c r="W163" s="45">
        <v>0.68966492894682896</v>
      </c>
      <c r="X163" s="45">
        <v>0.90264405273292803</v>
      </c>
      <c r="Y163" s="45">
        <v>9.91413672778598</v>
      </c>
      <c r="Z163" s="45">
        <v>15.0640980179117</v>
      </c>
      <c r="AA163" s="45">
        <v>15.0640980179117</v>
      </c>
      <c r="AB163" s="45">
        <v>16.203649856598599</v>
      </c>
    </row>
    <row r="164" spans="1:28" x14ac:dyDescent="0.25">
      <c r="A164" s="4" t="s">
        <v>232</v>
      </c>
      <c r="B164" s="4" t="s">
        <v>233</v>
      </c>
      <c r="C164" s="4" t="s">
        <v>213</v>
      </c>
      <c r="D164" s="44">
        <v>44196</v>
      </c>
      <c r="E164" s="46">
        <v>263472</v>
      </c>
      <c r="F164" s="46">
        <v>136257</v>
      </c>
      <c r="G164" s="46">
        <v>768</v>
      </c>
      <c r="H164" s="46">
        <v>0</v>
      </c>
      <c r="I164" s="46">
        <v>26793</v>
      </c>
      <c r="J164" s="46">
        <v>478</v>
      </c>
      <c r="K164" s="46">
        <v>380</v>
      </c>
      <c r="L164" s="46">
        <v>0</v>
      </c>
      <c r="M164" s="45">
        <v>3.4001101082430698</v>
      </c>
      <c r="N164" s="45">
        <v>0.47935830862205198</v>
      </c>
      <c r="O164" s="45">
        <v>2.9207517996210202</v>
      </c>
      <c r="P164" s="45">
        <v>0.29981580200341401</v>
      </c>
      <c r="Q164" s="45">
        <v>0.30018686632428698</v>
      </c>
      <c r="R164" s="45">
        <v>2.7407063409286399</v>
      </c>
      <c r="S164" s="45">
        <v>3.5300662805244801E-3</v>
      </c>
      <c r="T164" s="45">
        <v>88.756817228359694</v>
      </c>
      <c r="U164" s="45">
        <v>0.56048166392994003</v>
      </c>
      <c r="V164" s="45">
        <v>160.669456066946</v>
      </c>
      <c r="W164" s="45">
        <v>0.181423452966539</v>
      </c>
      <c r="X164" s="45">
        <v>0.34884145228972802</v>
      </c>
      <c r="Y164" s="45">
        <v>11.4451931281762</v>
      </c>
      <c r="Z164" s="45">
        <v>20.175464595868299</v>
      </c>
      <c r="AA164" s="45">
        <v>20.175464595868299</v>
      </c>
      <c r="AB164" s="45">
        <v>20.744538960846501</v>
      </c>
    </row>
    <row r="165" spans="1:28" x14ac:dyDescent="0.25">
      <c r="A165" s="4" t="s">
        <v>316</v>
      </c>
      <c r="B165" s="4" t="s">
        <v>170</v>
      </c>
      <c r="C165" s="4" t="s">
        <v>49</v>
      </c>
      <c r="D165" s="44">
        <v>44196</v>
      </c>
      <c r="E165" s="46">
        <v>1504625</v>
      </c>
      <c r="F165" s="46">
        <v>1314810</v>
      </c>
      <c r="G165" s="46">
        <v>18517</v>
      </c>
      <c r="H165" s="46">
        <v>0</v>
      </c>
      <c r="I165" s="46">
        <v>183344</v>
      </c>
      <c r="J165" s="46">
        <v>5419</v>
      </c>
      <c r="K165" s="46">
        <v>3113</v>
      </c>
      <c r="L165" s="46">
        <v>0</v>
      </c>
      <c r="M165" s="45">
        <v>4.72219208271434</v>
      </c>
      <c r="N165" s="45">
        <v>0.49326301221572499</v>
      </c>
      <c r="O165" s="45">
        <v>4.2289290704986202</v>
      </c>
      <c r="P165" s="45">
        <v>0.88743222800466803</v>
      </c>
      <c r="Q165" s="45">
        <v>0.88743222800466803</v>
      </c>
      <c r="R165" s="45">
        <v>6.8977809871699201</v>
      </c>
      <c r="S165" s="45">
        <v>7.5896912792560001E-2</v>
      </c>
      <c r="T165" s="45">
        <v>61.405510041826503</v>
      </c>
      <c r="U165" s="45">
        <v>1.3887815967125801</v>
      </c>
      <c r="V165" s="45">
        <v>341.70511164421498</v>
      </c>
      <c r="W165" s="45">
        <v>0.36015618509595398</v>
      </c>
      <c r="X165" s="45">
        <v>0.40642693052792001</v>
      </c>
      <c r="Y165" s="45">
        <v>12.373800283879399</v>
      </c>
      <c r="Z165" s="45">
        <v>13.345349707228999</v>
      </c>
      <c r="AA165" s="45">
        <v>13.345349707228999</v>
      </c>
      <c r="AB165" s="45">
        <v>14.5965997859309</v>
      </c>
    </row>
    <row r="166" spans="1:28" x14ac:dyDescent="0.25">
      <c r="A166" s="4" t="s">
        <v>155</v>
      </c>
      <c r="B166" s="4" t="s">
        <v>52</v>
      </c>
      <c r="C166" s="4" t="s">
        <v>49</v>
      </c>
      <c r="D166" s="44">
        <v>44196</v>
      </c>
      <c r="E166" s="46">
        <v>2384977</v>
      </c>
      <c r="F166" s="46">
        <v>1641704</v>
      </c>
      <c r="G166" s="46">
        <v>13174</v>
      </c>
      <c r="H166" s="46">
        <v>0</v>
      </c>
      <c r="I166" s="46">
        <v>132983</v>
      </c>
      <c r="J166" s="46">
        <v>12113</v>
      </c>
      <c r="K166" s="46">
        <v>3235</v>
      </c>
      <c r="L166" s="46">
        <v>0</v>
      </c>
      <c r="M166" s="45">
        <v>3.6540242956730702</v>
      </c>
      <c r="N166" s="45">
        <v>0.54354673958575095</v>
      </c>
      <c r="O166" s="45">
        <v>3.1104775560873201</v>
      </c>
      <c r="P166" s="45">
        <v>0.33973065701745098</v>
      </c>
      <c r="Q166" s="45">
        <v>0.35139013721363899</v>
      </c>
      <c r="R166" s="45">
        <v>5.3126045904297703</v>
      </c>
      <c r="S166" s="45">
        <v>0.43914523258718502</v>
      </c>
      <c r="T166" s="45">
        <v>72.622267608743698</v>
      </c>
      <c r="U166" s="45">
        <v>0.79607076775448105</v>
      </c>
      <c r="V166" s="45">
        <v>108.75918434739501</v>
      </c>
      <c r="W166" s="45">
        <v>0.50788749744756401</v>
      </c>
      <c r="X166" s="45">
        <v>0.73195728023455497</v>
      </c>
      <c r="Y166" s="45">
        <v>7.4120644140004801</v>
      </c>
      <c r="Z166" s="45">
        <v>10.9976338915545</v>
      </c>
      <c r="AA166" s="45">
        <v>10.9976338915545</v>
      </c>
      <c r="AB166" s="45">
        <v>12.1420046697683</v>
      </c>
    </row>
    <row r="167" spans="1:28" x14ac:dyDescent="0.25">
      <c r="A167" s="4" t="s">
        <v>370</v>
      </c>
      <c r="B167" s="4" t="s">
        <v>156</v>
      </c>
      <c r="C167" s="4" t="s">
        <v>49</v>
      </c>
      <c r="D167" s="44">
        <v>44196</v>
      </c>
      <c r="E167" s="46">
        <v>649197</v>
      </c>
      <c r="F167" s="46">
        <v>485024</v>
      </c>
      <c r="G167" s="46">
        <v>3536</v>
      </c>
      <c r="H167" s="46">
        <v>0</v>
      </c>
      <c r="I167" s="46">
        <v>59527</v>
      </c>
      <c r="J167" s="46">
        <v>1219</v>
      </c>
      <c r="K167" s="46">
        <v>2006</v>
      </c>
      <c r="L167" s="46">
        <v>1062</v>
      </c>
      <c r="M167" s="45">
        <v>4.03532450333363</v>
      </c>
      <c r="N167" s="45">
        <v>0.52753645711042496</v>
      </c>
      <c r="O167" s="45">
        <v>3.5077880462232098</v>
      </c>
      <c r="P167" s="45">
        <v>0.73973923668951502</v>
      </c>
      <c r="Q167" s="45">
        <v>0.74074688203916805</v>
      </c>
      <c r="R167" s="45">
        <v>8.1717222529047806</v>
      </c>
      <c r="S167" s="45">
        <v>7.1792721694899E-3</v>
      </c>
      <c r="T167" s="45">
        <v>69.944967157820003</v>
      </c>
      <c r="U167" s="45">
        <v>0.72375962010807304</v>
      </c>
      <c r="V167" s="45">
        <v>290.07383100902399</v>
      </c>
      <c r="W167" s="45">
        <v>0.18777043023920301</v>
      </c>
      <c r="X167" s="45">
        <v>0.24950876043884099</v>
      </c>
      <c r="Y167" s="45">
        <v>9.0438866844780996</v>
      </c>
      <c r="Z167" s="45">
        <v>13.460764401345401</v>
      </c>
      <c r="AA167" s="45">
        <v>13.460764401345401</v>
      </c>
      <c r="AB167" s="45">
        <v>14.2787413888028</v>
      </c>
    </row>
    <row r="168" spans="1:28" x14ac:dyDescent="0.25">
      <c r="A168" s="4" t="s">
        <v>268</v>
      </c>
      <c r="B168" s="4" t="s">
        <v>158</v>
      </c>
      <c r="C168" s="4" t="s">
        <v>240</v>
      </c>
      <c r="D168" s="44">
        <v>44196</v>
      </c>
      <c r="E168" s="46">
        <v>88042</v>
      </c>
      <c r="F168" s="46">
        <v>70015</v>
      </c>
      <c r="G168" s="46">
        <v>801</v>
      </c>
      <c r="H168" s="46">
        <v>0</v>
      </c>
      <c r="I168" s="46">
        <v>9206</v>
      </c>
      <c r="J168" s="46">
        <v>643</v>
      </c>
      <c r="K168" s="46">
        <v>58</v>
      </c>
      <c r="L168" s="46">
        <v>0</v>
      </c>
      <c r="M168" s="45">
        <v>4.1498454264411704</v>
      </c>
      <c r="N168" s="45">
        <v>1.0741346911559699</v>
      </c>
      <c r="O168" s="45">
        <v>3.0757107352851998</v>
      </c>
      <c r="P168" s="45">
        <v>-0.313014524791209</v>
      </c>
      <c r="Q168" s="45">
        <v>-0.313014524791209</v>
      </c>
      <c r="R168" s="45">
        <v>-2.9143003544130801</v>
      </c>
      <c r="S168" s="45">
        <v>9.5784593711225594E-2</v>
      </c>
      <c r="T168" s="45">
        <v>109.573323771961</v>
      </c>
      <c r="U168" s="45">
        <v>1.1311003163127</v>
      </c>
      <c r="V168" s="45">
        <v>124.57231726283</v>
      </c>
      <c r="W168" s="45">
        <v>0.73033325003975402</v>
      </c>
      <c r="X168" s="45">
        <v>0.90798689561681001</v>
      </c>
      <c r="Y168" s="45">
        <v>9.4611993715083802</v>
      </c>
      <c r="Z168" s="45"/>
      <c r="AA168" s="45"/>
      <c r="AB168" s="45"/>
    </row>
    <row r="169" spans="1:28" x14ac:dyDescent="0.25">
      <c r="A169" s="4" t="s">
        <v>157</v>
      </c>
      <c r="B169" s="4" t="s">
        <v>158</v>
      </c>
      <c r="C169" s="4" t="s">
        <v>49</v>
      </c>
      <c r="D169" s="44">
        <v>44196</v>
      </c>
      <c r="E169" s="46">
        <v>13203227</v>
      </c>
      <c r="F169" s="46">
        <v>9337578</v>
      </c>
      <c r="G169" s="46">
        <v>113392</v>
      </c>
      <c r="H169" s="46">
        <v>0</v>
      </c>
      <c r="I169" s="46">
        <v>1759494</v>
      </c>
      <c r="J169" s="46">
        <v>66861</v>
      </c>
      <c r="K169" s="46">
        <v>6157</v>
      </c>
      <c r="L169" s="46">
        <v>1</v>
      </c>
      <c r="M169" s="45">
        <v>3.6861292524839002</v>
      </c>
      <c r="N169" s="45">
        <v>0.26196357566380701</v>
      </c>
      <c r="O169" s="45">
        <v>3.4241656768200901</v>
      </c>
      <c r="P169" s="45">
        <v>0.99189382927663705</v>
      </c>
      <c r="Q169" s="45">
        <v>0.99622362926205499</v>
      </c>
      <c r="R169" s="45">
        <v>7.17523204637095</v>
      </c>
      <c r="S169" s="45">
        <v>7.4356282784348707E-2</v>
      </c>
      <c r="T169" s="45">
        <v>55.239280419423999</v>
      </c>
      <c r="U169" s="45">
        <v>1.1997921906428699</v>
      </c>
      <c r="V169" s="45">
        <v>169.593634555271</v>
      </c>
      <c r="W169" s="45">
        <v>0.50639892808023401</v>
      </c>
      <c r="X169" s="45">
        <v>0.70745119284052305</v>
      </c>
      <c r="Y169" s="45">
        <v>9.5428342652609395</v>
      </c>
      <c r="Z169" s="45">
        <v>13.289758380846299</v>
      </c>
      <c r="AA169" s="45">
        <v>13.289758380846299</v>
      </c>
      <c r="AB169" s="45">
        <v>14.5397974824307</v>
      </c>
    </row>
    <row r="170" spans="1:28" x14ac:dyDescent="0.25">
      <c r="A170" s="4" t="s">
        <v>159</v>
      </c>
      <c r="B170" s="4" t="s">
        <v>104</v>
      </c>
      <c r="C170" s="4" t="s">
        <v>49</v>
      </c>
      <c r="D170" s="44">
        <v>44196</v>
      </c>
      <c r="E170" s="46">
        <v>792319</v>
      </c>
      <c r="F170" s="46">
        <v>496297</v>
      </c>
      <c r="G170" s="46">
        <v>7126</v>
      </c>
      <c r="H170" s="46">
        <v>0</v>
      </c>
      <c r="I170" s="46">
        <v>81237</v>
      </c>
      <c r="J170" s="46">
        <v>947</v>
      </c>
      <c r="K170" s="46">
        <v>407</v>
      </c>
      <c r="L170" s="46">
        <v>0</v>
      </c>
      <c r="M170" s="45">
        <v>3.6030053934024902</v>
      </c>
      <c r="N170" s="45">
        <v>1.01750533068851</v>
      </c>
      <c r="O170" s="45">
        <v>2.5855000627139799</v>
      </c>
      <c r="P170" s="45">
        <v>0.38281071934293598</v>
      </c>
      <c r="Q170" s="45">
        <v>0.70238656088774198</v>
      </c>
      <c r="R170" s="45">
        <v>6.7653500568831202</v>
      </c>
      <c r="S170" s="45">
        <v>0.13929658069536199</v>
      </c>
      <c r="T170" s="45">
        <v>77.579207689795197</v>
      </c>
      <c r="U170" s="45">
        <v>1.41550942249361</v>
      </c>
      <c r="V170" s="45">
        <v>752.481520591341</v>
      </c>
      <c r="W170" s="45">
        <v>0.119522566037164</v>
      </c>
      <c r="X170" s="45">
        <v>0.188112183988415</v>
      </c>
      <c r="Y170" s="45">
        <v>10.8262868618539</v>
      </c>
      <c r="Z170" s="45">
        <v>14.047183946075499</v>
      </c>
      <c r="AA170" s="45">
        <v>14.047183946075499</v>
      </c>
      <c r="AB170" s="45">
        <v>15.2687825499628</v>
      </c>
    </row>
    <row r="171" spans="1:28" x14ac:dyDescent="0.25">
      <c r="A171" s="4" t="s">
        <v>384</v>
      </c>
      <c r="B171" s="4" t="s">
        <v>269</v>
      </c>
      <c r="C171" s="4" t="s">
        <v>240</v>
      </c>
      <c r="D171" s="44">
        <v>44196</v>
      </c>
      <c r="E171" s="46">
        <v>1105702</v>
      </c>
      <c r="F171" s="46">
        <v>878506</v>
      </c>
      <c r="G171" s="46">
        <v>4956</v>
      </c>
      <c r="H171" s="46">
        <v>0</v>
      </c>
      <c r="I171" s="46">
        <v>122669</v>
      </c>
      <c r="J171" s="46">
        <v>3241</v>
      </c>
      <c r="K171" s="46">
        <v>9566</v>
      </c>
      <c r="L171" s="46">
        <v>0</v>
      </c>
      <c r="M171" s="45">
        <v>3.9029717295038</v>
      </c>
      <c r="N171" s="45">
        <v>1.1711948104652401</v>
      </c>
      <c r="O171" s="45">
        <v>2.7317769190385501</v>
      </c>
      <c r="P171" s="45">
        <v>0.49850677693544698</v>
      </c>
      <c r="Q171" s="45">
        <v>0.555141650479689</v>
      </c>
      <c r="R171" s="45">
        <v>4.9779231944177802</v>
      </c>
      <c r="S171" s="45">
        <v>1.67341416698489E-2</v>
      </c>
      <c r="T171" s="45">
        <v>79.216875775541197</v>
      </c>
      <c r="U171" s="45">
        <v>0.56097489195913397</v>
      </c>
      <c r="V171" s="45">
        <v>152.91576673866101</v>
      </c>
      <c r="W171" s="45">
        <v>0.293116951945461</v>
      </c>
      <c r="X171" s="45">
        <v>0.36685222454389699</v>
      </c>
      <c r="Y171" s="45">
        <v>11.453790953478601</v>
      </c>
      <c r="Z171" s="45"/>
      <c r="AA171" s="45"/>
      <c r="AB171" s="45"/>
    </row>
    <row r="172" spans="1:28" x14ac:dyDescent="0.25">
      <c r="A172" s="4" t="s">
        <v>371</v>
      </c>
      <c r="B172" s="4" t="s">
        <v>161</v>
      </c>
      <c r="C172" s="4" t="s">
        <v>213</v>
      </c>
      <c r="D172" s="44">
        <v>44196</v>
      </c>
      <c r="E172" s="46">
        <v>469445</v>
      </c>
      <c r="F172" s="46">
        <v>335054</v>
      </c>
      <c r="G172" s="46">
        <v>3120</v>
      </c>
      <c r="H172" s="46">
        <v>0</v>
      </c>
      <c r="I172" s="46">
        <v>70664</v>
      </c>
      <c r="J172" s="46">
        <v>1240</v>
      </c>
      <c r="K172" s="46">
        <v>316</v>
      </c>
      <c r="L172" s="46">
        <v>0</v>
      </c>
      <c r="M172" s="45">
        <v>3.7277666824119602</v>
      </c>
      <c r="N172" s="45">
        <v>1.0091718621522801</v>
      </c>
      <c r="O172" s="45">
        <v>2.7185948202596801</v>
      </c>
      <c r="P172" s="45">
        <v>0.35161561984440898</v>
      </c>
      <c r="Q172" s="45">
        <v>0.35161561984440898</v>
      </c>
      <c r="R172" s="45">
        <v>2.3429908637730499</v>
      </c>
      <c r="S172" s="45">
        <v>4.21093765791016E-3</v>
      </c>
      <c r="T172" s="45">
        <v>82.406015037594003</v>
      </c>
      <c r="U172" s="45">
        <v>0.92260197413166001</v>
      </c>
      <c r="V172" s="45">
        <v>251.61290322580601</v>
      </c>
      <c r="W172" s="45">
        <v>0.264141699240593</v>
      </c>
      <c r="X172" s="45">
        <v>0.36667514356514702</v>
      </c>
      <c r="Y172" s="45">
        <v>14.757244453879601</v>
      </c>
      <c r="Z172" s="45">
        <v>27.554304740764199</v>
      </c>
      <c r="AA172" s="45">
        <v>27.554304740764199</v>
      </c>
      <c r="AB172" s="45">
        <v>28.791025844299998</v>
      </c>
    </row>
    <row r="173" spans="1:28" x14ac:dyDescent="0.25">
      <c r="A173" s="4" t="s">
        <v>160</v>
      </c>
      <c r="B173" s="4" t="s">
        <v>161</v>
      </c>
      <c r="C173" s="4" t="s">
        <v>49</v>
      </c>
      <c r="D173" s="44">
        <v>44196</v>
      </c>
      <c r="E173" s="46">
        <v>5636898</v>
      </c>
      <c r="F173" s="46">
        <v>4139072</v>
      </c>
      <c r="G173" s="46">
        <v>52186</v>
      </c>
      <c r="H173" s="46">
        <v>0</v>
      </c>
      <c r="I173" s="46">
        <v>618261</v>
      </c>
      <c r="J173" s="46">
        <v>22692</v>
      </c>
      <c r="K173" s="46">
        <v>3382</v>
      </c>
      <c r="L173" s="46">
        <v>0</v>
      </c>
      <c r="M173" s="45">
        <v>3.3722357122262099</v>
      </c>
      <c r="N173" s="45">
        <v>0.74689679116227603</v>
      </c>
      <c r="O173" s="45">
        <v>2.6253389210639302</v>
      </c>
      <c r="P173" s="45">
        <v>1.1175462994712799</v>
      </c>
      <c r="Q173" s="45">
        <v>1.2134700494741799</v>
      </c>
      <c r="R173" s="45">
        <v>11.281330851049299</v>
      </c>
      <c r="S173" s="45">
        <v>-1.32746555082606E-2</v>
      </c>
      <c r="T173" s="45">
        <v>54.9764059865688</v>
      </c>
      <c r="U173" s="45">
        <v>1.2451154283511101</v>
      </c>
      <c r="V173" s="45">
        <v>229.975321699277</v>
      </c>
      <c r="W173" s="45">
        <v>0.40256183454091199</v>
      </c>
      <c r="X173" s="45">
        <v>0.54141262599439099</v>
      </c>
      <c r="Y173" s="45">
        <v>11.0530144658083</v>
      </c>
      <c r="Z173" s="45">
        <v>15.1960190000037</v>
      </c>
      <c r="AA173" s="45">
        <v>15.1960190000037</v>
      </c>
      <c r="AB173" s="45">
        <v>16.4465861597048</v>
      </c>
    </row>
    <row r="174" spans="1:28" x14ac:dyDescent="0.25">
      <c r="A174" s="4" t="s">
        <v>31</v>
      </c>
      <c r="B174" s="4" t="s">
        <v>32</v>
      </c>
      <c r="C174" s="4" t="s">
        <v>2</v>
      </c>
      <c r="D174" s="44">
        <v>44196</v>
      </c>
      <c r="E174" s="46">
        <v>1293663</v>
      </c>
      <c r="F174" s="46">
        <v>1030473</v>
      </c>
      <c r="G174" s="46">
        <v>13754</v>
      </c>
      <c r="H174" s="46">
        <v>0</v>
      </c>
      <c r="I174" s="46">
        <v>132407</v>
      </c>
      <c r="J174" s="46">
        <v>5637</v>
      </c>
      <c r="K174" s="46">
        <v>6839</v>
      </c>
      <c r="L174" s="46">
        <v>1</v>
      </c>
      <c r="M174" s="45">
        <v>3.7706195174572401</v>
      </c>
      <c r="N174" s="45">
        <v>0.40593583053898002</v>
      </c>
      <c r="O174" s="45">
        <v>3.3646836869182599</v>
      </c>
      <c r="P174" s="45">
        <v>1.0272499249807601</v>
      </c>
      <c r="Q174" s="45">
        <v>1.0416258953383699</v>
      </c>
      <c r="R174" s="45">
        <v>10.0929174172751</v>
      </c>
      <c r="S174" s="45">
        <v>1.77347019371248E-2</v>
      </c>
      <c r="T174" s="45">
        <v>57.668963254593201</v>
      </c>
      <c r="U174" s="45">
        <v>1.3171465591293801</v>
      </c>
      <c r="V174" s="45">
        <v>243.99503281887499</v>
      </c>
      <c r="W174" s="45">
        <v>0.43573944682656901</v>
      </c>
      <c r="X174" s="45">
        <v>0.53982515296003697</v>
      </c>
      <c r="Y174" s="45">
        <v>8.9007648294064392</v>
      </c>
      <c r="Z174" s="45">
        <v>12.314290923164</v>
      </c>
      <c r="AA174" s="45">
        <v>12.314290923164</v>
      </c>
      <c r="AB174" s="45">
        <v>13.5671175392528</v>
      </c>
    </row>
    <row r="175" spans="1:28" x14ac:dyDescent="0.25">
      <c r="A175" s="4" t="s">
        <v>372</v>
      </c>
      <c r="B175" s="4" t="s">
        <v>162</v>
      </c>
      <c r="C175" s="4" t="s">
        <v>49</v>
      </c>
      <c r="D175" s="44">
        <v>44196</v>
      </c>
      <c r="E175" s="46">
        <v>651519</v>
      </c>
      <c r="F175" s="46">
        <v>481460</v>
      </c>
      <c r="G175" s="46">
        <v>4855</v>
      </c>
      <c r="H175" s="46">
        <v>0</v>
      </c>
      <c r="I175" s="46">
        <v>69760</v>
      </c>
      <c r="J175" s="46">
        <v>2601</v>
      </c>
      <c r="K175" s="46">
        <v>7817</v>
      </c>
      <c r="L175" s="46">
        <v>401</v>
      </c>
      <c r="M175" s="45">
        <v>3.7789948844655301</v>
      </c>
      <c r="N175" s="45">
        <v>0.816118586531835</v>
      </c>
      <c r="O175" s="45">
        <v>2.9628762979336898</v>
      </c>
      <c r="P175" s="45">
        <v>0.60624032309139098</v>
      </c>
      <c r="Q175" s="45">
        <v>0.60611461278839796</v>
      </c>
      <c r="R175" s="45">
        <v>5.6364830949900604</v>
      </c>
      <c r="S175" s="45">
        <v>3.1853814930552601E-2</v>
      </c>
      <c r="T175" s="45">
        <v>73.875903501361094</v>
      </c>
      <c r="U175" s="45">
        <v>0.99832413147856802</v>
      </c>
      <c r="V175" s="45">
        <v>186.65897731641701</v>
      </c>
      <c r="W175" s="45">
        <v>0.39922089762539498</v>
      </c>
      <c r="X175" s="45">
        <v>0.53483853058203001</v>
      </c>
      <c r="Y175" s="45">
        <v>10.5530112768996</v>
      </c>
      <c r="Z175" s="45"/>
      <c r="AA175" s="45"/>
      <c r="AB175" s="45"/>
    </row>
    <row r="176" spans="1:28" x14ac:dyDescent="0.25">
      <c r="A176" s="4" t="s">
        <v>318</v>
      </c>
      <c r="B176" s="4" t="s">
        <v>171</v>
      </c>
      <c r="C176" s="4" t="s">
        <v>49</v>
      </c>
      <c r="D176" s="44">
        <v>44196</v>
      </c>
      <c r="E176" s="46">
        <v>658357</v>
      </c>
      <c r="F176" s="46">
        <v>466274</v>
      </c>
      <c r="G176" s="46">
        <v>4351</v>
      </c>
      <c r="H176" s="46">
        <v>0</v>
      </c>
      <c r="I176" s="46">
        <v>80963</v>
      </c>
      <c r="J176" s="46">
        <v>1962</v>
      </c>
      <c r="K176" s="46">
        <v>1251</v>
      </c>
      <c r="L176" s="46">
        <v>0</v>
      </c>
      <c r="M176" s="45">
        <v>3.5518316255796001</v>
      </c>
      <c r="N176" s="45">
        <v>0.60001556399960099</v>
      </c>
      <c r="O176" s="45">
        <v>2.9518160615800002</v>
      </c>
      <c r="P176" s="45">
        <v>0.378297482828929</v>
      </c>
      <c r="Q176" s="45">
        <v>0.31941808288398199</v>
      </c>
      <c r="R176" s="45">
        <v>2.5695737278720698</v>
      </c>
      <c r="S176" s="45">
        <v>2.2511156324427498E-3</v>
      </c>
      <c r="T176" s="45">
        <v>83.360804699716795</v>
      </c>
      <c r="U176" s="45">
        <v>0.92451527224435603</v>
      </c>
      <c r="V176" s="45">
        <v>221.76350662589201</v>
      </c>
      <c r="W176" s="45">
        <v>0.29801460301933502</v>
      </c>
      <c r="X176" s="45">
        <v>0.41689243027888401</v>
      </c>
      <c r="Y176" s="45">
        <v>11.7479886139618</v>
      </c>
      <c r="Z176" s="45"/>
      <c r="AA176" s="45"/>
      <c r="AB176" s="45"/>
    </row>
    <row r="177" spans="1:28" x14ac:dyDescent="0.25">
      <c r="A177" s="4" t="s">
        <v>33</v>
      </c>
      <c r="B177" s="4" t="s">
        <v>34</v>
      </c>
      <c r="C177" s="4" t="s">
        <v>2</v>
      </c>
      <c r="D177" s="44">
        <v>44196</v>
      </c>
      <c r="E177" s="46">
        <v>1262604</v>
      </c>
      <c r="F177" s="46">
        <v>1039887</v>
      </c>
      <c r="G177" s="46">
        <v>12491</v>
      </c>
      <c r="H177" s="46">
        <v>149</v>
      </c>
      <c r="I177" s="46">
        <v>145600</v>
      </c>
      <c r="J177" s="46">
        <v>33401</v>
      </c>
      <c r="K177" s="46">
        <v>17564</v>
      </c>
      <c r="L177" s="46">
        <v>2485</v>
      </c>
      <c r="M177" s="45">
        <v>3.9337972983770899</v>
      </c>
      <c r="N177" s="45">
        <v>0.71931788370279204</v>
      </c>
      <c r="O177" s="45">
        <v>3.2144794146743001</v>
      </c>
      <c r="P177" s="45">
        <v>0.74397979511715295</v>
      </c>
      <c r="Q177" s="45">
        <v>0.81052921122604604</v>
      </c>
      <c r="R177" s="45">
        <v>6.9019362898188596</v>
      </c>
      <c r="S177" s="45">
        <v>0.20917703046762101</v>
      </c>
      <c r="T177" s="45">
        <v>61.953933459441402</v>
      </c>
      <c r="U177" s="45">
        <v>1.18693093166144</v>
      </c>
      <c r="V177" s="45">
        <v>37.397083919643102</v>
      </c>
      <c r="W177" s="45">
        <v>2.65720685187121</v>
      </c>
      <c r="X177" s="45">
        <v>3.1738595827734901</v>
      </c>
      <c r="Y177" s="45">
        <v>11.727104738677699</v>
      </c>
      <c r="Z177" s="45"/>
      <c r="AA177" s="45"/>
      <c r="AB177" s="45"/>
    </row>
    <row r="178" spans="1:28" x14ac:dyDescent="0.25">
      <c r="A178" s="4" t="s">
        <v>234</v>
      </c>
      <c r="B178" s="4" t="s">
        <v>174</v>
      </c>
      <c r="C178" s="4" t="s">
        <v>213</v>
      </c>
      <c r="D178" s="44">
        <v>44196</v>
      </c>
      <c r="E178" s="46">
        <v>554979</v>
      </c>
      <c r="F178" s="46">
        <v>387440</v>
      </c>
      <c r="G178" s="46">
        <v>3616</v>
      </c>
      <c r="H178" s="46">
        <v>0</v>
      </c>
      <c r="I178" s="46">
        <v>39852</v>
      </c>
      <c r="J178" s="46">
        <v>957</v>
      </c>
      <c r="K178" s="46">
        <v>1208</v>
      </c>
      <c r="L178" s="46">
        <v>182</v>
      </c>
      <c r="M178" s="45">
        <v>3.4285631972210999</v>
      </c>
      <c r="N178" s="45">
        <v>0.293447639351617</v>
      </c>
      <c r="O178" s="45">
        <v>3.1351155578694798</v>
      </c>
      <c r="P178" s="45">
        <v>0.46600476878561498</v>
      </c>
      <c r="Q178" s="45">
        <v>0.54398517113367595</v>
      </c>
      <c r="R178" s="45">
        <v>7.1226247168750199</v>
      </c>
      <c r="S178" s="45">
        <v>4.7184055563943797E-2</v>
      </c>
      <c r="T178" s="45">
        <v>77.526222273170205</v>
      </c>
      <c r="U178" s="45">
        <v>0.92467574976473998</v>
      </c>
      <c r="V178" s="45">
        <v>377.84743991640499</v>
      </c>
      <c r="W178" s="45">
        <v>0.17243895714973001</v>
      </c>
      <c r="X178" s="45">
        <v>0.24472198355222799</v>
      </c>
      <c r="Y178" s="45">
        <v>7.03071027045109</v>
      </c>
      <c r="Z178" s="45">
        <v>12.821515957270501</v>
      </c>
      <c r="AA178" s="45">
        <v>12.821515957270501</v>
      </c>
      <c r="AB178" s="45">
        <v>14.0203833988688</v>
      </c>
    </row>
    <row r="179" spans="1:28" x14ac:dyDescent="0.25">
      <c r="A179" s="4" t="s">
        <v>163</v>
      </c>
      <c r="B179" s="4" t="s">
        <v>164</v>
      </c>
      <c r="C179" s="4" t="s">
        <v>49</v>
      </c>
      <c r="D179" s="44">
        <v>44196</v>
      </c>
      <c r="E179" s="46">
        <v>482925</v>
      </c>
      <c r="F179" s="46">
        <v>264929</v>
      </c>
      <c r="G179" s="46">
        <v>3425</v>
      </c>
      <c r="H179" s="46">
        <v>0</v>
      </c>
      <c r="I179" s="46">
        <v>45804</v>
      </c>
      <c r="J179" s="46">
        <v>9559</v>
      </c>
      <c r="K179" s="46">
        <v>462</v>
      </c>
      <c r="L179" s="46">
        <v>0</v>
      </c>
      <c r="M179" s="45">
        <v>3.26451211113298</v>
      </c>
      <c r="N179" s="45">
        <v>0.57945932209997197</v>
      </c>
      <c r="O179" s="45">
        <v>2.6850527890330098</v>
      </c>
      <c r="P179" s="45">
        <v>0.31071288702676803</v>
      </c>
      <c r="Q179" s="45">
        <v>0.321880206800501</v>
      </c>
      <c r="R179" s="45">
        <v>3.0970590202680102</v>
      </c>
      <c r="S179" s="45">
        <v>1.7922305750319101E-2</v>
      </c>
      <c r="T179" s="45">
        <v>84.566112551471704</v>
      </c>
      <c r="U179" s="45">
        <v>1.2762992167062901</v>
      </c>
      <c r="V179" s="45">
        <v>35.8301077518569</v>
      </c>
      <c r="W179" s="45">
        <v>1.97939638660247</v>
      </c>
      <c r="X179" s="45">
        <v>3.56208590145852</v>
      </c>
      <c r="Y179" s="45">
        <v>9.4974902950351403</v>
      </c>
      <c r="Z179" s="45"/>
      <c r="AA179" s="45"/>
      <c r="AB179" s="45"/>
    </row>
    <row r="180" spans="1:28" x14ac:dyDescent="0.25">
      <c r="A180" s="4" t="s">
        <v>271</v>
      </c>
      <c r="B180" s="4" t="s">
        <v>272</v>
      </c>
      <c r="C180" s="4" t="s">
        <v>240</v>
      </c>
      <c r="D180" s="44">
        <v>44196</v>
      </c>
      <c r="E180" s="46">
        <v>722261</v>
      </c>
      <c r="F180" s="46">
        <v>471147</v>
      </c>
      <c r="G180" s="46">
        <v>5661</v>
      </c>
      <c r="H180" s="46">
        <v>108</v>
      </c>
      <c r="I180" s="46">
        <v>100083</v>
      </c>
      <c r="J180" s="46">
        <v>2586</v>
      </c>
      <c r="K180" s="46">
        <v>1866</v>
      </c>
      <c r="L180" s="46">
        <v>0</v>
      </c>
      <c r="M180" s="45">
        <v>3.67310509340034</v>
      </c>
      <c r="N180" s="45">
        <v>0.350817569382397</v>
      </c>
      <c r="O180" s="45">
        <v>3.3222875240179399</v>
      </c>
      <c r="P180" s="45">
        <v>0.60115790404956304</v>
      </c>
      <c r="Q180" s="45">
        <v>0.60166258312383603</v>
      </c>
      <c r="R180" s="45">
        <v>4.0970540132082904</v>
      </c>
      <c r="S180" s="45">
        <v>2.28830453848466E-2</v>
      </c>
      <c r="T180" s="45">
        <v>76.025501216340899</v>
      </c>
      <c r="U180" s="45">
        <v>1.18727034781296</v>
      </c>
      <c r="V180" s="45">
        <v>218.90951276102101</v>
      </c>
      <c r="W180" s="45">
        <v>0.37299535763387498</v>
      </c>
      <c r="X180" s="45">
        <v>0.54235667186792202</v>
      </c>
      <c r="Y180" s="45">
        <v>13.719446501678799</v>
      </c>
      <c r="Z180" s="45">
        <v>22.096505441215299</v>
      </c>
      <c r="AA180" s="45">
        <v>22.096505441215299</v>
      </c>
      <c r="AB180" s="45">
        <v>23.348846830075502</v>
      </c>
    </row>
    <row r="181" spans="1:28" x14ac:dyDescent="0.25">
      <c r="A181" s="4" t="s">
        <v>165</v>
      </c>
      <c r="B181" s="4" t="s">
        <v>166</v>
      </c>
      <c r="C181" s="4" t="s">
        <v>49</v>
      </c>
      <c r="D181" s="44">
        <v>44196</v>
      </c>
      <c r="E181" s="46">
        <v>1898435</v>
      </c>
      <c r="F181" s="46">
        <v>1355207</v>
      </c>
      <c r="G181" s="46">
        <v>19895</v>
      </c>
      <c r="H181" s="46">
        <v>176</v>
      </c>
      <c r="I181" s="46">
        <v>177316</v>
      </c>
      <c r="J181" s="46">
        <v>7610</v>
      </c>
      <c r="K181" s="46">
        <v>2389</v>
      </c>
      <c r="L181" s="46">
        <v>0</v>
      </c>
      <c r="M181" s="45">
        <v>3.7257431943786399</v>
      </c>
      <c r="N181" s="45">
        <v>0.67296090328545899</v>
      </c>
      <c r="O181" s="45">
        <v>3.0527822910931799</v>
      </c>
      <c r="P181" s="45">
        <v>0.38879273886816401</v>
      </c>
      <c r="Q181" s="45">
        <v>0.40561505971932499</v>
      </c>
      <c r="R181" s="45">
        <v>4.1534793939486097</v>
      </c>
      <c r="S181" s="45">
        <v>-9.7882500340706392E-4</v>
      </c>
      <c r="T181" s="45">
        <v>70.541651233751395</v>
      </c>
      <c r="U181" s="45">
        <v>1.4468017645236499</v>
      </c>
      <c r="V181" s="45">
        <v>261.43232588699101</v>
      </c>
      <c r="W181" s="45">
        <v>0.41012728905651202</v>
      </c>
      <c r="X181" s="45">
        <v>0.55341349223548497</v>
      </c>
      <c r="Y181" s="45">
        <v>8.6806588265556304</v>
      </c>
      <c r="Z181" s="45">
        <v>12.934793024147201</v>
      </c>
      <c r="AA181" s="45">
        <v>12.934793024147201</v>
      </c>
      <c r="AB181" s="45">
        <v>14.190063242621701</v>
      </c>
    </row>
    <row r="182" spans="1:28" x14ac:dyDescent="0.25">
      <c r="A182" s="4" t="s">
        <v>35</v>
      </c>
      <c r="B182" s="4" t="s">
        <v>36</v>
      </c>
      <c r="C182" s="4" t="s">
        <v>2</v>
      </c>
      <c r="D182" s="44">
        <v>44196</v>
      </c>
      <c r="E182" s="46">
        <v>339934</v>
      </c>
      <c r="F182" s="46">
        <v>67017</v>
      </c>
      <c r="G182" s="46">
        <v>1258</v>
      </c>
      <c r="H182" s="46">
        <v>0</v>
      </c>
      <c r="I182" s="46">
        <v>139300</v>
      </c>
      <c r="J182" s="46">
        <v>412</v>
      </c>
      <c r="K182" s="46">
        <v>166</v>
      </c>
      <c r="L182" s="46">
        <v>0</v>
      </c>
      <c r="M182" s="45">
        <v>2.3353295391109898</v>
      </c>
      <c r="N182" s="45">
        <v>0.23485421531936501</v>
      </c>
      <c r="O182" s="45">
        <v>2.1004753237916201</v>
      </c>
      <c r="P182" s="45">
        <v>-3.3280070773131498E-2</v>
      </c>
      <c r="Q182" s="45">
        <v>3.54598628260685</v>
      </c>
      <c r="R182" s="45">
        <v>8.8171109163551193</v>
      </c>
      <c r="S182" s="45">
        <v>4.9954893669539598E-2</v>
      </c>
      <c r="T182" s="45">
        <v>91.708943325119606</v>
      </c>
      <c r="U182" s="45">
        <v>1.8425485170267299</v>
      </c>
      <c r="V182" s="45">
        <v>305.33980582524299</v>
      </c>
      <c r="W182" s="45">
        <v>0.121199997646602</v>
      </c>
      <c r="X182" s="45">
        <v>0.60344196265104399</v>
      </c>
      <c r="Y182" s="45">
        <v>43.438197748725798</v>
      </c>
      <c r="Z182" s="45">
        <v>31.090341992439399</v>
      </c>
      <c r="AA182" s="45">
        <v>31.090341992439399</v>
      </c>
      <c r="AB182" s="45">
        <v>31.367639116969599</v>
      </c>
    </row>
    <row r="183" spans="1:28" x14ac:dyDescent="0.25">
      <c r="A183" s="4" t="s">
        <v>402</v>
      </c>
      <c r="B183" s="4" t="s">
        <v>167</v>
      </c>
      <c r="C183" s="4" t="s">
        <v>49</v>
      </c>
      <c r="D183" s="44">
        <v>44196</v>
      </c>
      <c r="E183" s="46">
        <v>658393</v>
      </c>
      <c r="F183" s="46">
        <v>502202</v>
      </c>
      <c r="G183" s="46">
        <v>8528</v>
      </c>
      <c r="H183" s="46">
        <v>0</v>
      </c>
      <c r="I183" s="46">
        <v>66960</v>
      </c>
      <c r="J183" s="46">
        <v>10459</v>
      </c>
      <c r="K183" s="46">
        <v>709</v>
      </c>
      <c r="L183" s="46">
        <v>0</v>
      </c>
      <c r="M183" s="45">
        <v>3.8082140196632199</v>
      </c>
      <c r="N183" s="45">
        <v>0.74477925947755796</v>
      </c>
      <c r="O183" s="45">
        <v>3.0634347601856602</v>
      </c>
      <c r="P183" s="45">
        <v>0.315234639375502</v>
      </c>
      <c r="Q183" s="45">
        <v>0.43493208974057601</v>
      </c>
      <c r="R183" s="45">
        <v>4.35012311960676</v>
      </c>
      <c r="S183" s="45">
        <v>-6.6923231966944602E-3</v>
      </c>
      <c r="T183" s="45">
        <v>77.785207971111404</v>
      </c>
      <c r="U183" s="45">
        <v>1.66976680437805</v>
      </c>
      <c r="V183" s="45">
        <v>81.537431876852494</v>
      </c>
      <c r="W183" s="45">
        <v>1.5885648844990801</v>
      </c>
      <c r="X183" s="45">
        <v>2.0478530730523001</v>
      </c>
      <c r="Y183" s="45">
        <v>9.7782605955664099</v>
      </c>
      <c r="Z183" s="45">
        <v>14.202369822143501</v>
      </c>
      <c r="AA183" s="45">
        <v>14.202369822143501</v>
      </c>
      <c r="AB183" s="45">
        <v>15.4600710903056</v>
      </c>
    </row>
    <row r="184" spans="1:28" x14ac:dyDescent="0.25">
      <c r="A184" s="4" t="s">
        <v>373</v>
      </c>
      <c r="B184" s="4" t="s">
        <v>168</v>
      </c>
      <c r="C184" s="4" t="s">
        <v>49</v>
      </c>
      <c r="D184" s="44">
        <v>44196</v>
      </c>
      <c r="E184" s="46">
        <v>121866</v>
      </c>
      <c r="F184" s="46">
        <v>91030</v>
      </c>
      <c r="G184" s="46">
        <v>644</v>
      </c>
      <c r="H184" s="46">
        <v>0</v>
      </c>
      <c r="I184" s="46">
        <v>11232</v>
      </c>
      <c r="J184" s="46">
        <v>385</v>
      </c>
      <c r="K184" s="46">
        <v>0</v>
      </c>
      <c r="L184" s="46">
        <v>0</v>
      </c>
      <c r="M184" s="45">
        <v>3.4126872280419698</v>
      </c>
      <c r="N184" s="45">
        <v>0.94821031826809798</v>
      </c>
      <c r="O184" s="45">
        <v>2.4644769097738699</v>
      </c>
      <c r="P184" s="45">
        <v>0.43300849375615702</v>
      </c>
      <c r="Q184" s="45">
        <v>0.42435498042974701</v>
      </c>
      <c r="R184" s="45">
        <v>4.7911617157995599</v>
      </c>
      <c r="S184" s="45">
        <v>0</v>
      </c>
      <c r="T184" s="45">
        <v>80.579623543471797</v>
      </c>
      <c r="U184" s="45">
        <v>0.70248925540502205</v>
      </c>
      <c r="V184" s="45">
        <v>167.272727272727</v>
      </c>
      <c r="W184" s="45">
        <v>0.31592076543088299</v>
      </c>
      <c r="X184" s="45">
        <v>0.41996640268778501</v>
      </c>
      <c r="Y184" s="45">
        <v>8.9903123780746004</v>
      </c>
      <c r="Z184" s="45"/>
      <c r="AA184" s="45"/>
      <c r="AB184" s="45"/>
    </row>
    <row r="185" spans="1:28" x14ac:dyDescent="0.25">
      <c r="A185" s="4" t="s">
        <v>235</v>
      </c>
      <c r="B185" s="4" t="s">
        <v>189</v>
      </c>
      <c r="C185" s="4" t="s">
        <v>213</v>
      </c>
      <c r="D185" s="44">
        <v>44196</v>
      </c>
      <c r="E185" s="46">
        <v>330152</v>
      </c>
      <c r="F185" s="46">
        <v>214458</v>
      </c>
      <c r="G185" s="46">
        <v>2202</v>
      </c>
      <c r="H185" s="46">
        <v>13</v>
      </c>
      <c r="I185" s="46">
        <v>47494</v>
      </c>
      <c r="J185" s="46">
        <v>1502</v>
      </c>
      <c r="K185" s="46">
        <v>1531</v>
      </c>
      <c r="L185" s="46">
        <v>239</v>
      </c>
      <c r="M185" s="45">
        <v>3.8797086526890698</v>
      </c>
      <c r="N185" s="45">
        <v>0.37450731074351601</v>
      </c>
      <c r="O185" s="45">
        <v>3.5052013419455501</v>
      </c>
      <c r="P185" s="45">
        <v>0.50330705220550398</v>
      </c>
      <c r="Q185" s="45">
        <v>0.60302165076096803</v>
      </c>
      <c r="R185" s="45">
        <v>4.2788945824026596</v>
      </c>
      <c r="S185" s="45">
        <v>0.17743307976144199</v>
      </c>
      <c r="T185" s="45">
        <v>80.095416862193005</v>
      </c>
      <c r="U185" s="45">
        <v>1.01633896427582</v>
      </c>
      <c r="V185" s="45">
        <v>146.60452729693699</v>
      </c>
      <c r="W185" s="45">
        <v>0.45887954639075301</v>
      </c>
      <c r="X185" s="45">
        <v>0.69325210006461702</v>
      </c>
      <c r="Y185" s="45">
        <v>13.976546288489001</v>
      </c>
      <c r="Z185" s="45"/>
      <c r="AA185" s="45"/>
      <c r="AB185" s="45"/>
    </row>
    <row r="186" spans="1:28" x14ac:dyDescent="0.25">
      <c r="A186" s="4" t="s">
        <v>43</v>
      </c>
      <c r="B186" s="4" t="s">
        <v>44</v>
      </c>
      <c r="C186" s="4" t="s">
        <v>2</v>
      </c>
      <c r="D186" s="44">
        <v>44196</v>
      </c>
      <c r="E186" s="46">
        <v>1369376</v>
      </c>
      <c r="F186" s="46">
        <v>881728</v>
      </c>
      <c r="G186" s="46">
        <v>9407</v>
      </c>
      <c r="H186" s="46">
        <v>0</v>
      </c>
      <c r="I186" s="46">
        <v>124170</v>
      </c>
      <c r="J186" s="46">
        <v>7189</v>
      </c>
      <c r="K186" s="46">
        <v>2187</v>
      </c>
      <c r="L186" s="46">
        <v>0</v>
      </c>
      <c r="M186" s="45">
        <v>3.75402149520664</v>
      </c>
      <c r="N186" s="45">
        <v>0.62559911635938703</v>
      </c>
      <c r="O186" s="45">
        <v>3.1284223788472501</v>
      </c>
      <c r="P186" s="45">
        <v>0.60202334302663096</v>
      </c>
      <c r="Q186" s="45">
        <v>0.63353081460706395</v>
      </c>
      <c r="R186" s="45">
        <v>6.65963593319574</v>
      </c>
      <c r="S186" s="45">
        <v>1.48825545532827E-2</v>
      </c>
      <c r="T186" s="45">
        <v>75.1671400480664</v>
      </c>
      <c r="U186" s="45">
        <v>1.0556200800103199</v>
      </c>
      <c r="V186" s="45">
        <v>130.852691612185</v>
      </c>
      <c r="W186" s="45">
        <v>0.52498364218446902</v>
      </c>
      <c r="X186" s="45">
        <v>0.80672400926907795</v>
      </c>
      <c r="Y186" s="45">
        <v>10.0053827314002</v>
      </c>
      <c r="Z186" s="45"/>
      <c r="AA186" s="45"/>
      <c r="AB186" s="45"/>
    </row>
    <row r="187" spans="1:28" x14ac:dyDescent="0.25">
      <c r="A187" s="4" t="s">
        <v>309</v>
      </c>
      <c r="B187" s="4" t="s">
        <v>42</v>
      </c>
      <c r="C187" s="4" t="s">
        <v>2</v>
      </c>
      <c r="D187" s="44">
        <v>44196</v>
      </c>
      <c r="E187" s="46">
        <v>894378</v>
      </c>
      <c r="F187" s="46">
        <v>523973</v>
      </c>
      <c r="G187" s="46">
        <v>5286</v>
      </c>
      <c r="H187" s="46">
        <v>0</v>
      </c>
      <c r="I187" s="46">
        <v>171546</v>
      </c>
      <c r="J187" s="46">
        <v>3979</v>
      </c>
      <c r="K187" s="46">
        <v>2369</v>
      </c>
      <c r="L187" s="46">
        <v>0</v>
      </c>
      <c r="M187" s="45">
        <v>3.19302757315445</v>
      </c>
      <c r="N187" s="45">
        <v>0.66189513474155504</v>
      </c>
      <c r="O187" s="45">
        <v>2.5311324384129001</v>
      </c>
      <c r="P187" s="45">
        <v>0.398569233249707</v>
      </c>
      <c r="Q187" s="45">
        <v>2.0241621782137901E-2</v>
      </c>
      <c r="R187" s="45">
        <v>0.102702683448958</v>
      </c>
      <c r="S187" s="45">
        <v>3.52917400982522E-3</v>
      </c>
      <c r="T187" s="45">
        <v>80.289527452940902</v>
      </c>
      <c r="U187" s="45">
        <v>0.99875486293100402</v>
      </c>
      <c r="V187" s="45">
        <v>132.847449107816</v>
      </c>
      <c r="W187" s="45">
        <v>0.44489019184282302</v>
      </c>
      <c r="X187" s="45">
        <v>0.75180582663686402</v>
      </c>
      <c r="Y187" s="45">
        <v>19.662579145628001</v>
      </c>
      <c r="Z187" s="45">
        <v>43.0150162185179</v>
      </c>
      <c r="AA187" s="45">
        <v>43.0150162185179</v>
      </c>
      <c r="AB187" s="45">
        <v>44.265908550102097</v>
      </c>
    </row>
    <row r="188" spans="1:28" x14ac:dyDescent="0.25">
      <c r="A188" s="4" t="s">
        <v>374</v>
      </c>
      <c r="B188" s="4" t="s">
        <v>173</v>
      </c>
      <c r="C188" s="4" t="s">
        <v>49</v>
      </c>
      <c r="D188" s="44">
        <v>44196</v>
      </c>
      <c r="E188" s="46">
        <v>2161719</v>
      </c>
      <c r="F188" s="46">
        <v>1341092</v>
      </c>
      <c r="G188" s="46">
        <v>22000</v>
      </c>
      <c r="H188" s="46">
        <v>4973</v>
      </c>
      <c r="I188" s="46">
        <v>184893</v>
      </c>
      <c r="J188" s="46">
        <v>18989</v>
      </c>
      <c r="K188" s="46">
        <v>2238</v>
      </c>
      <c r="L188" s="46">
        <v>0</v>
      </c>
      <c r="M188" s="45">
        <v>3.0000245134657102</v>
      </c>
      <c r="N188" s="45">
        <v>0.35650447663296803</v>
      </c>
      <c r="O188" s="45">
        <v>2.6435200368327401</v>
      </c>
      <c r="P188" s="45">
        <v>0.45652850298391301</v>
      </c>
      <c r="Q188" s="45">
        <v>0.45652850298391301</v>
      </c>
      <c r="R188" s="45">
        <v>5.4850930078456601</v>
      </c>
      <c r="S188" s="45">
        <v>-1.8321863846565398E-2</v>
      </c>
      <c r="T188" s="45">
        <v>71.097287461385505</v>
      </c>
      <c r="U188" s="45">
        <v>1.6139776332045099</v>
      </c>
      <c r="V188" s="45">
        <v>115.856548528095</v>
      </c>
      <c r="W188" s="45">
        <v>1.1084696947198001</v>
      </c>
      <c r="X188" s="45">
        <v>1.39308278531456</v>
      </c>
      <c r="Y188" s="45">
        <v>8.3092750844442307</v>
      </c>
      <c r="Z188" s="45">
        <v>13.6313691678314</v>
      </c>
      <c r="AA188" s="45">
        <v>13.6313691678314</v>
      </c>
      <c r="AB188" s="45">
        <v>14.886595522402599</v>
      </c>
    </row>
    <row r="189" spans="1:28" x14ac:dyDescent="0.25">
      <c r="A189" s="4" t="s">
        <v>208</v>
      </c>
      <c r="B189" s="4" t="s">
        <v>209</v>
      </c>
      <c r="C189" s="4" t="s">
        <v>196</v>
      </c>
      <c r="D189" s="44">
        <v>44196</v>
      </c>
      <c r="E189" s="46">
        <v>1092721</v>
      </c>
      <c r="F189" s="46">
        <v>794940</v>
      </c>
      <c r="G189" s="46">
        <v>8271</v>
      </c>
      <c r="H189" s="46">
        <v>50</v>
      </c>
      <c r="I189" s="46">
        <v>80257</v>
      </c>
      <c r="J189" s="46">
        <v>2921</v>
      </c>
      <c r="K189" s="46">
        <v>3749</v>
      </c>
      <c r="L189" s="46">
        <v>511</v>
      </c>
      <c r="M189" s="45">
        <v>4.1485269737788304</v>
      </c>
      <c r="N189" s="45">
        <v>0.58101954650447896</v>
      </c>
      <c r="O189" s="45">
        <v>3.5675074272743501</v>
      </c>
      <c r="P189" s="45">
        <v>1.3635282602833101</v>
      </c>
      <c r="Q189" s="45">
        <v>1.3852658920548699</v>
      </c>
      <c r="R189" s="45">
        <v>17.4617932477192</v>
      </c>
      <c r="S189" s="45">
        <v>6.8738952908965097E-3</v>
      </c>
      <c r="T189" s="45">
        <v>62.198963949677598</v>
      </c>
      <c r="U189" s="45">
        <v>1.0297418735550199</v>
      </c>
      <c r="V189" s="45">
        <v>283.15645326942803</v>
      </c>
      <c r="W189" s="45">
        <v>0.27189007990145703</v>
      </c>
      <c r="X189" s="45">
        <v>0.36366533824860497</v>
      </c>
      <c r="Y189" s="45">
        <v>7.2583745843182301</v>
      </c>
      <c r="Z189" s="45">
        <v>12.540101387628701</v>
      </c>
      <c r="AA189" s="45">
        <v>12.540101387628701</v>
      </c>
      <c r="AB189" s="45">
        <v>13.7917141834467</v>
      </c>
    </row>
    <row r="190" spans="1:28" x14ac:dyDescent="0.25">
      <c r="A190" s="4" t="s">
        <v>45</v>
      </c>
      <c r="B190" s="4" t="s">
        <v>34</v>
      </c>
      <c r="C190" s="4" t="s">
        <v>2</v>
      </c>
      <c r="D190" s="44">
        <v>44196</v>
      </c>
      <c r="E190" s="46">
        <v>2735497</v>
      </c>
      <c r="F190" s="46">
        <v>1828522</v>
      </c>
      <c r="G190" s="46">
        <v>17102</v>
      </c>
      <c r="H190" s="46">
        <v>66</v>
      </c>
      <c r="I190" s="46">
        <v>307049</v>
      </c>
      <c r="J190" s="46">
        <v>34033</v>
      </c>
      <c r="K190" s="46">
        <v>4212</v>
      </c>
      <c r="L190" s="46">
        <v>0</v>
      </c>
      <c r="M190" s="45">
        <v>3.2412505213453802</v>
      </c>
      <c r="N190" s="45">
        <v>0.311068339631841</v>
      </c>
      <c r="O190" s="45">
        <v>2.9301821817135401</v>
      </c>
      <c r="P190" s="45">
        <v>0.69852347294091299</v>
      </c>
      <c r="Q190" s="45">
        <v>0.69852347294091299</v>
      </c>
      <c r="R190" s="45">
        <v>6.0186384953336098</v>
      </c>
      <c r="S190" s="45">
        <v>4.60005488727291E-2</v>
      </c>
      <c r="T190" s="45">
        <v>70.752578750173498</v>
      </c>
      <c r="U190" s="45">
        <v>0.92662427450011497</v>
      </c>
      <c r="V190" s="45">
        <v>50.251226750506902</v>
      </c>
      <c r="W190" s="45">
        <v>1.24653764928274</v>
      </c>
      <c r="X190" s="45">
        <v>1.8439833898995699</v>
      </c>
      <c r="Y190" s="45">
        <v>11.006295760785999</v>
      </c>
      <c r="Z190" s="45"/>
      <c r="AA190" s="45"/>
      <c r="AB190" s="45"/>
    </row>
    <row r="191" spans="1:28" x14ac:dyDescent="0.25">
      <c r="A191" s="4" t="s">
        <v>317</v>
      </c>
      <c r="B191" s="4" t="s">
        <v>172</v>
      </c>
      <c r="C191" s="4" t="s">
        <v>49</v>
      </c>
      <c r="D191" s="44">
        <v>44196</v>
      </c>
      <c r="E191" s="46">
        <v>1527478</v>
      </c>
      <c r="F191" s="46">
        <v>1109781</v>
      </c>
      <c r="G191" s="46">
        <v>9620</v>
      </c>
      <c r="H191" s="46">
        <v>0</v>
      </c>
      <c r="I191" s="46">
        <v>151323</v>
      </c>
      <c r="J191" s="46">
        <v>7213</v>
      </c>
      <c r="K191" s="46">
        <v>190</v>
      </c>
      <c r="L191" s="46">
        <v>0</v>
      </c>
      <c r="M191" s="45">
        <v>3.8247355592663799</v>
      </c>
      <c r="N191" s="45">
        <v>0.93535304471476</v>
      </c>
      <c r="O191" s="45">
        <v>2.8893825145516199</v>
      </c>
      <c r="P191" s="45">
        <v>0.75324956137625299</v>
      </c>
      <c r="Q191" s="45">
        <v>0.77835674504432495</v>
      </c>
      <c r="R191" s="45">
        <v>7.5307489567318298</v>
      </c>
      <c r="S191" s="45">
        <v>1.0356733130244501E-2</v>
      </c>
      <c r="T191" s="45">
        <v>65.054177702865402</v>
      </c>
      <c r="U191" s="45">
        <v>0.859388190648391</v>
      </c>
      <c r="V191" s="45">
        <v>133.37030361846701</v>
      </c>
      <c r="W191" s="45">
        <v>0.47221629378622798</v>
      </c>
      <c r="X191" s="45">
        <v>0.64436247600279095</v>
      </c>
      <c r="Y191" s="45">
        <v>10.0405384038298</v>
      </c>
      <c r="Z191" s="45">
        <v>15.9839717910377</v>
      </c>
      <c r="AA191" s="45">
        <v>15.9839717910377</v>
      </c>
      <c r="AB191" s="45">
        <v>17.014387256267099</v>
      </c>
    </row>
    <row r="192" spans="1:28" x14ac:dyDescent="0.25">
      <c r="A192" s="4" t="s">
        <v>375</v>
      </c>
      <c r="B192" s="4" t="s">
        <v>171</v>
      </c>
      <c r="C192" s="4" t="s">
        <v>49</v>
      </c>
      <c r="D192" s="44">
        <v>44196</v>
      </c>
      <c r="E192" s="46">
        <v>266640</v>
      </c>
      <c r="F192" s="46">
        <v>196816</v>
      </c>
      <c r="G192" s="46">
        <v>1671</v>
      </c>
      <c r="H192" s="46">
        <v>0</v>
      </c>
      <c r="I192" s="46">
        <v>21918</v>
      </c>
      <c r="J192" s="46">
        <v>1450</v>
      </c>
      <c r="K192" s="46">
        <v>0</v>
      </c>
      <c r="L192" s="46">
        <v>0</v>
      </c>
      <c r="M192" s="45">
        <v>3.6917641314168499</v>
      </c>
      <c r="N192" s="45">
        <v>0.83585645351160798</v>
      </c>
      <c r="O192" s="45">
        <v>2.8559076779052401</v>
      </c>
      <c r="P192" s="45">
        <v>0.75140496820105696</v>
      </c>
      <c r="Q192" s="45">
        <v>0.78464432110829696</v>
      </c>
      <c r="R192" s="45">
        <v>10.0652539653211</v>
      </c>
      <c r="S192" s="45">
        <v>2.8875112251998901E-3</v>
      </c>
      <c r="T192" s="45">
        <v>70.0621659941106</v>
      </c>
      <c r="U192" s="45">
        <v>0.84186873699537002</v>
      </c>
      <c r="V192" s="45">
        <v>115.241379310345</v>
      </c>
      <c r="W192" s="45">
        <v>0.54380438043804402</v>
      </c>
      <c r="X192" s="45">
        <v>0.73052643246157201</v>
      </c>
      <c r="Y192" s="45">
        <v>7.9909380339146301</v>
      </c>
      <c r="Z192" s="45">
        <v>14.885383806519499</v>
      </c>
      <c r="AA192" s="45">
        <v>14.885383806519499</v>
      </c>
      <c r="AB192" s="45">
        <v>16.056782334384899</v>
      </c>
    </row>
    <row r="193" spans="1:28" x14ac:dyDescent="0.25">
      <c r="A193" s="4" t="s">
        <v>376</v>
      </c>
      <c r="B193" s="4" t="s">
        <v>174</v>
      </c>
      <c r="C193" s="4" t="s">
        <v>49</v>
      </c>
      <c r="D193" s="44">
        <v>44196</v>
      </c>
      <c r="E193" s="46">
        <v>555316</v>
      </c>
      <c r="F193" s="46">
        <v>465996</v>
      </c>
      <c r="G193" s="46">
        <v>6488</v>
      </c>
      <c r="H193" s="46">
        <v>0</v>
      </c>
      <c r="I193" s="46">
        <v>100235</v>
      </c>
      <c r="J193" s="46">
        <v>4607</v>
      </c>
      <c r="K193" s="46">
        <v>130</v>
      </c>
      <c r="L193" s="46">
        <v>0</v>
      </c>
      <c r="M193" s="45">
        <v>4.3023979872571498</v>
      </c>
      <c r="N193" s="45">
        <v>0.99866882288633196</v>
      </c>
      <c r="O193" s="45">
        <v>3.3037291643708202</v>
      </c>
      <c r="P193" s="45">
        <v>0.80769008014926902</v>
      </c>
      <c r="Q193" s="45">
        <v>0.80769008014926902</v>
      </c>
      <c r="R193" s="45">
        <v>4.4750250883457197</v>
      </c>
      <c r="S193" s="45">
        <v>-2.3749061372324399E-2</v>
      </c>
      <c r="T193" s="45">
        <v>64.020213363279098</v>
      </c>
      <c r="U193" s="45">
        <v>1.3731681919387699</v>
      </c>
      <c r="V193" s="45">
        <v>140.82917299761201</v>
      </c>
      <c r="W193" s="45">
        <v>0.82961773116567905</v>
      </c>
      <c r="X193" s="45">
        <v>0.97505947291336903</v>
      </c>
      <c r="Y193" s="45">
        <v>17.9573309286999</v>
      </c>
      <c r="Z193" s="45"/>
      <c r="AA193" s="45"/>
      <c r="AB193" s="45"/>
    </row>
    <row r="194" spans="1:28" x14ac:dyDescent="0.25">
      <c r="A194" s="4" t="s">
        <v>175</v>
      </c>
      <c r="B194" s="4" t="s">
        <v>99</v>
      </c>
      <c r="C194" s="4" t="s">
        <v>49</v>
      </c>
      <c r="D194" s="44">
        <v>44196</v>
      </c>
      <c r="E194" s="46">
        <v>255116</v>
      </c>
      <c r="F194" s="46">
        <v>204259</v>
      </c>
      <c r="G194" s="46">
        <v>1768</v>
      </c>
      <c r="H194" s="46">
        <v>0</v>
      </c>
      <c r="I194" s="46">
        <v>23390</v>
      </c>
      <c r="J194" s="46">
        <v>1833</v>
      </c>
      <c r="K194" s="46">
        <v>538</v>
      </c>
      <c r="L194" s="46">
        <v>0</v>
      </c>
      <c r="M194" s="45">
        <v>3.86865274602382</v>
      </c>
      <c r="N194" s="45">
        <v>0.823856774650357</v>
      </c>
      <c r="O194" s="45">
        <v>3.04479597137346</v>
      </c>
      <c r="P194" s="45">
        <v>0.58060536015493203</v>
      </c>
      <c r="Q194" s="45">
        <v>0.58060536015493203</v>
      </c>
      <c r="R194" s="45">
        <v>6.4583659074720696</v>
      </c>
      <c r="S194" s="45">
        <v>3.3898731896866499E-3</v>
      </c>
      <c r="T194" s="45">
        <v>76.471226927252999</v>
      </c>
      <c r="U194" s="45">
        <v>0.85813995253049302</v>
      </c>
      <c r="V194" s="45">
        <v>96.453900709219894</v>
      </c>
      <c r="W194" s="45">
        <v>0.71849668386145904</v>
      </c>
      <c r="X194" s="45">
        <v>0.88968921549117297</v>
      </c>
      <c r="Y194" s="45">
        <v>9.7252622247326794</v>
      </c>
      <c r="Z194" s="45">
        <v>16.750442525707001</v>
      </c>
      <c r="AA194" s="45">
        <v>16.750442525707001</v>
      </c>
      <c r="AB194" s="45">
        <v>17.970597375923901</v>
      </c>
    </row>
    <row r="195" spans="1:28" x14ac:dyDescent="0.25">
      <c r="A195" s="4" t="s">
        <v>403</v>
      </c>
      <c r="B195" s="4" t="s">
        <v>193</v>
      </c>
      <c r="C195" s="4" t="s">
        <v>188</v>
      </c>
      <c r="D195" s="44">
        <v>44196</v>
      </c>
      <c r="E195" s="46">
        <v>5712705</v>
      </c>
      <c r="F195" s="46">
        <v>4214017</v>
      </c>
      <c r="G195" s="46">
        <v>44106</v>
      </c>
      <c r="H195" s="46">
        <v>0</v>
      </c>
      <c r="I195" s="46">
        <v>550986</v>
      </c>
      <c r="J195" s="46">
        <v>13251</v>
      </c>
      <c r="K195" s="46">
        <v>3878</v>
      </c>
      <c r="L195" s="46">
        <v>0</v>
      </c>
      <c r="M195" s="45">
        <v>3.5186264112823902</v>
      </c>
      <c r="N195" s="45">
        <v>1.0640372874325701</v>
      </c>
      <c r="O195" s="45">
        <v>2.4545891238498201</v>
      </c>
      <c r="P195" s="45">
        <v>1.24767712928684</v>
      </c>
      <c r="Q195" s="45">
        <v>1.24767712928684</v>
      </c>
      <c r="R195" s="45">
        <v>13.2849892260523</v>
      </c>
      <c r="S195" s="45">
        <v>2.7259298253767002E-2</v>
      </c>
      <c r="T195" s="45">
        <v>54.468999898886402</v>
      </c>
      <c r="U195" s="45">
        <v>1.03580850059991</v>
      </c>
      <c r="V195" s="45">
        <v>332.85035091691202</v>
      </c>
      <c r="W195" s="45">
        <v>0.23195666501245901</v>
      </c>
      <c r="X195" s="45">
        <v>0.3111934530778</v>
      </c>
      <c r="Y195" s="45">
        <v>8.8587400331334596</v>
      </c>
      <c r="Z195" s="45">
        <v>12.483953216380099</v>
      </c>
      <c r="AA195" s="45">
        <v>12.483953216380099</v>
      </c>
      <c r="AB195" s="45">
        <v>13.377965947642201</v>
      </c>
    </row>
    <row r="196" spans="1:28" x14ac:dyDescent="0.25">
      <c r="A196" s="4" t="s">
        <v>176</v>
      </c>
      <c r="B196" s="4" t="s">
        <v>177</v>
      </c>
      <c r="C196" s="4" t="s">
        <v>49</v>
      </c>
      <c r="D196" s="44">
        <v>44196</v>
      </c>
      <c r="E196" s="46">
        <v>1382486</v>
      </c>
      <c r="F196" s="46">
        <v>608422</v>
      </c>
      <c r="G196" s="46">
        <v>4181</v>
      </c>
      <c r="H196" s="46">
        <v>0</v>
      </c>
      <c r="I196" s="46">
        <v>130833</v>
      </c>
      <c r="J196" s="46">
        <v>2048</v>
      </c>
      <c r="K196" s="46">
        <v>2692</v>
      </c>
      <c r="L196" s="46">
        <v>1038</v>
      </c>
      <c r="M196" s="45">
        <v>2.6846260362328498</v>
      </c>
      <c r="N196" s="45">
        <v>0.39805420608744602</v>
      </c>
      <c r="O196" s="45">
        <v>2.2865718301454101</v>
      </c>
      <c r="P196" s="45">
        <v>0.19230596215958501</v>
      </c>
      <c r="Q196" s="45">
        <v>0.20010316296449601</v>
      </c>
      <c r="R196" s="45">
        <v>2.0242147351304798</v>
      </c>
      <c r="S196" s="45">
        <v>2.5495773278836099E-3</v>
      </c>
      <c r="T196" s="45">
        <v>90.296893124745296</v>
      </c>
      <c r="U196" s="45">
        <v>0.68249747389418602</v>
      </c>
      <c r="V196" s="45">
        <v>204.150390625</v>
      </c>
      <c r="W196" s="45">
        <v>0.14813893232915201</v>
      </c>
      <c r="X196" s="45">
        <v>0.33431112808784802</v>
      </c>
      <c r="Y196" s="45">
        <v>10.041906420683199</v>
      </c>
      <c r="Z196" s="45">
        <v>23.921779522817499</v>
      </c>
      <c r="AA196" s="45">
        <v>23.921779522817499</v>
      </c>
      <c r="AB196" s="45">
        <v>24.6494402007724</v>
      </c>
    </row>
    <row r="197" spans="1:28" x14ac:dyDescent="0.25">
      <c r="A197" s="4" t="s">
        <v>404</v>
      </c>
      <c r="B197" s="4" t="s">
        <v>46</v>
      </c>
      <c r="C197" s="4" t="s">
        <v>2</v>
      </c>
      <c r="D197" s="44">
        <v>44196</v>
      </c>
      <c r="E197" s="46">
        <v>32623400</v>
      </c>
      <c r="F197" s="46">
        <v>21300514</v>
      </c>
      <c r="G197" s="46">
        <v>359431</v>
      </c>
      <c r="H197" s="46">
        <v>2134</v>
      </c>
      <c r="I197" s="46">
        <v>3338715</v>
      </c>
      <c r="J197" s="46">
        <v>168416</v>
      </c>
      <c r="K197" s="46">
        <v>32537</v>
      </c>
      <c r="L197" s="46">
        <v>445</v>
      </c>
      <c r="M197" s="45">
        <v>3.3813403906081301</v>
      </c>
      <c r="N197" s="45">
        <v>0.31689476107873099</v>
      </c>
      <c r="O197" s="45">
        <v>3.0644456295293998</v>
      </c>
      <c r="P197" s="45">
        <v>0.76424881211584805</v>
      </c>
      <c r="Q197" s="45">
        <v>0.76426850654518497</v>
      </c>
      <c r="R197" s="45">
        <v>7.6559246604270799</v>
      </c>
      <c r="S197" s="45">
        <v>0.211867479511652</v>
      </c>
      <c r="T197" s="45">
        <v>62.071800401233098</v>
      </c>
      <c r="U197" s="45">
        <v>1.6594271130420699</v>
      </c>
      <c r="V197" s="45">
        <v>213.418558806764</v>
      </c>
      <c r="W197" s="45">
        <v>0.52278425915140703</v>
      </c>
      <c r="X197" s="45">
        <v>0.77754583402681798</v>
      </c>
      <c r="Y197" s="45">
        <v>8.6462519472832309</v>
      </c>
      <c r="Z197" s="45">
        <v>12.461602038123701</v>
      </c>
      <c r="AA197" s="45">
        <v>12.461602038123701</v>
      </c>
      <c r="AB197" s="45">
        <v>13.7117067786077</v>
      </c>
    </row>
    <row r="198" spans="1:28" x14ac:dyDescent="0.25">
      <c r="A198" s="4" t="s">
        <v>178</v>
      </c>
      <c r="B198" s="4" t="s">
        <v>179</v>
      </c>
      <c r="C198" s="4" t="s">
        <v>49</v>
      </c>
      <c r="D198" s="44">
        <v>44196</v>
      </c>
      <c r="E198" s="46">
        <v>966527</v>
      </c>
      <c r="F198" s="46">
        <v>760853</v>
      </c>
      <c r="G198" s="46">
        <v>8933</v>
      </c>
      <c r="H198" s="46">
        <v>0</v>
      </c>
      <c r="I198" s="46">
        <v>122266</v>
      </c>
      <c r="J198" s="46">
        <v>4218</v>
      </c>
      <c r="K198" s="46">
        <v>953</v>
      </c>
      <c r="L198" s="46">
        <v>0</v>
      </c>
      <c r="M198" s="45">
        <v>3.7962918637598202</v>
      </c>
      <c r="N198" s="45">
        <v>0.42858446094552299</v>
      </c>
      <c r="O198" s="45">
        <v>3.3677074028142999</v>
      </c>
      <c r="P198" s="45">
        <v>0.71235099364429</v>
      </c>
      <c r="Q198" s="45">
        <v>0.71277507520026195</v>
      </c>
      <c r="R198" s="45">
        <v>5.71962845810795</v>
      </c>
      <c r="S198" s="45">
        <v>0.20570721604832601</v>
      </c>
      <c r="T198" s="45">
        <v>70.516844528144006</v>
      </c>
      <c r="U198" s="45">
        <v>1.1604523854681701</v>
      </c>
      <c r="V198" s="45">
        <v>211.782835467046</v>
      </c>
      <c r="W198" s="45">
        <v>0.43640788100073802</v>
      </c>
      <c r="X198" s="45">
        <v>0.54794449366447295</v>
      </c>
      <c r="Y198" s="45">
        <v>12.0788071951132</v>
      </c>
      <c r="Z198" s="45"/>
      <c r="AA198" s="45"/>
      <c r="AB198" s="45"/>
    </row>
    <row r="199" spans="1:28" x14ac:dyDescent="0.25">
      <c r="A199" s="4" t="s">
        <v>210</v>
      </c>
      <c r="B199" s="4" t="s">
        <v>211</v>
      </c>
      <c r="C199" s="4" t="s">
        <v>196</v>
      </c>
      <c r="D199" s="44">
        <v>44196</v>
      </c>
      <c r="E199" s="46">
        <v>202195</v>
      </c>
      <c r="F199" s="46">
        <v>127150</v>
      </c>
      <c r="G199" s="46">
        <v>999</v>
      </c>
      <c r="H199" s="46">
        <v>0</v>
      </c>
      <c r="I199" s="46">
        <v>22979</v>
      </c>
      <c r="J199" s="46">
        <v>494</v>
      </c>
      <c r="K199" s="46">
        <v>604</v>
      </c>
      <c r="L199" s="46">
        <v>197</v>
      </c>
      <c r="M199" s="45">
        <v>4.2700023526496897</v>
      </c>
      <c r="N199" s="45">
        <v>0.53190340725048002</v>
      </c>
      <c r="O199" s="45">
        <v>3.7380989453992099</v>
      </c>
      <c r="P199" s="45">
        <v>0.31952920001415602</v>
      </c>
      <c r="Q199" s="45">
        <v>0.45856484875449299</v>
      </c>
      <c r="R199" s="45">
        <v>4.1400779630999001</v>
      </c>
      <c r="S199" s="45">
        <v>3.8030840683375401E-2</v>
      </c>
      <c r="T199" s="45">
        <v>89.200724262803902</v>
      </c>
      <c r="U199" s="45">
        <v>0.77956129193360801</v>
      </c>
      <c r="V199" s="45">
        <v>202.22672064777299</v>
      </c>
      <c r="W199" s="45">
        <v>0.24431860332847</v>
      </c>
      <c r="X199" s="45">
        <v>0.38548876698218498</v>
      </c>
      <c r="Y199" s="45">
        <v>10.6437115188891</v>
      </c>
      <c r="Z199" s="45">
        <v>16.015678306621599</v>
      </c>
      <c r="AA199" s="45">
        <v>16.015678306621599</v>
      </c>
      <c r="AB199" s="45">
        <v>16.7730587860684</v>
      </c>
    </row>
    <row r="200" spans="1:28" x14ac:dyDescent="0.25">
      <c r="A200" s="4" t="s">
        <v>180</v>
      </c>
      <c r="B200" s="4" t="s">
        <v>181</v>
      </c>
      <c r="C200" s="4" t="s">
        <v>49</v>
      </c>
      <c r="D200" s="44">
        <v>44196</v>
      </c>
      <c r="E200" s="46">
        <v>2363633</v>
      </c>
      <c r="F200" s="46">
        <v>1906226</v>
      </c>
      <c r="G200" s="46">
        <v>21157</v>
      </c>
      <c r="H200" s="46">
        <v>0</v>
      </c>
      <c r="I200" s="46">
        <v>214042</v>
      </c>
      <c r="J200" s="46">
        <v>7834</v>
      </c>
      <c r="K200" s="46">
        <v>9850</v>
      </c>
      <c r="L200" s="46">
        <v>0</v>
      </c>
      <c r="M200" s="45">
        <v>3.8437959255345802</v>
      </c>
      <c r="N200" s="45">
        <v>0.85549099060615696</v>
      </c>
      <c r="O200" s="45">
        <v>2.9883049349284199</v>
      </c>
      <c r="P200" s="45">
        <v>0.47450650514481602</v>
      </c>
      <c r="Q200" s="45">
        <v>0.54486143154837396</v>
      </c>
      <c r="R200" s="45">
        <v>5.8592595602576996</v>
      </c>
      <c r="S200" s="45">
        <v>3.7968627788479301E-2</v>
      </c>
      <c r="T200" s="45">
        <v>69.197145530464894</v>
      </c>
      <c r="U200" s="45">
        <v>1.0977060604975799</v>
      </c>
      <c r="V200" s="45">
        <v>270.06637732958899</v>
      </c>
      <c r="W200" s="45">
        <v>0.33143893320155898</v>
      </c>
      <c r="X200" s="45">
        <v>0.40645787578286202</v>
      </c>
      <c r="Y200" s="45">
        <v>8.8344631349552891</v>
      </c>
      <c r="Z200" s="45">
        <v>12.660850213205199</v>
      </c>
      <c r="AA200" s="45">
        <v>12.660850213205199</v>
      </c>
      <c r="AB200" s="45">
        <v>13.911121338605399</v>
      </c>
    </row>
    <row r="201" spans="1:28" x14ac:dyDescent="0.25">
      <c r="A201" s="4" t="s">
        <v>377</v>
      </c>
      <c r="B201" s="4" t="s">
        <v>182</v>
      </c>
      <c r="C201" s="4" t="s">
        <v>49</v>
      </c>
      <c r="D201" s="44">
        <v>44196</v>
      </c>
      <c r="E201" s="46">
        <v>752219</v>
      </c>
      <c r="F201" s="46">
        <v>472659</v>
      </c>
      <c r="G201" s="46">
        <v>1389</v>
      </c>
      <c r="H201" s="46">
        <v>0</v>
      </c>
      <c r="I201" s="46">
        <v>92508</v>
      </c>
      <c r="J201" s="46">
        <v>5423</v>
      </c>
      <c r="K201" s="46">
        <v>3595</v>
      </c>
      <c r="L201" s="46">
        <v>4043</v>
      </c>
      <c r="M201" s="50">
        <v>2.8644942654137502</v>
      </c>
      <c r="N201" s="50">
        <v>0.97708236656010505</v>
      </c>
      <c r="O201" s="50">
        <v>1.8874118988536399</v>
      </c>
      <c r="P201" s="50">
        <v>0.37836969665740999</v>
      </c>
      <c r="Q201" s="50">
        <v>0.37836969665740999</v>
      </c>
      <c r="R201" s="50">
        <v>3.0376710821634498</v>
      </c>
      <c r="S201" s="50">
        <v>6.0707485030546003E-4</v>
      </c>
      <c r="T201" s="50">
        <v>75.704636965839697</v>
      </c>
      <c r="U201" s="50">
        <v>0.29300830295666302</v>
      </c>
      <c r="V201" s="45">
        <v>25.6131292642449</v>
      </c>
      <c r="W201" s="45">
        <v>0.72093366426532701</v>
      </c>
      <c r="X201" s="45">
        <v>1.14397698123397</v>
      </c>
      <c r="Y201" s="51">
        <v>12.4211493067584</v>
      </c>
      <c r="Z201" s="51"/>
      <c r="AA201" s="51"/>
      <c r="AB201" s="51"/>
    </row>
    <row r="202" spans="1:28" x14ac:dyDescent="0.25">
      <c r="A202" s="53" t="s">
        <v>183</v>
      </c>
      <c r="B202" s="4" t="s">
        <v>182</v>
      </c>
      <c r="C202" s="4" t="s">
        <v>49</v>
      </c>
      <c r="D202" s="44">
        <v>44196</v>
      </c>
      <c r="E202" s="55">
        <v>595889</v>
      </c>
      <c r="F202" s="55">
        <v>452021</v>
      </c>
      <c r="G202" s="55">
        <v>3944</v>
      </c>
      <c r="H202" s="55">
        <v>0</v>
      </c>
      <c r="I202" s="55">
        <v>68094</v>
      </c>
      <c r="J202" s="55">
        <v>2151</v>
      </c>
      <c r="K202" s="55">
        <v>0</v>
      </c>
      <c r="L202" s="55">
        <v>0</v>
      </c>
      <c r="M202" s="57">
        <v>3.3011584466344099</v>
      </c>
      <c r="N202" s="57">
        <v>0.78191469701792304</v>
      </c>
      <c r="O202" s="57">
        <v>2.5192437496164901</v>
      </c>
      <c r="P202" s="57">
        <v>0.27860769797806401</v>
      </c>
      <c r="Q202" s="57">
        <v>0.30615296014194598</v>
      </c>
      <c r="R202" s="57">
        <v>2.6464205691568501</v>
      </c>
      <c r="S202" s="57">
        <v>4.4319993901568798E-4</v>
      </c>
      <c r="T202" s="57">
        <v>81.784741144414198</v>
      </c>
      <c r="U202" s="57">
        <v>0.86497867160856601</v>
      </c>
      <c r="V202" s="57">
        <v>183.35657833565801</v>
      </c>
      <c r="W202" s="57">
        <v>0.36097326851141698</v>
      </c>
      <c r="X202" s="57">
        <v>0.471746734946761</v>
      </c>
      <c r="Y202" s="57">
        <v>12.4646794015518</v>
      </c>
      <c r="Z202" s="57"/>
      <c r="AA202" s="57"/>
      <c r="AB202" s="57"/>
    </row>
    <row r="203" spans="1:28" x14ac:dyDescent="0.25">
      <c r="A203" s="53" t="s">
        <v>405</v>
      </c>
      <c r="B203" s="4" t="s">
        <v>47</v>
      </c>
      <c r="C203" s="4" t="s">
        <v>2</v>
      </c>
      <c r="D203" s="44">
        <v>44196</v>
      </c>
      <c r="E203" s="55">
        <v>655774</v>
      </c>
      <c r="F203" s="55">
        <v>460217</v>
      </c>
      <c r="G203" s="55">
        <v>3745</v>
      </c>
      <c r="H203" s="55">
        <v>0</v>
      </c>
      <c r="I203" s="55">
        <v>68818</v>
      </c>
      <c r="J203" s="55">
        <v>2566</v>
      </c>
      <c r="K203" s="55">
        <v>91</v>
      </c>
      <c r="L203" s="55">
        <v>1</v>
      </c>
      <c r="M203" s="57">
        <v>3.5288399677672699</v>
      </c>
      <c r="N203" s="57">
        <v>0.329216724689472</v>
      </c>
      <c r="O203" s="57">
        <v>3.1996232430777898</v>
      </c>
      <c r="P203" s="57">
        <v>0.63074471757393602</v>
      </c>
      <c r="Q203" s="57">
        <v>0.63074471757393602</v>
      </c>
      <c r="R203" s="57">
        <v>5.8147723084391396</v>
      </c>
      <c r="S203" s="57">
        <v>8.7172148900759201E-3</v>
      </c>
      <c r="T203" s="57">
        <v>74.584517558649296</v>
      </c>
      <c r="U203" s="57">
        <v>0.80717817407460102</v>
      </c>
      <c r="V203" s="57">
        <v>145.946999220577</v>
      </c>
      <c r="W203" s="57">
        <v>0.39129334191352499</v>
      </c>
      <c r="X203" s="57">
        <v>0.55306253529383897</v>
      </c>
      <c r="Y203" s="57">
        <v>10.236850209364</v>
      </c>
      <c r="Z203" s="57"/>
      <c r="AA203" s="57"/>
      <c r="AB203" s="57"/>
    </row>
    <row r="204" spans="1:28" x14ac:dyDescent="0.25">
      <c r="A204" s="53" t="s">
        <v>184</v>
      </c>
      <c r="B204" s="4" t="s">
        <v>75</v>
      </c>
      <c r="C204" s="4" t="s">
        <v>49</v>
      </c>
      <c r="D204" s="44">
        <v>44196</v>
      </c>
      <c r="E204" s="46">
        <v>344965</v>
      </c>
      <c r="F204" s="46">
        <v>271189</v>
      </c>
      <c r="G204" s="46">
        <v>3146</v>
      </c>
      <c r="H204" s="46">
        <v>0</v>
      </c>
      <c r="I204" s="46">
        <v>36374</v>
      </c>
      <c r="J204" s="46">
        <v>0</v>
      </c>
      <c r="K204" s="46">
        <v>0</v>
      </c>
      <c r="L204" s="46">
        <v>0</v>
      </c>
      <c r="M204" s="45">
        <v>3.8870572945620401</v>
      </c>
      <c r="N204" s="45">
        <v>0.83617097637003301</v>
      </c>
      <c r="O204" s="45">
        <v>3.0508863181920001</v>
      </c>
      <c r="P204" s="45">
        <v>0.39303551247922303</v>
      </c>
      <c r="Q204" s="45">
        <v>0.39434908568099902</v>
      </c>
      <c r="R204" s="45">
        <v>4.0017773178249199</v>
      </c>
      <c r="S204" s="45">
        <v>3.4320505472404601E-4</v>
      </c>
      <c r="T204" s="45">
        <v>85.441941074523399</v>
      </c>
      <c r="U204" s="45">
        <v>1.1467731058742101</v>
      </c>
      <c r="V204" s="45"/>
      <c r="W204" s="45">
        <v>0</v>
      </c>
      <c r="X204" s="45">
        <v>0</v>
      </c>
      <c r="Y204" s="45">
        <v>10.503926229058401</v>
      </c>
      <c r="Z204" s="45">
        <v>16.395149657410698</v>
      </c>
      <c r="AA204" s="45">
        <v>16.395149657410698</v>
      </c>
      <c r="AB204" s="45">
        <v>17.647403534078599</v>
      </c>
    </row>
    <row r="205" spans="1:28" x14ac:dyDescent="0.25">
      <c r="A205" s="53" t="s">
        <v>236</v>
      </c>
      <c r="B205" s="4" t="s">
        <v>237</v>
      </c>
      <c r="C205" s="4" t="s">
        <v>213</v>
      </c>
      <c r="D205" s="44">
        <v>44196</v>
      </c>
      <c r="E205" s="55">
        <v>590181</v>
      </c>
      <c r="F205" s="55">
        <v>418115</v>
      </c>
      <c r="G205" s="55">
        <v>4818</v>
      </c>
      <c r="H205" s="55">
        <v>104</v>
      </c>
      <c r="I205" s="55">
        <v>49862</v>
      </c>
      <c r="J205" s="55">
        <v>490</v>
      </c>
      <c r="K205" s="55">
        <v>605</v>
      </c>
      <c r="L205" s="55">
        <v>0</v>
      </c>
      <c r="M205" s="57">
        <v>3.7709765564559099</v>
      </c>
      <c r="N205" s="57">
        <v>0.53200175696990504</v>
      </c>
      <c r="O205" s="57">
        <v>3.2389747994859999</v>
      </c>
      <c r="P205" s="57">
        <v>0.57338218653232798</v>
      </c>
      <c r="Q205" s="57">
        <v>0.580076789198959</v>
      </c>
      <c r="R205" s="57">
        <v>6.4360500089417796</v>
      </c>
      <c r="S205" s="57">
        <v>7.76015306901929E-3</v>
      </c>
      <c r="T205" s="57">
        <v>77.753644174148107</v>
      </c>
      <c r="U205" s="57">
        <v>1.1391875308855099</v>
      </c>
      <c r="V205" s="57">
        <v>983.26530612244903</v>
      </c>
      <c r="W205" s="57">
        <v>0.100647089621658</v>
      </c>
      <c r="X205" s="57">
        <v>0.115857594465317</v>
      </c>
      <c r="Y205" s="57">
        <v>8.5275012136418695</v>
      </c>
      <c r="Z205" s="57"/>
      <c r="AA205" s="57"/>
      <c r="AB205" s="57"/>
    </row>
    <row r="206" spans="1:28" x14ac:dyDescent="0.25">
      <c r="A206" s="53" t="s">
        <v>378</v>
      </c>
      <c r="B206" s="4" t="s">
        <v>185</v>
      </c>
      <c r="C206" s="4" t="s">
        <v>49</v>
      </c>
      <c r="D206" s="44">
        <v>44196</v>
      </c>
      <c r="E206" s="55">
        <v>135924</v>
      </c>
      <c r="F206" s="55">
        <v>73338</v>
      </c>
      <c r="G206" s="55">
        <v>444</v>
      </c>
      <c r="H206" s="55">
        <v>0</v>
      </c>
      <c r="I206" s="55">
        <v>16894</v>
      </c>
      <c r="J206" s="55">
        <v>0</v>
      </c>
      <c r="K206" s="55">
        <v>550</v>
      </c>
      <c r="L206" s="55">
        <v>0</v>
      </c>
      <c r="M206" s="57">
        <v>2.9172938386955498</v>
      </c>
      <c r="N206" s="57">
        <v>0.38930812227631101</v>
      </c>
      <c r="O206" s="57">
        <v>2.5279857164192401</v>
      </c>
      <c r="P206" s="57">
        <v>0.30715803594375901</v>
      </c>
      <c r="Q206" s="57">
        <v>0.30715803594375901</v>
      </c>
      <c r="R206" s="57">
        <v>2.3402426210717402</v>
      </c>
      <c r="S206" s="57">
        <v>0</v>
      </c>
      <c r="T206" s="57">
        <v>88.174651303820497</v>
      </c>
      <c r="U206" s="57">
        <v>0.60177279011140905</v>
      </c>
      <c r="V206" s="57"/>
      <c r="W206" s="57">
        <v>0</v>
      </c>
      <c r="X206" s="57">
        <v>0</v>
      </c>
      <c r="Y206" s="57">
        <v>12.473143684059</v>
      </c>
      <c r="Z206" s="57"/>
      <c r="AA206" s="57"/>
      <c r="AB206" s="57"/>
    </row>
    <row r="207" spans="1:28" x14ac:dyDescent="0.25">
      <c r="A207" s="53"/>
      <c r="D207" s="44"/>
    </row>
    <row r="208" spans="1:28" x14ac:dyDescent="0.25">
      <c r="A208" s="53"/>
      <c r="D208" s="44"/>
      <c r="S208" s="54"/>
    </row>
    <row r="209" spans="1:19" x14ac:dyDescent="0.25">
      <c r="A209" s="53"/>
      <c r="D209" s="44"/>
      <c r="S209" s="54"/>
    </row>
    <row r="210" spans="1:19" x14ac:dyDescent="0.25">
      <c r="A210" s="53"/>
      <c r="D210" s="44"/>
    </row>
    <row r="211" spans="1:19" x14ac:dyDescent="0.25">
      <c r="A211" s="53"/>
      <c r="D211" s="44"/>
    </row>
    <row r="212" spans="1:19" x14ac:dyDescent="0.25">
      <c r="A212" s="53"/>
      <c r="D212" s="44"/>
      <c r="S212" s="54"/>
    </row>
    <row r="213" spans="1:19" x14ac:dyDescent="0.25">
      <c r="A213" s="53"/>
      <c r="D213" s="44"/>
      <c r="S213" s="54"/>
    </row>
    <row r="214" spans="1:19" x14ac:dyDescent="0.25">
      <c r="A214" s="53"/>
      <c r="D214" s="44"/>
    </row>
    <row r="215" spans="1:19" x14ac:dyDescent="0.25">
      <c r="A215" s="53"/>
      <c r="D215" s="44"/>
    </row>
    <row r="216" spans="1:19" x14ac:dyDescent="0.25">
      <c r="A216" s="53"/>
      <c r="D216" s="44"/>
      <c r="S216" s="54"/>
    </row>
    <row r="217" spans="1:19" x14ac:dyDescent="0.25">
      <c r="A217" s="53"/>
      <c r="D217" s="44"/>
      <c r="S217" s="54"/>
    </row>
    <row r="218" spans="1:19" x14ac:dyDescent="0.25">
      <c r="A218" s="53"/>
      <c r="D218" s="44"/>
    </row>
    <row r="219" spans="1:19" x14ac:dyDescent="0.25">
      <c r="A219" s="53"/>
      <c r="D219" s="44"/>
      <c r="S219" s="54"/>
    </row>
    <row r="220" spans="1:19" x14ac:dyDescent="0.25">
      <c r="A220" s="53"/>
      <c r="D220" s="44"/>
    </row>
    <row r="221" spans="1:19" x14ac:dyDescent="0.25">
      <c r="A221" s="53"/>
      <c r="D221" s="44"/>
      <c r="S221" s="54"/>
    </row>
    <row r="222" spans="1:19" x14ac:dyDescent="0.25">
      <c r="A222" s="53"/>
      <c r="D222" s="44"/>
      <c r="S222" s="54"/>
    </row>
    <row r="223" spans="1:19" x14ac:dyDescent="0.25">
      <c r="A223" s="53"/>
      <c r="D223" s="44"/>
      <c r="S223" s="54"/>
    </row>
    <row r="224" spans="1:19" x14ac:dyDescent="0.25">
      <c r="A224" s="53"/>
      <c r="D224" s="44"/>
      <c r="P224" s="54"/>
    </row>
    <row r="225" spans="1:24" x14ac:dyDescent="0.25">
      <c r="A225" s="53"/>
      <c r="D225" s="44"/>
    </row>
    <row r="226" spans="1:24" x14ac:dyDescent="0.25">
      <c r="A226" s="53"/>
      <c r="D226" s="44"/>
      <c r="S226" s="54"/>
    </row>
    <row r="227" spans="1:24" x14ac:dyDescent="0.25">
      <c r="A227" s="53"/>
      <c r="D227" s="44"/>
    </row>
    <row r="228" spans="1:24" x14ac:dyDescent="0.25">
      <c r="A228" s="53"/>
      <c r="D228" s="44"/>
    </row>
    <row r="229" spans="1:24" x14ac:dyDescent="0.25">
      <c r="A229" s="53"/>
      <c r="D229" s="44"/>
      <c r="S229" s="54"/>
    </row>
    <row r="230" spans="1:24" x14ac:dyDescent="0.25">
      <c r="A230" s="53"/>
      <c r="D230" s="44"/>
      <c r="S230" s="54"/>
    </row>
    <row r="231" spans="1:24" x14ac:dyDescent="0.25">
      <c r="A231" s="53"/>
      <c r="D231" s="44"/>
      <c r="S231" s="54"/>
    </row>
    <row r="232" spans="1:24" x14ac:dyDescent="0.25">
      <c r="A232" s="53"/>
      <c r="D232" s="44"/>
      <c r="S232" s="54"/>
    </row>
    <row r="233" spans="1:24" x14ac:dyDescent="0.25">
      <c r="A233" s="53"/>
      <c r="D233" s="44"/>
      <c r="S233" s="54"/>
      <c r="W233" s="54"/>
      <c r="X233" s="54"/>
    </row>
    <row r="234" spans="1:24" x14ac:dyDescent="0.25">
      <c r="A234" s="53"/>
      <c r="D234" s="44"/>
      <c r="S234" s="54"/>
    </row>
    <row r="235" spans="1:24" x14ac:dyDescent="0.25">
      <c r="A235" s="53"/>
      <c r="D235" s="44"/>
      <c r="S235" s="54"/>
    </row>
    <row r="236" spans="1:24" x14ac:dyDescent="0.25">
      <c r="A236" s="53"/>
      <c r="D236" s="44"/>
    </row>
    <row r="237" spans="1:24" x14ac:dyDescent="0.25">
      <c r="A237" s="53"/>
      <c r="D237" s="44"/>
      <c r="P237" s="54"/>
    </row>
    <row r="238" spans="1:24" x14ac:dyDescent="0.25">
      <c r="A238" s="53"/>
      <c r="D238" s="44"/>
      <c r="S238" s="54"/>
    </row>
    <row r="239" spans="1:24" x14ac:dyDescent="0.25">
      <c r="A239" s="53"/>
      <c r="D239" s="44"/>
      <c r="S239" s="54"/>
    </row>
    <row r="240" spans="1:24" x14ac:dyDescent="0.25">
      <c r="A240" s="53"/>
      <c r="D240" s="44"/>
      <c r="P240" s="54"/>
      <c r="Q240" s="54"/>
      <c r="S240" s="54"/>
    </row>
    <row r="241" spans="1:24" x14ac:dyDescent="0.25">
      <c r="A241" s="53"/>
      <c r="D241" s="44"/>
      <c r="S241" s="54"/>
      <c r="W241" s="54"/>
      <c r="X241" s="54"/>
    </row>
    <row r="242" spans="1:24" x14ac:dyDescent="0.25">
      <c r="A242" s="53"/>
      <c r="D242" s="44"/>
    </row>
    <row r="243" spans="1:24" x14ac:dyDescent="0.25">
      <c r="A243" s="53"/>
      <c r="D243" s="44"/>
      <c r="S243" s="54"/>
    </row>
    <row r="244" spans="1:24" x14ac:dyDescent="0.25">
      <c r="A244" s="53"/>
      <c r="D244" s="44"/>
      <c r="S244" s="54"/>
    </row>
    <row r="245" spans="1:24" x14ac:dyDescent="0.25">
      <c r="A245" s="53"/>
      <c r="D245" s="44"/>
    </row>
    <row r="246" spans="1:24" x14ac:dyDescent="0.25">
      <c r="A246" s="53"/>
      <c r="D246" s="44"/>
      <c r="S246" s="54"/>
    </row>
    <row r="247" spans="1:24" x14ac:dyDescent="0.25">
      <c r="A247" s="53"/>
      <c r="D247" s="44"/>
      <c r="S247" s="54"/>
    </row>
    <row r="248" spans="1:24" x14ac:dyDescent="0.25">
      <c r="A248" s="53"/>
      <c r="D248" s="44"/>
      <c r="S248" s="54"/>
    </row>
    <row r="249" spans="1:24" x14ac:dyDescent="0.25">
      <c r="A249" s="53"/>
      <c r="D249" s="44"/>
      <c r="S249" s="54"/>
    </row>
    <row r="250" spans="1:24" x14ac:dyDescent="0.25">
      <c r="A250" s="53"/>
      <c r="D250" s="44"/>
      <c r="S250" s="54"/>
    </row>
    <row r="251" spans="1:24" x14ac:dyDescent="0.25">
      <c r="A251" s="53"/>
      <c r="D251" s="44"/>
      <c r="S251" s="54"/>
    </row>
    <row r="252" spans="1:24" x14ac:dyDescent="0.25">
      <c r="A252" s="53"/>
      <c r="D252" s="44"/>
    </row>
    <row r="253" spans="1:24" x14ac:dyDescent="0.25">
      <c r="A253" s="53"/>
      <c r="D253" s="44"/>
      <c r="S253" s="54"/>
      <c r="W253" s="54"/>
    </row>
    <row r="254" spans="1:24" x14ac:dyDescent="0.25">
      <c r="A254" s="53"/>
      <c r="D254" s="44"/>
      <c r="S254" s="54"/>
      <c r="W254" s="54"/>
      <c r="X254" s="54"/>
    </row>
    <row r="255" spans="1:24" x14ac:dyDescent="0.25">
      <c r="A255" s="53"/>
      <c r="D255" s="44"/>
      <c r="S255" s="54"/>
    </row>
    <row r="256" spans="1:24" x14ac:dyDescent="0.25">
      <c r="A256" s="53"/>
      <c r="D256" s="44"/>
      <c r="S256" s="54"/>
    </row>
    <row r="257" spans="1:19" x14ac:dyDescent="0.25">
      <c r="A257" s="53"/>
      <c r="D257" s="44"/>
      <c r="S257" s="54"/>
    </row>
    <row r="258" spans="1:19" x14ac:dyDescent="0.25">
      <c r="A258" s="53"/>
      <c r="D258" s="44"/>
      <c r="S258" s="54"/>
    </row>
    <row r="259" spans="1:19" x14ac:dyDescent="0.25">
      <c r="A259" s="53"/>
      <c r="D259" s="44"/>
      <c r="S259" s="54"/>
    </row>
    <row r="260" spans="1:19" x14ac:dyDescent="0.25">
      <c r="A260" s="53"/>
      <c r="D260" s="44"/>
      <c r="S260" s="54"/>
    </row>
    <row r="261" spans="1:19" x14ac:dyDescent="0.25">
      <c r="A261" s="53"/>
      <c r="D261" s="44"/>
      <c r="S261" s="54"/>
    </row>
    <row r="262" spans="1:19" x14ac:dyDescent="0.25">
      <c r="A262" s="53"/>
      <c r="D262" s="44"/>
    </row>
    <row r="263" spans="1:19" x14ac:dyDescent="0.25">
      <c r="A263" s="53"/>
      <c r="D263" s="44"/>
      <c r="S263" s="54"/>
    </row>
    <row r="264" spans="1:19" x14ac:dyDescent="0.25">
      <c r="A264" s="53"/>
      <c r="D264" s="44"/>
      <c r="S264" s="54"/>
    </row>
    <row r="265" spans="1:19" x14ac:dyDescent="0.25">
      <c r="A265" s="53"/>
      <c r="D265" s="44"/>
      <c r="S265" s="54"/>
    </row>
    <row r="266" spans="1:19" x14ac:dyDescent="0.25">
      <c r="A266" s="53"/>
      <c r="D266" s="44"/>
      <c r="S266" s="54"/>
    </row>
    <row r="267" spans="1:19" x14ac:dyDescent="0.25">
      <c r="A267" s="53"/>
      <c r="D267" s="44"/>
      <c r="N267" s="54"/>
    </row>
    <row r="268" spans="1:19" x14ac:dyDescent="0.25">
      <c r="A268" s="53"/>
      <c r="D268" s="44"/>
    </row>
    <row r="269" spans="1:19" x14ac:dyDescent="0.25">
      <c r="A269" s="53"/>
      <c r="D269" s="44"/>
    </row>
    <row r="270" spans="1:19" x14ac:dyDescent="0.25">
      <c r="A270" s="53"/>
      <c r="D270" s="44"/>
      <c r="S270" s="54"/>
    </row>
    <row r="271" spans="1:19" x14ac:dyDescent="0.25">
      <c r="A271" s="53"/>
      <c r="D271" s="44"/>
      <c r="S271" s="54"/>
    </row>
    <row r="272" spans="1:19" x14ac:dyDescent="0.25">
      <c r="A272" s="53"/>
      <c r="D272" s="44"/>
      <c r="S272" s="54"/>
    </row>
    <row r="273" spans="1:19" x14ac:dyDescent="0.25">
      <c r="A273" s="53"/>
      <c r="D273" s="44"/>
      <c r="S273" s="54"/>
    </row>
    <row r="274" spans="1:19" x14ac:dyDescent="0.25">
      <c r="A274" s="53"/>
      <c r="D274" s="44"/>
      <c r="S274" s="54"/>
    </row>
    <row r="275" spans="1:19" x14ac:dyDescent="0.25">
      <c r="A275" s="53"/>
      <c r="D275" s="44"/>
      <c r="S275" s="54"/>
    </row>
    <row r="276" spans="1:19" x14ac:dyDescent="0.25">
      <c r="A276" s="53"/>
      <c r="D276" s="44"/>
    </row>
    <row r="277" spans="1:19" x14ac:dyDescent="0.25">
      <c r="A277" s="53"/>
      <c r="D277" s="44"/>
      <c r="S277" s="54"/>
    </row>
    <row r="278" spans="1:19" x14ac:dyDescent="0.25">
      <c r="A278" s="53"/>
      <c r="D278" s="44"/>
      <c r="S278" s="54"/>
    </row>
    <row r="279" spans="1:19" x14ac:dyDescent="0.25">
      <c r="A279" s="53"/>
      <c r="D279" s="44"/>
      <c r="P279" s="54"/>
      <c r="Q279" s="54"/>
    </row>
    <row r="280" spans="1:19" x14ac:dyDescent="0.25">
      <c r="A280" s="53"/>
      <c r="D280" s="44"/>
      <c r="S280" s="54"/>
    </row>
    <row r="281" spans="1:19" x14ac:dyDescent="0.25">
      <c r="A281" s="53"/>
      <c r="D281" s="44"/>
      <c r="S281" s="54"/>
    </row>
    <row r="282" spans="1:19" x14ac:dyDescent="0.25">
      <c r="A282" s="53"/>
      <c r="D282" s="44"/>
      <c r="S282" s="54"/>
    </row>
    <row r="283" spans="1:19" x14ac:dyDescent="0.25">
      <c r="A283" s="53"/>
      <c r="D283" s="44"/>
    </row>
    <row r="284" spans="1:19" x14ac:dyDescent="0.25">
      <c r="A284" s="53"/>
      <c r="D284" s="44"/>
    </row>
    <row r="285" spans="1:19" x14ac:dyDescent="0.25">
      <c r="A285" s="53"/>
      <c r="D285" s="44"/>
    </row>
    <row r="286" spans="1:19" x14ac:dyDescent="0.25">
      <c r="A286" s="53"/>
      <c r="D286" s="44"/>
      <c r="S286" s="54"/>
    </row>
    <row r="287" spans="1:19" x14ac:dyDescent="0.25">
      <c r="A287" s="53"/>
      <c r="D287" s="44"/>
    </row>
    <row r="288" spans="1:19" x14ac:dyDescent="0.25">
      <c r="A288" s="53"/>
      <c r="D288" s="44"/>
      <c r="S288" s="54"/>
    </row>
    <row r="289" spans="1:24" x14ac:dyDescent="0.25">
      <c r="A289" s="53"/>
      <c r="D289" s="44"/>
    </row>
    <row r="290" spans="1:24" x14ac:dyDescent="0.25">
      <c r="A290" s="53"/>
      <c r="D290" s="44"/>
      <c r="S290" s="54"/>
      <c r="X290" s="54"/>
    </row>
    <row r="291" spans="1:24" x14ac:dyDescent="0.25">
      <c r="A291" s="53"/>
      <c r="D291" s="44"/>
      <c r="S291" s="54"/>
    </row>
    <row r="292" spans="1:24" x14ac:dyDescent="0.25">
      <c r="A292" s="53"/>
      <c r="D292" s="44"/>
    </row>
    <row r="293" spans="1:24" x14ac:dyDescent="0.25">
      <c r="A293" s="53"/>
      <c r="D293" s="44"/>
      <c r="S293" s="54"/>
    </row>
    <row r="294" spans="1:24" x14ac:dyDescent="0.25">
      <c r="A294" s="53"/>
      <c r="D294" s="44"/>
    </row>
    <row r="295" spans="1:24" x14ac:dyDescent="0.25">
      <c r="A295" s="53"/>
      <c r="D295" s="44"/>
      <c r="S295" s="54"/>
    </row>
    <row r="296" spans="1:24" x14ac:dyDescent="0.25">
      <c r="A296" s="53"/>
      <c r="D296" s="44"/>
      <c r="S296" s="54"/>
    </row>
    <row r="297" spans="1:24" x14ac:dyDescent="0.25">
      <c r="A297" s="53"/>
      <c r="D297" s="44"/>
      <c r="W297" s="54"/>
    </row>
    <row r="298" spans="1:24" x14ac:dyDescent="0.25">
      <c r="A298" s="53"/>
      <c r="D298" s="44"/>
      <c r="S298" s="54"/>
    </row>
    <row r="299" spans="1:24" x14ac:dyDescent="0.25">
      <c r="A299" s="53"/>
      <c r="D299" s="44"/>
      <c r="S299" s="54"/>
    </row>
    <row r="300" spans="1:24" x14ac:dyDescent="0.25">
      <c r="A300" s="53"/>
      <c r="D300" s="44"/>
    </row>
    <row r="301" spans="1:24" x14ac:dyDescent="0.25">
      <c r="A301" s="53"/>
      <c r="D301" s="44"/>
      <c r="P301" s="54"/>
    </row>
    <row r="302" spans="1:24" x14ac:dyDescent="0.25">
      <c r="A302" s="53"/>
      <c r="D302" s="44"/>
      <c r="S302" s="54"/>
      <c r="W302" s="54"/>
      <c r="X302" s="54"/>
    </row>
    <row r="303" spans="1:24" x14ac:dyDescent="0.25">
      <c r="A303" s="53"/>
      <c r="D303" s="44"/>
      <c r="S303" s="54"/>
    </row>
    <row r="304" spans="1:24" x14ac:dyDescent="0.25">
      <c r="A304" s="53"/>
      <c r="D304" s="44"/>
    </row>
    <row r="305" spans="1:24" x14ac:dyDescent="0.25">
      <c r="A305" s="53"/>
      <c r="D305" s="44"/>
      <c r="S305" s="54"/>
    </row>
    <row r="306" spans="1:24" x14ac:dyDescent="0.25">
      <c r="A306" s="53"/>
      <c r="D306" s="44"/>
    </row>
    <row r="307" spans="1:24" x14ac:dyDescent="0.25">
      <c r="A307" s="53"/>
      <c r="D307" s="44"/>
      <c r="S307" s="54"/>
    </row>
    <row r="308" spans="1:24" x14ac:dyDescent="0.25">
      <c r="A308" s="53"/>
      <c r="D308" s="44"/>
    </row>
    <row r="309" spans="1:24" x14ac:dyDescent="0.25">
      <c r="A309" s="53"/>
      <c r="D309" s="44"/>
      <c r="S309" s="54"/>
      <c r="W309" s="54"/>
    </row>
    <row r="310" spans="1:24" x14ac:dyDescent="0.25">
      <c r="A310" s="53"/>
      <c r="D310" s="44"/>
    </row>
    <row r="311" spans="1:24" x14ac:dyDescent="0.25">
      <c r="A311" s="53"/>
      <c r="D311" s="44"/>
      <c r="W311" s="54"/>
      <c r="X311" s="54"/>
    </row>
    <row r="312" spans="1:24" x14ac:dyDescent="0.25">
      <c r="A312" s="53"/>
      <c r="D312" s="44"/>
      <c r="S312" s="54"/>
    </row>
    <row r="313" spans="1:24" x14ac:dyDescent="0.25">
      <c r="A313" s="53"/>
      <c r="D313" s="44"/>
      <c r="S313" s="54"/>
    </row>
    <row r="314" spans="1:24" x14ac:dyDescent="0.25">
      <c r="A314" s="53"/>
      <c r="D314" s="44"/>
    </row>
    <row r="315" spans="1:24" x14ac:dyDescent="0.25">
      <c r="A315" s="53"/>
      <c r="D315" s="44"/>
      <c r="Q315" s="54"/>
      <c r="S315" s="54"/>
    </row>
    <row r="316" spans="1:24" x14ac:dyDescent="0.25">
      <c r="A316" s="53"/>
      <c r="D316" s="44"/>
      <c r="S316" s="54"/>
    </row>
    <row r="317" spans="1:24" x14ac:dyDescent="0.25">
      <c r="A317" s="53"/>
      <c r="D317" s="44"/>
      <c r="S317" s="54"/>
    </row>
    <row r="318" spans="1:24" x14ac:dyDescent="0.25">
      <c r="A318" s="53"/>
      <c r="D318" s="44"/>
      <c r="S318" s="54"/>
    </row>
    <row r="319" spans="1:24" x14ac:dyDescent="0.25">
      <c r="A319" s="53"/>
      <c r="D319" s="44"/>
      <c r="S319" s="54"/>
    </row>
    <row r="320" spans="1:24" x14ac:dyDescent="0.25">
      <c r="A320" s="53"/>
      <c r="D320" s="44"/>
      <c r="N320" s="54"/>
    </row>
    <row r="321" spans="1:24" x14ac:dyDescent="0.25">
      <c r="A321" s="53"/>
      <c r="D321" s="44"/>
      <c r="W321" s="54"/>
      <c r="X321" s="54"/>
    </row>
    <row r="322" spans="1:24" x14ac:dyDescent="0.25">
      <c r="A322" s="53"/>
      <c r="D322" s="44"/>
    </row>
    <row r="323" spans="1:24" x14ac:dyDescent="0.25">
      <c r="A323" s="53"/>
      <c r="D323" s="44"/>
      <c r="S323" s="54"/>
    </row>
    <row r="324" spans="1:24" x14ac:dyDescent="0.25">
      <c r="A324" s="53"/>
      <c r="D324" s="44"/>
    </row>
    <row r="325" spans="1:24" x14ac:dyDescent="0.25">
      <c r="A325" s="53"/>
      <c r="D325" s="44"/>
      <c r="S325" s="54"/>
    </row>
    <row r="326" spans="1:24" x14ac:dyDescent="0.25">
      <c r="A326" s="53"/>
      <c r="D326" s="44"/>
      <c r="S326" s="54"/>
    </row>
    <row r="327" spans="1:24" x14ac:dyDescent="0.25">
      <c r="A327" s="53"/>
      <c r="D327" s="44"/>
      <c r="S327" s="54"/>
    </row>
    <row r="328" spans="1:24" x14ac:dyDescent="0.25">
      <c r="A328" s="53"/>
      <c r="D328" s="44"/>
      <c r="S328" s="54"/>
      <c r="W328" s="54"/>
      <c r="X328" s="54"/>
    </row>
    <row r="329" spans="1:24" x14ac:dyDescent="0.25">
      <c r="A329" s="53"/>
      <c r="D329" s="44"/>
    </row>
    <row r="330" spans="1:24" x14ac:dyDescent="0.25">
      <c r="A330" s="53"/>
      <c r="D330" s="44"/>
    </row>
    <row r="331" spans="1:24" x14ac:dyDescent="0.25">
      <c r="A331" s="53"/>
      <c r="D331" s="44"/>
    </row>
    <row r="332" spans="1:24" x14ac:dyDescent="0.25">
      <c r="A332" s="53"/>
      <c r="D332" s="44"/>
    </row>
    <row r="333" spans="1:24" x14ac:dyDescent="0.25">
      <c r="A333" s="53"/>
      <c r="D333" s="44"/>
      <c r="Q333" s="54"/>
    </row>
    <row r="334" spans="1:24" x14ac:dyDescent="0.25">
      <c r="A334" s="53"/>
      <c r="D334" s="44"/>
      <c r="S334" s="54"/>
    </row>
    <row r="335" spans="1:24" x14ac:dyDescent="0.25">
      <c r="A335" s="53"/>
      <c r="D335" s="44"/>
      <c r="S335" s="54"/>
    </row>
    <row r="336" spans="1:24" x14ac:dyDescent="0.25">
      <c r="A336" s="53"/>
      <c r="D336" s="44"/>
    </row>
    <row r="337" spans="1:23" x14ac:dyDescent="0.25">
      <c r="A337" s="53"/>
      <c r="D337" s="44"/>
      <c r="S337" s="54"/>
    </row>
    <row r="338" spans="1:23" x14ac:dyDescent="0.25">
      <c r="A338" s="53"/>
      <c r="D338" s="44"/>
      <c r="S338" s="54"/>
    </row>
    <row r="339" spans="1:23" x14ac:dyDescent="0.25">
      <c r="A339" s="53"/>
      <c r="D339" s="44"/>
    </row>
    <row r="340" spans="1:23" x14ac:dyDescent="0.25">
      <c r="A340" s="53"/>
      <c r="D340" s="44"/>
      <c r="S340" s="54"/>
    </row>
    <row r="341" spans="1:23" x14ac:dyDescent="0.25">
      <c r="A341" s="53"/>
      <c r="D341" s="44"/>
      <c r="Q341" s="54"/>
      <c r="S341" s="54"/>
    </row>
    <row r="342" spans="1:23" x14ac:dyDescent="0.25">
      <c r="A342" s="53"/>
      <c r="D342" s="44"/>
      <c r="S342" s="54"/>
    </row>
    <row r="343" spans="1:23" x14ac:dyDescent="0.25">
      <c r="A343" s="53"/>
      <c r="D343" s="44"/>
      <c r="S343" s="54"/>
    </row>
    <row r="344" spans="1:23" x14ac:dyDescent="0.25">
      <c r="A344" s="53"/>
      <c r="D344" s="44"/>
      <c r="S344" s="54"/>
      <c r="W344" s="54"/>
    </row>
    <row r="345" spans="1:23" x14ac:dyDescent="0.25">
      <c r="A345" s="53"/>
      <c r="D345" s="44"/>
      <c r="S345" s="54"/>
    </row>
    <row r="346" spans="1:23" x14ac:dyDescent="0.25">
      <c r="A346" s="53"/>
      <c r="D346" s="44"/>
    </row>
    <row r="347" spans="1:23" x14ac:dyDescent="0.25">
      <c r="A347" s="53"/>
      <c r="D347" s="44"/>
    </row>
    <row r="348" spans="1:23" x14ac:dyDescent="0.25">
      <c r="A348" s="53"/>
      <c r="D348" s="44"/>
    </row>
    <row r="349" spans="1:23" x14ac:dyDescent="0.25">
      <c r="A349" s="53"/>
      <c r="D349" s="44"/>
      <c r="S349" s="54"/>
    </row>
    <row r="350" spans="1:23" x14ac:dyDescent="0.25">
      <c r="A350" s="53"/>
      <c r="D350" s="44"/>
      <c r="S350" s="54"/>
    </row>
    <row r="351" spans="1:23" x14ac:dyDescent="0.25">
      <c r="A351" s="53"/>
      <c r="D351" s="44"/>
    </row>
    <row r="352" spans="1:23" x14ac:dyDescent="0.25">
      <c r="A352" s="53"/>
      <c r="D352" s="44"/>
      <c r="S352" s="54"/>
    </row>
    <row r="353" spans="1:19" x14ac:dyDescent="0.25">
      <c r="A353" s="53"/>
      <c r="D353" s="44"/>
    </row>
    <row r="354" spans="1:19" x14ac:dyDescent="0.25">
      <c r="A354" s="53"/>
      <c r="D354" s="44"/>
      <c r="S354" s="54"/>
    </row>
    <row r="355" spans="1:19" x14ac:dyDescent="0.25">
      <c r="A355" s="53"/>
      <c r="D355" s="44"/>
    </row>
    <row r="356" spans="1:19" x14ac:dyDescent="0.25">
      <c r="A356" s="53"/>
      <c r="D356" s="44"/>
    </row>
    <row r="357" spans="1:19" x14ac:dyDescent="0.25">
      <c r="A357" s="53"/>
      <c r="D357" s="44"/>
    </row>
    <row r="358" spans="1:19" x14ac:dyDescent="0.25">
      <c r="A358" s="53"/>
      <c r="D358" s="44"/>
      <c r="N358" s="54"/>
    </row>
    <row r="359" spans="1:19" x14ac:dyDescent="0.25">
      <c r="A359" s="53"/>
      <c r="D359" s="44"/>
    </row>
    <row r="360" spans="1:19" x14ac:dyDescent="0.25">
      <c r="A360" s="53"/>
      <c r="D360" s="44"/>
    </row>
    <row r="361" spans="1:19" x14ac:dyDescent="0.25">
      <c r="A361" s="53"/>
      <c r="D361" s="44"/>
    </row>
    <row r="362" spans="1:19" x14ac:dyDescent="0.25">
      <c r="A362" s="53"/>
      <c r="D362" s="44"/>
      <c r="S362" s="54"/>
    </row>
    <row r="363" spans="1:19" x14ac:dyDescent="0.25">
      <c r="A363" s="53"/>
      <c r="D363" s="44"/>
    </row>
    <row r="364" spans="1:19" x14ac:dyDescent="0.25">
      <c r="A364" s="53"/>
      <c r="D364" s="44"/>
      <c r="S364" s="54"/>
    </row>
    <row r="365" spans="1:19" x14ac:dyDescent="0.25">
      <c r="A365" s="53"/>
      <c r="D365" s="44"/>
    </row>
    <row r="366" spans="1:19" x14ac:dyDescent="0.25">
      <c r="A366" s="53"/>
      <c r="D366" s="44"/>
      <c r="S366" s="54"/>
    </row>
    <row r="367" spans="1:19" x14ac:dyDescent="0.25">
      <c r="A367" s="53"/>
      <c r="D367" s="44"/>
      <c r="S367" s="54"/>
    </row>
    <row r="368" spans="1:19" x14ac:dyDescent="0.25">
      <c r="A368" s="53"/>
      <c r="D368" s="44"/>
    </row>
    <row r="369" spans="1:19" x14ac:dyDescent="0.25">
      <c r="A369" s="53"/>
      <c r="D369" s="44"/>
      <c r="Q369" s="54"/>
      <c r="S369" s="54"/>
    </row>
    <row r="370" spans="1:19" x14ac:dyDescent="0.25">
      <c r="A370" s="53"/>
      <c r="D370" s="44"/>
    </row>
    <row r="371" spans="1:19" x14ac:dyDescent="0.25">
      <c r="A371" s="53"/>
      <c r="D371" s="44"/>
      <c r="S371" s="54"/>
    </row>
    <row r="372" spans="1:19" x14ac:dyDescent="0.25">
      <c r="A372" s="53"/>
      <c r="D372" s="44"/>
      <c r="S372" s="54"/>
    </row>
    <row r="373" spans="1:19" x14ac:dyDescent="0.25">
      <c r="A373" s="53"/>
      <c r="D373" s="44"/>
      <c r="S373" s="54"/>
    </row>
    <row r="374" spans="1:19" x14ac:dyDescent="0.25">
      <c r="A374" s="53"/>
      <c r="D374" s="44"/>
      <c r="S374" s="54"/>
    </row>
    <row r="375" spans="1:19" x14ac:dyDescent="0.25">
      <c r="A375" s="53"/>
      <c r="D375" s="44"/>
      <c r="S375" s="54"/>
    </row>
    <row r="376" spans="1:19" x14ac:dyDescent="0.25">
      <c r="A376" s="53"/>
      <c r="D376" s="44"/>
    </row>
    <row r="377" spans="1:19" x14ac:dyDescent="0.25">
      <c r="A377" s="53"/>
      <c r="D377" s="44"/>
      <c r="S377" s="54"/>
    </row>
    <row r="378" spans="1:19" x14ac:dyDescent="0.25">
      <c r="A378" s="53"/>
      <c r="D378" s="44"/>
    </row>
    <row r="379" spans="1:19" x14ac:dyDescent="0.25">
      <c r="A379" s="53"/>
      <c r="D379" s="44"/>
    </row>
    <row r="380" spans="1:19" x14ac:dyDescent="0.25">
      <c r="A380" s="53"/>
      <c r="D380" s="44"/>
      <c r="S380" s="54"/>
    </row>
    <row r="381" spans="1:19" x14ac:dyDescent="0.25">
      <c r="A381" s="53"/>
      <c r="D381" s="44"/>
      <c r="S381" s="54"/>
    </row>
    <row r="382" spans="1:19" x14ac:dyDescent="0.25">
      <c r="A382" s="53"/>
      <c r="D382" s="44"/>
    </row>
    <row r="383" spans="1:19" x14ac:dyDescent="0.25">
      <c r="A383" s="53"/>
      <c r="D383" s="44"/>
      <c r="S383" s="54"/>
    </row>
    <row r="384" spans="1:19" x14ac:dyDescent="0.25">
      <c r="A384" s="53"/>
      <c r="D384" s="44"/>
      <c r="S384" s="54"/>
    </row>
    <row r="385" spans="1:19" x14ac:dyDescent="0.25">
      <c r="A385" s="53"/>
      <c r="D385" s="44"/>
      <c r="S385" s="54"/>
    </row>
    <row r="386" spans="1:19" x14ac:dyDescent="0.25">
      <c r="A386" s="53"/>
      <c r="D386" s="44"/>
      <c r="S386" s="54"/>
    </row>
    <row r="387" spans="1:19" x14ac:dyDescent="0.25">
      <c r="A387" s="53"/>
      <c r="D387" s="44"/>
      <c r="S387" s="54"/>
    </row>
    <row r="388" spans="1:19" x14ac:dyDescent="0.25">
      <c r="A388" s="53"/>
      <c r="D388" s="44"/>
      <c r="S388" s="54"/>
    </row>
    <row r="389" spans="1:19" x14ac:dyDescent="0.25">
      <c r="A389" s="53"/>
      <c r="D389" s="44"/>
      <c r="S389" s="54"/>
    </row>
    <row r="390" spans="1:19" x14ac:dyDescent="0.25">
      <c r="A390" s="53"/>
      <c r="D390" s="44"/>
      <c r="S390" s="54"/>
    </row>
    <row r="391" spans="1:19" x14ac:dyDescent="0.25">
      <c r="A391" s="53"/>
      <c r="D391" s="44"/>
    </row>
    <row r="392" spans="1:19" x14ac:dyDescent="0.25">
      <c r="A392" s="53"/>
      <c r="D392" s="44"/>
      <c r="S392" s="54"/>
    </row>
    <row r="393" spans="1:19" x14ac:dyDescent="0.25">
      <c r="A393" s="53"/>
      <c r="D393" s="44"/>
      <c r="P393" s="54"/>
      <c r="S393" s="54"/>
    </row>
    <row r="394" spans="1:19" x14ac:dyDescent="0.25">
      <c r="A394" s="53"/>
      <c r="D394" s="44"/>
      <c r="S394" s="54"/>
    </row>
    <row r="395" spans="1:19" x14ac:dyDescent="0.25">
      <c r="A395" s="53"/>
      <c r="D395" s="44"/>
      <c r="S395" s="54"/>
    </row>
    <row r="396" spans="1:19" x14ac:dyDescent="0.25">
      <c r="A396" s="53"/>
      <c r="D396" s="44"/>
      <c r="S396" s="54"/>
    </row>
    <row r="397" spans="1:19" x14ac:dyDescent="0.25">
      <c r="A397" s="53"/>
      <c r="D397" s="44"/>
      <c r="S397" s="54"/>
    </row>
    <row r="398" spans="1:19" x14ac:dyDescent="0.25">
      <c r="A398" s="53"/>
      <c r="D398" s="44"/>
      <c r="S398" s="54"/>
    </row>
    <row r="399" spans="1:19" x14ac:dyDescent="0.25">
      <c r="A399" s="53"/>
      <c r="D399" s="44"/>
      <c r="S399" s="54"/>
    </row>
    <row r="400" spans="1:19" x14ac:dyDescent="0.25">
      <c r="A400" s="53"/>
      <c r="D400" s="44"/>
      <c r="S400" s="54"/>
    </row>
  </sheetData>
  <sortState xmlns:xlrd2="http://schemas.microsoft.com/office/spreadsheetml/2017/richdata2" ref="A12:Z206">
    <sortCondition ref="A12:A20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CT</vt:lpstr>
      <vt:lpstr>MA</vt:lpstr>
      <vt:lpstr>RI</vt:lpstr>
      <vt:lpstr>VT</vt:lpstr>
      <vt:lpstr>NH</vt:lpstr>
      <vt:lpstr>MAINE</vt:lpstr>
      <vt:lpstr>ALL 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L. Solari</dc:creator>
  <cp:lastModifiedBy>Ryan O'Neil</cp:lastModifiedBy>
  <dcterms:created xsi:type="dcterms:W3CDTF">2019-05-29T14:26:18Z</dcterms:created>
  <dcterms:modified xsi:type="dcterms:W3CDTF">2021-03-03T16:26:17Z</dcterms:modified>
</cp:coreProperties>
</file>