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rus\Documents\Pastor Compensation 2019\"/>
    </mc:Choice>
  </mc:AlternateContent>
  <xr:revisionPtr revIDLastSave="0" documentId="13_ncr:1_{914CC863-0C85-40B8-8FE1-2D1F4FB6F689}" xr6:coauthVersionLast="43" xr6:coauthVersionMax="43" xr10:uidLastSave="{00000000-0000-0000-0000-000000000000}"/>
  <bookViews>
    <workbookView xWindow="-110" yWindow="-110" windowWidth="19420" windowHeight="10420" tabRatio="984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1" l="1"/>
  <c r="B23" i="1" s="1"/>
  <c r="B25" i="1" l="1"/>
  <c r="B24" i="1"/>
  <c r="B26" i="1" s="1"/>
</calcChain>
</file>

<file path=xl/sharedStrings.xml><?xml version="1.0" encoding="utf-8"?>
<sst xmlns="http://schemas.openxmlformats.org/spreadsheetml/2006/main" count="32" uniqueCount="31">
  <si>
    <t>Presbytery of Cayuga-Syracuse</t>
  </si>
  <si>
    <t>2019 Pastor Compensation and Benefits Report</t>
  </si>
  <si>
    <t>Name</t>
  </si>
  <si>
    <t>Position</t>
  </si>
  <si>
    <t>Full or Part time percentage</t>
  </si>
  <si>
    <t>Congregation</t>
  </si>
  <si>
    <t>Cash Salary</t>
  </si>
  <si>
    <t>Housing allowance, utilities, furnishing allowance</t>
  </si>
  <si>
    <t>Deferred compensation (e.g. 403b)</t>
  </si>
  <si>
    <t>SECA offset in excess of 50%</t>
  </si>
  <si>
    <t>Other  (description:                                                     )</t>
  </si>
  <si>
    <r>
      <t>Manse fair rental value</t>
    </r>
    <r>
      <rPr>
        <sz val="10"/>
        <color rgb="FF000000"/>
        <rFont val="Times New Roman"/>
        <family val="1"/>
        <charset val="1"/>
      </rPr>
      <t>(if manse is provided instead</t>
    </r>
  </si>
  <si>
    <r>
      <t>of housing allowance in  line 11 it must be 30% of Effective Salary</t>
    </r>
    <r>
      <rPr>
        <sz val="12"/>
        <color rgb="FF000000"/>
        <rFont val="Times New Roman"/>
        <family val="1"/>
        <charset val="1"/>
      </rPr>
      <t>)</t>
    </r>
  </si>
  <si>
    <t>TOTAL  Effective Salary (lines 10-15)</t>
  </si>
  <si>
    <t>(Effective Salary must be equal or greater $49,879</t>
  </si>
  <si>
    <t>prorated by percentage of employment time)</t>
  </si>
  <si>
    <t>Board of Pensions Dues for PPO</t>
  </si>
  <si>
    <t>Pension (11% of Effective Salary)</t>
  </si>
  <si>
    <t>Death &amp; Disability (1% of Effective Salary)</t>
  </si>
  <si>
    <t>Medical (25% of Effective Salary)</t>
  </si>
  <si>
    <t>TOTAL Pension Dues</t>
  </si>
  <si>
    <t>(dues are approximations, actual amounts billed by BoP)</t>
  </si>
  <si>
    <t>SECA offset if less than 50%</t>
  </si>
  <si>
    <t>Additional benefits</t>
  </si>
  <si>
    <t>Reimbursable expenses</t>
  </si>
  <si>
    <t>Travel (at current  IRS mileage rate)</t>
  </si>
  <si>
    <t>Continuing Education</t>
  </si>
  <si>
    <t>Other professional expenses</t>
  </si>
  <si>
    <t>Date of annual review of compensation (per G-2.0804)</t>
  </si>
  <si>
    <t>Submit this form electronically to statedclerk@cayugasyracuse.org by Feb. 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</si>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</sst>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#;[Red]\-[$$-409]#,###"/>
    <numFmt numFmtId="165" formatCode="\$#,##0.00;[Red]\$#,##0.00"/>
  </numFmts>
  <fonts count="9" x14ac:knownFonts="1">
    <font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2"/>
      <color rgb="FF000000"/>
      <name val="Calibri"/>
      <family val="2"/>
      <charset val="1"/>
    </font>
    <font>
      <u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u/>
      <sz val="12"/>
      <color rgb="FF0000FF"/>
      <name val="Calibri"/>
      <family val="2"/>
      <charset val="1"/>
    </font>
    <font>
      <u/>
      <sz val="12"/>
      <color rgb="FF0000FF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Border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0" fontId="0" fillId="0" borderId="0" xfId="0" applyNumberFormat="1"/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0" fontId="5" fillId="0" borderId="0" xfId="0" applyFont="1"/>
    <xf numFmtId="165" fontId="1" fillId="0" borderId="0" xfId="0" applyNumberFormat="1" applyFont="1"/>
    <xf numFmtId="164" fontId="1" fillId="0" borderId="0" xfId="0" applyNumberFormat="1" applyFont="1"/>
    <xf numFmtId="0" fontId="6" fillId="0" borderId="0" xfId="0" applyFont="1"/>
    <xf numFmtId="0" fontId="8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topLeftCell="A7" zoomScaleNormal="100" workbookViewId="0">
      <selection activeCell="B1" sqref="B1"/>
    </sheetView>
  </sheetViews>
  <sheetFormatPr defaultRowHeight="15.5" x14ac:dyDescent="0.35"/>
  <cols>
    <col min="1" max="1" width="42"/>
    <col min="2" max="2" width="17.08203125"/>
    <col min="3" max="4" width="10.5"/>
    <col min="5" max="5" width="11"/>
    <col min="6" max="1025" width="10.5"/>
  </cols>
  <sheetData>
    <row r="1" spans="1:2" x14ac:dyDescent="0.35">
      <c r="A1" s="1" t="s">
        <v>0</v>
      </c>
    </row>
    <row r="2" spans="1:2" x14ac:dyDescent="0.35">
      <c r="A2" s="2" t="s">
        <v>1</v>
      </c>
    </row>
    <row r="3" spans="1:2" x14ac:dyDescent="0.35">
      <c r="A3" s="1"/>
    </row>
    <row r="5" spans="1:2" x14ac:dyDescent="0.35">
      <c r="A5" s="1" t="s">
        <v>2</v>
      </c>
      <c r="B5" t="s">
        <v>30</v>
      </c>
    </row>
    <row r="6" spans="1:2" x14ac:dyDescent="0.35">
      <c r="A6" s="1" t="s">
        <v>3</v>
      </c>
    </row>
    <row r="7" spans="1:2" x14ac:dyDescent="0.35">
      <c r="A7" s="1" t="s">
        <v>4</v>
      </c>
      <c r="B7" s="3"/>
    </row>
    <row r="8" spans="1:2" x14ac:dyDescent="0.35">
      <c r="A8" s="1" t="s">
        <v>5</v>
      </c>
    </row>
    <row r="10" spans="1:2" x14ac:dyDescent="0.35">
      <c r="A10" s="1" t="s">
        <v>6</v>
      </c>
    </row>
    <row r="11" spans="1:2" x14ac:dyDescent="0.35">
      <c r="A11" s="1" t="s">
        <v>7</v>
      </c>
    </row>
    <row r="12" spans="1:2" x14ac:dyDescent="0.35">
      <c r="A12" s="1" t="s">
        <v>8</v>
      </c>
    </row>
    <row r="13" spans="1:2" x14ac:dyDescent="0.35">
      <c r="A13" s="1" t="s">
        <v>9</v>
      </c>
    </row>
    <row r="14" spans="1:2" x14ac:dyDescent="0.35">
      <c r="A14" s="1" t="s">
        <v>10</v>
      </c>
    </row>
    <row r="15" spans="1:2" x14ac:dyDescent="0.35">
      <c r="A15" s="1" t="s">
        <v>11</v>
      </c>
    </row>
    <row r="16" spans="1:2" x14ac:dyDescent="0.35">
      <c r="A16" s="4" t="s">
        <v>12</v>
      </c>
    </row>
    <row r="17" spans="1:3" s="6" customFormat="1" x14ac:dyDescent="0.35">
      <c r="A17" s="2" t="s">
        <v>13</v>
      </c>
      <c r="B17" s="5">
        <f>SUM(B10:B16)</f>
        <v>0</v>
      </c>
    </row>
    <row r="18" spans="1:3" s="6" customFormat="1" x14ac:dyDescent="0.35">
      <c r="A18" s="4" t="s">
        <v>14</v>
      </c>
      <c r="B18" s="5"/>
    </row>
    <row r="19" spans="1:3" s="6" customFormat="1" x14ac:dyDescent="0.35">
      <c r="A19" s="4" t="s">
        <v>15</v>
      </c>
      <c r="B19" s="5"/>
    </row>
    <row r="20" spans="1:3" x14ac:dyDescent="0.35">
      <c r="A20" s="2"/>
      <c r="B20" s="5"/>
    </row>
    <row r="22" spans="1:3" x14ac:dyDescent="0.35">
      <c r="A22" s="7" t="s">
        <v>16</v>
      </c>
      <c r="B22" s="8"/>
    </row>
    <row r="23" spans="1:3" x14ac:dyDescent="0.35">
      <c r="A23" s="1" t="s">
        <v>17</v>
      </c>
      <c r="B23" s="9">
        <f>(B17*0.11)</f>
        <v>0</v>
      </c>
      <c r="C23" s="10"/>
    </row>
    <row r="24" spans="1:3" x14ac:dyDescent="0.35">
      <c r="A24" s="1" t="s">
        <v>18</v>
      </c>
      <c r="B24" s="9">
        <f>B17*0.01</f>
        <v>0</v>
      </c>
      <c r="C24" s="10"/>
    </row>
    <row r="25" spans="1:3" x14ac:dyDescent="0.35">
      <c r="A25" s="1" t="s">
        <v>19</v>
      </c>
      <c r="B25" s="9">
        <f>B17*0.25</f>
        <v>0</v>
      </c>
      <c r="C25" s="10"/>
    </row>
    <row r="26" spans="1:3" s="6" customFormat="1" x14ac:dyDescent="0.35">
      <c r="A26" s="2" t="s">
        <v>20</v>
      </c>
      <c r="B26" s="5">
        <f>SUM(B23:B25)</f>
        <v>0</v>
      </c>
    </row>
    <row r="27" spans="1:3" s="6" customFormat="1" x14ac:dyDescent="0.35">
      <c r="A27" s="2" t="s">
        <v>21</v>
      </c>
      <c r="B27" s="5"/>
    </row>
    <row r="28" spans="1:3" s="6" customFormat="1" x14ac:dyDescent="0.35">
      <c r="A28" s="2"/>
      <c r="B28" s="5"/>
    </row>
    <row r="29" spans="1:3" x14ac:dyDescent="0.35">
      <c r="A29" s="1" t="s">
        <v>22</v>
      </c>
    </row>
    <row r="30" spans="1:3" x14ac:dyDescent="0.35">
      <c r="A30" s="1" t="s">
        <v>23</v>
      </c>
    </row>
    <row r="31" spans="1:3" x14ac:dyDescent="0.35">
      <c r="B31" s="8"/>
    </row>
    <row r="32" spans="1:3" x14ac:dyDescent="0.35">
      <c r="A32" s="7" t="s">
        <v>24</v>
      </c>
      <c r="B32" s="8"/>
    </row>
    <row r="33" spans="1:2" x14ac:dyDescent="0.35">
      <c r="A33" s="1" t="s">
        <v>25</v>
      </c>
    </row>
    <row r="34" spans="1:2" x14ac:dyDescent="0.35">
      <c r="A34" s="1" t="s">
        <v>26</v>
      </c>
    </row>
    <row r="35" spans="1:2" x14ac:dyDescent="0.35">
      <c r="A35" s="1" t="s">
        <v>27</v>
      </c>
    </row>
    <row r="36" spans="1:2" x14ac:dyDescent="0.35">
      <c r="A36" s="1" t="s">
        <v>10</v>
      </c>
    </row>
    <row r="38" spans="1:2" x14ac:dyDescent="0.35">
      <c r="A38" s="11"/>
      <c r="B38" s="8"/>
    </row>
    <row r="39" spans="1:2" x14ac:dyDescent="0.35">
      <c r="A39" s="1" t="s">
        <v>28</v>
      </c>
    </row>
    <row r="40" spans="1:2" x14ac:dyDescent="0.35">
      <c r="B40" s="8"/>
    </row>
    <row r="41" spans="1:2" x14ac:dyDescent="0.35">
      <c r="A41" s="1" t="s">
        <v>29</v>
      </c>
    </row>
  </sheetData>
  <pageMargins left="0.75" right="0.75" top="1" bottom="1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Cayuga-Syracuse Presbytery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Plank</dc:creator>
  <cp:lastModifiedBy>lsrus</cp:lastModifiedBy>
  <cp:revision>11</cp:revision>
  <cp:lastPrinted>2019-01-21T22:49:44Z</cp:lastPrinted>
  <dcterms:created xsi:type="dcterms:W3CDTF">2014-12-10T17:22:37Z</dcterms:created>
  <dcterms:modified xsi:type="dcterms:W3CDTF">2019-04-10T15:36:50Z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Cayuga-Syracuse Presbytery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