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2285"/>
  </bookViews>
  <sheets>
    <sheet name="Sheet1" sheetId="1" r:id="rId1"/>
    <sheet name="PALLETS" sheetId="2" r:id="rId2"/>
    <sheet name="Sheet3" sheetId="3" r:id="rId3"/>
  </sheets>
  <definedNames>
    <definedName name="_xlnm._FilterDatabase" localSheetId="0" hidden="1">Sheet1!$A$3:$O$139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40" i="1" l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C140" i="1"/>
  <c r="P1903" i="2" l="1"/>
  <c r="P1904" i="2"/>
  <c r="P1905" i="2"/>
  <c r="P1906" i="2"/>
  <c r="P1907" i="2"/>
  <c r="P1908" i="2"/>
  <c r="P1909" i="2"/>
  <c r="P1910" i="2"/>
  <c r="P1911" i="2"/>
  <c r="P1912" i="2"/>
  <c r="P1913" i="2"/>
  <c r="P1914" i="2"/>
  <c r="P1915" i="2"/>
  <c r="P1916" i="2"/>
  <c r="P1891" i="2"/>
  <c r="P1890" i="2"/>
  <c r="P1872" i="2"/>
  <c r="P1852" i="2"/>
  <c r="P1851" i="2"/>
  <c r="P1836" i="2"/>
  <c r="P1835" i="2"/>
  <c r="P1834" i="2"/>
  <c r="P1813" i="2"/>
  <c r="P1812" i="2"/>
  <c r="P1786" i="2"/>
  <c r="P1785" i="2"/>
  <c r="P1772" i="2"/>
  <c r="P1771" i="2"/>
  <c r="P1749" i="2"/>
  <c r="P1729" i="2"/>
  <c r="P1707" i="2"/>
  <c r="P1705" i="2"/>
  <c r="P1704" i="2"/>
  <c r="P1686" i="2"/>
  <c r="P1685" i="2"/>
  <c r="P1672" i="2"/>
  <c r="P1657" i="2"/>
  <c r="P1637" i="2"/>
  <c r="P1636" i="2"/>
  <c r="P1616" i="2"/>
  <c r="P1600" i="2"/>
  <c r="P1599" i="2"/>
  <c r="P1597" i="2"/>
  <c r="P1576" i="2"/>
  <c r="P1560" i="2"/>
  <c r="P1559" i="2"/>
  <c r="P1558" i="2"/>
  <c r="P1557" i="2"/>
  <c r="P1538" i="2"/>
  <c r="P1537" i="2"/>
  <c r="P1522" i="2"/>
  <c r="P1511" i="2"/>
  <c r="P1499" i="2"/>
  <c r="P1485" i="2"/>
  <c r="P1484" i="2"/>
  <c r="P1468" i="2"/>
  <c r="P1452" i="2"/>
  <c r="P1451" i="2"/>
  <c r="P1450" i="2"/>
  <c r="P1448" i="2"/>
  <c r="P1447" i="2"/>
  <c r="P1403" i="2"/>
  <c r="P1383" i="2"/>
  <c r="P1365" i="2"/>
  <c r="P1311" i="2"/>
  <c r="P1312" i="2"/>
  <c r="P1313" i="2"/>
  <c r="P1314" i="2"/>
  <c r="P1315" i="2"/>
  <c r="P1316" i="2"/>
  <c r="P1294" i="2"/>
  <c r="P1295" i="2"/>
  <c r="P1296" i="2"/>
  <c r="P1293" i="2"/>
  <c r="P1271" i="2"/>
  <c r="P1272" i="2"/>
  <c r="P1256" i="2"/>
  <c r="P1233" i="2"/>
  <c r="P1213" i="2"/>
  <c r="P1191" i="2"/>
  <c r="P1173" i="2"/>
  <c r="P1145" i="2"/>
  <c r="P1146" i="2"/>
  <c r="P1147" i="2"/>
  <c r="P1144" i="2"/>
  <c r="P1115" i="2"/>
  <c r="P1093" i="2"/>
  <c r="P1094" i="2"/>
  <c r="P1092" i="2"/>
  <c r="P1072" i="2"/>
  <c r="P1071" i="2"/>
  <c r="P1051" i="2"/>
  <c r="P1050" i="2"/>
  <c r="P1049" i="2"/>
  <c r="P1034" i="2"/>
  <c r="P1033" i="2"/>
  <c r="P1009" i="2"/>
  <c r="P1004" i="2"/>
  <c r="P1005" i="2"/>
  <c r="P1006" i="2"/>
  <c r="P1007" i="2"/>
  <c r="P1008" i="2"/>
  <c r="P1001" i="2"/>
  <c r="P1002" i="2"/>
  <c r="P1003" i="2"/>
  <c r="P999" i="2"/>
  <c r="P998" i="2"/>
  <c r="P983" i="2"/>
  <c r="P984" i="2"/>
  <c r="P970" i="2"/>
  <c r="P952" i="2"/>
  <c r="P953" i="2"/>
  <c r="P954" i="2"/>
  <c r="P955" i="2"/>
  <c r="P956" i="2"/>
  <c r="P951" i="2"/>
  <c r="P925" i="2"/>
  <c r="P924" i="2"/>
  <c r="P893" i="2"/>
  <c r="P894" i="2"/>
  <c r="P839" i="2"/>
  <c r="P867" i="2"/>
  <c r="P810" i="2"/>
  <c r="P811" i="2"/>
  <c r="P812" i="2"/>
  <c r="P813" i="2"/>
  <c r="P809" i="2"/>
  <c r="P715" i="2"/>
  <c r="P713" i="2"/>
  <c r="P700" i="2"/>
  <c r="P699" i="2"/>
  <c r="P697" i="2"/>
  <c r="P682" i="2"/>
  <c r="P681" i="2"/>
  <c r="P660" i="2"/>
  <c r="P659" i="2"/>
  <c r="P658" i="2"/>
  <c r="P645" i="2"/>
  <c r="P631" i="2"/>
  <c r="P630" i="2"/>
  <c r="P618" i="2"/>
  <c r="P605" i="2"/>
  <c r="P591" i="2"/>
  <c r="P590" i="2"/>
  <c r="P575" i="2"/>
  <c r="P574" i="2"/>
  <c r="P561" i="2"/>
  <c r="P537" i="2"/>
  <c r="P515" i="2"/>
  <c r="P512" i="2"/>
  <c r="P483" i="2"/>
  <c r="P482" i="2"/>
  <c r="P481" i="2"/>
  <c r="P467" i="2"/>
  <c r="P465" i="2"/>
  <c r="P466" i="2"/>
  <c r="P446" i="2"/>
  <c r="P429" i="2"/>
  <c r="P428" i="2"/>
  <c r="P427" i="2"/>
  <c r="P424" i="2"/>
  <c r="P425" i="2"/>
  <c r="P426" i="2"/>
  <c r="P420" i="2"/>
  <c r="P421" i="2"/>
  <c r="P422" i="2"/>
  <c r="P419" i="2"/>
  <c r="P404" i="2"/>
  <c r="P405" i="2"/>
  <c r="P406" i="2"/>
  <c r="P403" i="2"/>
  <c r="P401" i="2"/>
  <c r="P400" i="2"/>
  <c r="P399" i="2"/>
  <c r="P396" i="2"/>
  <c r="P395" i="2"/>
  <c r="P382" i="2"/>
  <c r="P381" i="2"/>
  <c r="P380" i="2"/>
  <c r="P379" i="2"/>
  <c r="P125" i="2"/>
  <c r="P116" i="2"/>
  <c r="P74" i="2"/>
  <c r="P72" i="2"/>
  <c r="P71" i="2"/>
  <c r="P73" i="2"/>
  <c r="P70" i="2"/>
  <c r="P69" i="2"/>
  <c r="P68" i="2"/>
  <c r="P62" i="2"/>
  <c r="P63" i="2"/>
  <c r="P59" i="2"/>
  <c r="P58" i="2"/>
  <c r="P53" i="2"/>
  <c r="P50" i="2"/>
  <c r="P49" i="2"/>
  <c r="P46" i="2"/>
  <c r="P47" i="2"/>
  <c r="P48" i="2"/>
  <c r="P45" i="2"/>
  <c r="P40" i="2"/>
  <c r="P37" i="2"/>
  <c r="P38" i="2"/>
  <c r="P39" i="2"/>
  <c r="P35" i="2"/>
  <c r="P33" i="2"/>
  <c r="P32" i="2"/>
  <c r="P30" i="2"/>
  <c r="P31" i="2"/>
  <c r="P29" i="2"/>
  <c r="P28" i="2"/>
  <c r="P23" i="2"/>
  <c r="P19" i="2"/>
  <c r="P15" i="2"/>
  <c r="P11" i="2"/>
  <c r="P5" i="2"/>
  <c r="P4" i="2"/>
</calcChain>
</file>

<file path=xl/sharedStrings.xml><?xml version="1.0" encoding="utf-8"?>
<sst xmlns="http://schemas.openxmlformats.org/spreadsheetml/2006/main" count="3554" uniqueCount="488">
  <si>
    <t>IMAGE</t>
  </si>
  <si>
    <t>Clearance price</t>
  </si>
  <si>
    <t>qty</t>
  </si>
  <si>
    <t>CODE</t>
  </si>
  <si>
    <t>ITEM</t>
  </si>
  <si>
    <t>XXS</t>
  </si>
  <si>
    <t>XS</t>
  </si>
  <si>
    <t>S</t>
  </si>
  <si>
    <t>M</t>
  </si>
  <si>
    <t>L</t>
  </si>
  <si>
    <t>XL</t>
  </si>
  <si>
    <t>XXL</t>
  </si>
  <si>
    <t>3XL</t>
  </si>
  <si>
    <t>2\3</t>
  </si>
  <si>
    <t>3\4</t>
  </si>
  <si>
    <t>5\6</t>
  </si>
  <si>
    <t>7\8</t>
  </si>
  <si>
    <t>9\11</t>
  </si>
  <si>
    <t>12\13</t>
  </si>
  <si>
    <t>0\6</t>
  </si>
  <si>
    <t>6\12</t>
  </si>
  <si>
    <t>12\18</t>
  </si>
  <si>
    <t>18\24</t>
  </si>
  <si>
    <t>24\30</t>
  </si>
  <si>
    <t>18ZT3-KAOPT</t>
  </si>
  <si>
    <t>ZARCO</t>
  </si>
  <si>
    <t>KIDS ALL OVER  TEE</t>
  </si>
  <si>
    <t>20BMWSBK-AF</t>
  </si>
  <si>
    <t>BMW SBK</t>
  </si>
  <si>
    <t>FLEECE</t>
  </si>
  <si>
    <t>20BMWSBK-ATT</t>
  </si>
  <si>
    <t>TRACKTOP</t>
  </si>
  <si>
    <t>20BMWSBK-LT</t>
  </si>
  <si>
    <t>LADIES T</t>
  </si>
  <si>
    <t>20BMWSBK-KAOPT</t>
  </si>
  <si>
    <t>KIDS ALL OVER</t>
  </si>
  <si>
    <t>20BMWSBK-KCT</t>
  </si>
  <si>
    <t>KIDS CUSTOM T</t>
  </si>
  <si>
    <t>20BMWSBK-LT-WH</t>
  </si>
  <si>
    <t>LADIES T WHITE</t>
  </si>
  <si>
    <t>20BMWSBK-KCT-WH</t>
  </si>
  <si>
    <t>KIDS CUSTOM T WHITE</t>
  </si>
  <si>
    <t>20PY-AJ1</t>
  </si>
  <si>
    <t>PETRONAS YAMAHA</t>
  </si>
  <si>
    <t>SOFTSHELL</t>
  </si>
  <si>
    <t>20PY-AJ2</t>
  </si>
  <si>
    <t>LIGHT WEIGHT JKT</t>
  </si>
  <si>
    <t>20PY-BBC-FP</t>
  </si>
  <si>
    <t>FLAT PEAK CAP</t>
  </si>
  <si>
    <t>20PY-KBBC</t>
  </si>
  <si>
    <t>KIDS CAP</t>
  </si>
  <si>
    <t>19PY-BBC2</t>
  </si>
  <si>
    <t>2019 KIDS CAP</t>
  </si>
  <si>
    <t>EAR DEFENDER</t>
  </si>
  <si>
    <t>GREEN</t>
  </si>
  <si>
    <t>BLUE</t>
  </si>
  <si>
    <t>YELLOW</t>
  </si>
  <si>
    <t>RED</t>
  </si>
  <si>
    <t>20McAMS-AJ1</t>
  </si>
  <si>
    <t>McAMS</t>
  </si>
  <si>
    <t>20McAMS-AF</t>
  </si>
  <si>
    <t>20McAMS-AP</t>
  </si>
  <si>
    <t>POLO</t>
  </si>
  <si>
    <t>20KAW-AJ</t>
  </si>
  <si>
    <t>FS3 KAWASAKI</t>
  </si>
  <si>
    <t>20KAW-AH</t>
  </si>
  <si>
    <t>KAWASAKI</t>
  </si>
  <si>
    <t>HOODIE</t>
  </si>
  <si>
    <t>20KAW-AF</t>
  </si>
  <si>
    <t>20KAW-AP</t>
  </si>
  <si>
    <t>20KAW-ACT</t>
  </si>
  <si>
    <t>CUSTOM TEE</t>
  </si>
  <si>
    <t>20KAW-AOPT</t>
  </si>
  <si>
    <t>ALL OVER</t>
  </si>
  <si>
    <t>19QK-AP</t>
  </si>
  <si>
    <t>QUATTRO KAWASAKI</t>
  </si>
  <si>
    <t>19QK-ACT</t>
  </si>
  <si>
    <t>19QK-AOPT2</t>
  </si>
  <si>
    <t>2019 QK AOPT 2</t>
  </si>
  <si>
    <t>18JGK-AOPT</t>
  </si>
  <si>
    <t>SPEEDFIT KAWASAKI</t>
  </si>
  <si>
    <t>2018 JG AOPT</t>
  </si>
  <si>
    <t>20KAW-LT</t>
  </si>
  <si>
    <t>LADIES TEE</t>
  </si>
  <si>
    <t>19QK-LT</t>
  </si>
  <si>
    <t>20KAW-KH</t>
  </si>
  <si>
    <t>KIDS HOODIE</t>
  </si>
  <si>
    <t>20KAW-KCT</t>
  </si>
  <si>
    <t>KIDS CUSTOM TEE</t>
  </si>
  <si>
    <t>20KAW-BJ</t>
  </si>
  <si>
    <t>BABY JACKET</t>
  </si>
  <si>
    <t>19QK-BG</t>
  </si>
  <si>
    <t>BABY GROW</t>
  </si>
  <si>
    <t>19QK-KCT</t>
  </si>
  <si>
    <t>20OXD-AJ1</t>
  </si>
  <si>
    <t>OXFORD DUCATI</t>
  </si>
  <si>
    <t>20OXD-AH</t>
  </si>
  <si>
    <t>20OXD-AF</t>
  </si>
  <si>
    <t>20OXD-AP</t>
  </si>
  <si>
    <t>20OXD-ACT</t>
  </si>
  <si>
    <t>N/A</t>
  </si>
  <si>
    <t>BODYWARMER</t>
  </si>
  <si>
    <t>20OXD-KHS</t>
  </si>
  <si>
    <t>20OXD-KCT</t>
  </si>
  <si>
    <t>20NW200-AP1-EV</t>
  </si>
  <si>
    <t>NW200</t>
  </si>
  <si>
    <t>POLO EV</t>
  </si>
  <si>
    <t>20NW200-AP1</t>
  </si>
  <si>
    <t>POLO SUP</t>
  </si>
  <si>
    <t>20LCR-CC-AP</t>
  </si>
  <si>
    <t>LCR HONDA CRUTCHLOW</t>
  </si>
  <si>
    <t>20LCR-CC-ACT1</t>
  </si>
  <si>
    <t>CUSTOM T</t>
  </si>
  <si>
    <t>20LCR-CC-AOPT</t>
  </si>
  <si>
    <t>20LCR-NK-AP</t>
  </si>
  <si>
    <t>LCR HONDA  NAGA</t>
  </si>
  <si>
    <t>20LCR-NK-ACT</t>
  </si>
  <si>
    <t>19LCR-NK-AP</t>
  </si>
  <si>
    <t>19 LCR HONDA NAGA</t>
  </si>
  <si>
    <t>19LCR-NK-ACT</t>
  </si>
  <si>
    <t>19LCRC-AP</t>
  </si>
  <si>
    <t>19 LCR HONDA CRUTCH</t>
  </si>
  <si>
    <t>19LCRC-AOPT</t>
  </si>
  <si>
    <t>19LCRC-ACT</t>
  </si>
  <si>
    <t>18LCRC-AOPT</t>
  </si>
  <si>
    <t>18 LCR HONDA CRUTCH</t>
  </si>
  <si>
    <t>18LCRC-AP</t>
  </si>
  <si>
    <t>18LCRN-AP</t>
  </si>
  <si>
    <t>18 LCR HONDA NAGA</t>
  </si>
  <si>
    <t>18LCRC-ACT</t>
  </si>
  <si>
    <t>20LCR-CC-LP</t>
  </si>
  <si>
    <t>LADIES POLO</t>
  </si>
  <si>
    <t>20LCR-NK-LP</t>
  </si>
  <si>
    <t>20LCR-CC-KHS</t>
  </si>
  <si>
    <t>20LCR-CC-KCT</t>
  </si>
  <si>
    <t>20LCR-CC-KAOPT</t>
  </si>
  <si>
    <t>20CC-BBC-KIDS</t>
  </si>
  <si>
    <t>20SK-ATT</t>
  </si>
  <si>
    <t>SILICONE KAWASAKI</t>
  </si>
  <si>
    <t>20SK-ACT</t>
  </si>
  <si>
    <t>20SK-KCT</t>
  </si>
  <si>
    <t>19RBT3-KJ</t>
  </si>
  <si>
    <t>RED BULL</t>
  </si>
  <si>
    <t>KIDS SOFTSHELL</t>
  </si>
  <si>
    <t>19RBT3-KH</t>
  </si>
  <si>
    <t>19RBT3-KCT</t>
  </si>
  <si>
    <t>19RBT3-BBC</t>
  </si>
  <si>
    <t>20JD-AF1</t>
  </si>
  <si>
    <t>J DUNLOP</t>
  </si>
  <si>
    <t>20JD-AP1</t>
  </si>
  <si>
    <t>19IOM-AH1-CAMO</t>
  </si>
  <si>
    <t>IOM</t>
  </si>
  <si>
    <t>2019 HOODIE CAMO</t>
  </si>
  <si>
    <t>20IOM-AOPT 2</t>
  </si>
  <si>
    <t>ALL OVER (BLUE)</t>
  </si>
  <si>
    <t>20IOM-AOPT 1</t>
  </si>
  <si>
    <t>ALL OVER (GRAPHIC)</t>
  </si>
  <si>
    <t xml:space="preserve">19IOM-AOPT </t>
  </si>
  <si>
    <t>2019 ALL OVER 1</t>
  </si>
  <si>
    <t>1+B103+D103</t>
  </si>
  <si>
    <t>2019 ALL OVER 2</t>
  </si>
  <si>
    <t>20IOM-KH</t>
  </si>
  <si>
    <t>2+B107+D107</t>
  </si>
  <si>
    <t>1+B108+D108</t>
  </si>
  <si>
    <t>2019 KIDS HOODIE</t>
  </si>
  <si>
    <t>20IOM-BBC C/P MARLE</t>
  </si>
  <si>
    <t>MARL CAP</t>
  </si>
  <si>
    <t>20IOM-LADIES CAP</t>
  </si>
  <si>
    <t>PINK CAP</t>
  </si>
  <si>
    <t>20IOM-KIDS BBC</t>
  </si>
  <si>
    <t>20BBS-AJ1</t>
  </si>
  <si>
    <t>BUILDBASE SUZUKI</t>
  </si>
  <si>
    <t>20BBS-AF</t>
  </si>
  <si>
    <t>20BBS-AH1</t>
  </si>
  <si>
    <t>20BBS-ACT</t>
  </si>
  <si>
    <t>20BBS-LT</t>
  </si>
  <si>
    <t>20BBS-KH1</t>
  </si>
  <si>
    <t>20BBS-KCT</t>
  </si>
  <si>
    <t>20BBS-KAOPT</t>
  </si>
  <si>
    <t>20SE-AH</t>
  </si>
  <si>
    <t>ECSTAR SUZUKI</t>
  </si>
  <si>
    <t>20SE-ATT</t>
  </si>
  <si>
    <t>20SE-AP-1-P</t>
  </si>
  <si>
    <t>POLO COTTON</t>
  </si>
  <si>
    <t>20SE-LTT</t>
  </si>
  <si>
    <t>LADIES TRACKTOP</t>
  </si>
  <si>
    <t>20SE-LP</t>
  </si>
  <si>
    <t>LADIES SPOLO</t>
  </si>
  <si>
    <t>20SE-LV</t>
  </si>
  <si>
    <t>LADIES VEST</t>
  </si>
  <si>
    <t>20SE-KH1</t>
  </si>
  <si>
    <t>20SE-KAOPT</t>
  </si>
  <si>
    <t>20SE-KCT</t>
  </si>
  <si>
    <t>20SE-BJ</t>
  </si>
  <si>
    <t>20SMGP-KBC-CP</t>
  </si>
  <si>
    <t>CAP KIDS</t>
  </si>
  <si>
    <t>18CS-AJ</t>
  </si>
  <si>
    <t>CLASSIC SUZUKI</t>
  </si>
  <si>
    <t>18CS-AF</t>
  </si>
  <si>
    <t>18CS-ACT</t>
  </si>
  <si>
    <t>ADULT T</t>
  </si>
  <si>
    <t>MIXED PRINTS</t>
  </si>
  <si>
    <t>KIDS T</t>
  </si>
  <si>
    <t>n/a</t>
  </si>
  <si>
    <t>YAMAHA (No front print)</t>
  </si>
  <si>
    <t>PITSHIRT</t>
  </si>
  <si>
    <t>TEAM</t>
  </si>
  <si>
    <t>TOTAL</t>
  </si>
  <si>
    <t>PALLET</t>
  </si>
  <si>
    <t>18ZT3-AOPT</t>
  </si>
  <si>
    <t>ADULT ALL OVER TEE</t>
  </si>
  <si>
    <t>COLOUR</t>
  </si>
  <si>
    <t>PLAIN T-SHIRT</t>
  </si>
  <si>
    <t>HEATHER NAVY</t>
  </si>
  <si>
    <t>Red  Marl (Clinton red)</t>
  </si>
  <si>
    <t>Graphite Heather</t>
  </si>
  <si>
    <t>Heather Navy</t>
  </si>
  <si>
    <t>Zinc</t>
  </si>
  <si>
    <t>White</t>
  </si>
  <si>
    <t>Red</t>
  </si>
  <si>
    <t>Prairie Dust</t>
  </si>
  <si>
    <t>Heather Grey</t>
  </si>
  <si>
    <t>Red Ringer</t>
  </si>
  <si>
    <t>Retro Grey</t>
  </si>
  <si>
    <t>PLAIN LADIES T-SHIRT</t>
  </si>
  <si>
    <t>Purple</t>
  </si>
  <si>
    <t>Black</t>
  </si>
  <si>
    <t>Green</t>
  </si>
  <si>
    <t>Navy</t>
  </si>
  <si>
    <t>PLAIN KIDS T-SHIRT</t>
  </si>
  <si>
    <t xml:space="preserve">HEATHER GREY </t>
  </si>
  <si>
    <t>GREY</t>
  </si>
  <si>
    <t>INDIGO BLUE</t>
  </si>
  <si>
    <t>WHITE</t>
  </si>
  <si>
    <t>BLACK</t>
  </si>
  <si>
    <t>Black (HONDA NECK TAGS)</t>
  </si>
  <si>
    <t xml:space="preserve">INDIGO BLUE </t>
  </si>
  <si>
    <t>Grey Marl (Retro grey)</t>
  </si>
  <si>
    <t>Plain Adult Polo</t>
  </si>
  <si>
    <t xml:space="preserve">Red    </t>
  </si>
  <si>
    <t>Forest Green</t>
  </si>
  <si>
    <t>Dark Heather</t>
  </si>
  <si>
    <t>Military Green</t>
  </si>
  <si>
    <t>Olive</t>
  </si>
  <si>
    <t>Charcoal</t>
  </si>
  <si>
    <t>EARPLUGS</t>
  </si>
  <si>
    <t>MIXED COLOUR</t>
  </si>
  <si>
    <t>PONCHO</t>
  </si>
  <si>
    <t>PETRONAS</t>
  </si>
  <si>
    <t>KIDS BASEBALL CAP</t>
  </si>
  <si>
    <t>20BMWSBK-KH1</t>
  </si>
  <si>
    <t>19PY-UMB</t>
  </si>
  <si>
    <t>LARGE UMBRELLA</t>
  </si>
  <si>
    <t>20SUZUKI ECSTAR-UMB</t>
  </si>
  <si>
    <t>SUZUKI ECSTAR</t>
  </si>
  <si>
    <t>990F0-M0UMB-000</t>
  </si>
  <si>
    <t>20BBSUZ-UMB</t>
  </si>
  <si>
    <t>20LCR HONDA-UMB</t>
  </si>
  <si>
    <t xml:space="preserve">LCR HONDA </t>
  </si>
  <si>
    <t>18CS-UMB</t>
  </si>
  <si>
    <t>20KAW-UMB</t>
  </si>
  <si>
    <t>18JGK-UMB</t>
  </si>
  <si>
    <t>17IOM-UMB</t>
  </si>
  <si>
    <t>19IOM-UMB</t>
  </si>
  <si>
    <t>20IOM-UMB</t>
  </si>
  <si>
    <t>19WB-UMB</t>
  </si>
  <si>
    <t xml:space="preserve">BMW SBK </t>
  </si>
  <si>
    <t>20SK-UMB</t>
  </si>
  <si>
    <t>SILIKONE KAWASAKI</t>
  </si>
  <si>
    <t>16OM-UMB</t>
  </si>
  <si>
    <t>OLIVERS MOUNT</t>
  </si>
  <si>
    <t>17PBM-UMB</t>
  </si>
  <si>
    <t>PBM DUCATI</t>
  </si>
  <si>
    <t>19PBM-UMB</t>
  </si>
  <si>
    <t>TECH3 YAMAHA</t>
  </si>
  <si>
    <t>LARGE FLAG</t>
  </si>
  <si>
    <t>SAM LOWES</t>
  </si>
  <si>
    <t>19PY-UMB-T</t>
  </si>
  <si>
    <t>TELESCOPIC UMBRELLA</t>
  </si>
  <si>
    <t>EAR DEFENDERS</t>
  </si>
  <si>
    <t>20SE-PON</t>
  </si>
  <si>
    <t>17RY-PON</t>
  </si>
  <si>
    <t>20PY-PON</t>
  </si>
  <si>
    <t xml:space="preserve">PETRONAS YAMAHA </t>
  </si>
  <si>
    <t>15SE-PON</t>
  </si>
  <si>
    <t>BOXES</t>
  </si>
  <si>
    <t>30\36</t>
  </si>
  <si>
    <t>BABY JACKEY</t>
  </si>
  <si>
    <t>ALL OVER TEE</t>
  </si>
  <si>
    <t>KIDS T SHIRT</t>
  </si>
  <si>
    <t xml:space="preserve"> </t>
  </si>
  <si>
    <t>19QK-AOPT2-</t>
  </si>
  <si>
    <t>GEARLINK KAWASAKI</t>
  </si>
  <si>
    <t>EARDEFENCER</t>
  </si>
  <si>
    <t>SAVAGE KAWASAKI</t>
  </si>
  <si>
    <t>MSS KAWASAKI</t>
  </si>
  <si>
    <t>19QK-BBC</t>
  </si>
  <si>
    <t>CAP</t>
  </si>
  <si>
    <t>20KAW-BH</t>
  </si>
  <si>
    <t>BEANIE</t>
  </si>
  <si>
    <t>20KAW-BBC-KIDS</t>
  </si>
  <si>
    <t xml:space="preserve">20KAW-BBC  </t>
  </si>
  <si>
    <t>20SK-BBC</t>
  </si>
  <si>
    <t>TRACK TOP</t>
  </si>
  <si>
    <t>17HL-BBC</t>
  </si>
  <si>
    <t>HAILWOOD</t>
  </si>
  <si>
    <t>17MH-AP</t>
  </si>
  <si>
    <t>17MH-AJ1</t>
  </si>
  <si>
    <t>20BS-AOPT</t>
  </si>
  <si>
    <t>BARRY SHEENE</t>
  </si>
  <si>
    <t>19RBT3-KIDS-BBC</t>
  </si>
  <si>
    <t>19RBT3-LT</t>
  </si>
  <si>
    <t>20NW200-BBC</t>
  </si>
  <si>
    <t>20NW-AP1</t>
  </si>
  <si>
    <t>20NW-AP1-EV</t>
  </si>
  <si>
    <t>20NW-AJ1</t>
  </si>
  <si>
    <t>19BMWSBK-KBBC-CP</t>
  </si>
  <si>
    <t>BMW</t>
  </si>
  <si>
    <t>20BMWSBK-KHS</t>
  </si>
  <si>
    <t>20BMWSBK-BBC</t>
  </si>
  <si>
    <t>19BMWSBK-BBC</t>
  </si>
  <si>
    <t>20BMWSBK-KBBC</t>
  </si>
  <si>
    <t>20BMWSBK-AP1 BLUE</t>
  </si>
  <si>
    <t>20BMWSBK-ACT BLUE</t>
  </si>
  <si>
    <t>20BMWSBK-AOPT BLUE</t>
  </si>
  <si>
    <t>20BMWSBK-ACT1-WH</t>
  </si>
  <si>
    <t>20BMWSBK-KCT1-WH</t>
  </si>
  <si>
    <t>20BMWSBK-AF1</t>
  </si>
  <si>
    <t>20BMWSBK-AHS</t>
  </si>
  <si>
    <t>20BMWSBK-KAOPT (BLUE)</t>
  </si>
  <si>
    <t>20BMWSBK-KCT (BLUE)</t>
  </si>
  <si>
    <t>20BMWSBK-KJ</t>
  </si>
  <si>
    <t>20BMWSBK-AP-WH</t>
  </si>
  <si>
    <t>19BMWSBK-KAOPT</t>
  </si>
  <si>
    <t>KIDS ALL OVER T</t>
  </si>
  <si>
    <t>YAMAHA</t>
  </si>
  <si>
    <t>20BMWSBK-AOPT-WH</t>
  </si>
  <si>
    <t>AL OVER TEE</t>
  </si>
  <si>
    <t>DUCATI</t>
  </si>
  <si>
    <t>20KAW-BP</t>
  </si>
  <si>
    <t>BACKPACK</t>
  </si>
  <si>
    <t>19PY-BBC-KIDS</t>
  </si>
  <si>
    <t xml:space="preserve">N/A   </t>
  </si>
  <si>
    <t>MIXED DESIGNS</t>
  </si>
  <si>
    <t>PRINTED TEE</t>
  </si>
  <si>
    <t>KIDS PRINTED TEE</t>
  </si>
  <si>
    <t>LADIES PRINTED TEE</t>
  </si>
  <si>
    <t>20OXD-BW</t>
  </si>
  <si>
    <t>19LCR-BBC-CC</t>
  </si>
  <si>
    <t>19 LCR HONDA</t>
  </si>
  <si>
    <t>19LCR-CC-AP</t>
  </si>
  <si>
    <t>LCR HONDA</t>
  </si>
  <si>
    <t>18LCRN-AOPT</t>
  </si>
  <si>
    <t>18LCRN-ACT</t>
  </si>
  <si>
    <t>20OXD-BBC</t>
  </si>
  <si>
    <t>20LCT-CC-KAOPT</t>
  </si>
  <si>
    <t>20LCR-CC-KH</t>
  </si>
  <si>
    <t>19 LCR HONDA CRUTCHLOW</t>
  </si>
  <si>
    <t>20LCR-BBC-CC</t>
  </si>
  <si>
    <t>20NK-BBC</t>
  </si>
  <si>
    <t>LCR HONDA NAGA</t>
  </si>
  <si>
    <t>18LCRC-KBB-RP</t>
  </si>
  <si>
    <t>18 LCR HONDA CRUTCHLOW</t>
  </si>
  <si>
    <t>18LCRN-BBC-RP</t>
  </si>
  <si>
    <t>18LCRC-BBC-FP</t>
  </si>
  <si>
    <t>19LCR-BBC-NK</t>
  </si>
  <si>
    <t>LADIES CAP</t>
  </si>
  <si>
    <t>20IOM-AJ1</t>
  </si>
  <si>
    <t>20IOM-KH1</t>
  </si>
  <si>
    <t>20IOM-AF</t>
  </si>
  <si>
    <t>20IOM-BH</t>
  </si>
  <si>
    <t>19IOM-BH</t>
  </si>
  <si>
    <t>20IOM-AF1</t>
  </si>
  <si>
    <t>20IOM-APBLK</t>
  </si>
  <si>
    <t>POLO BLACK</t>
  </si>
  <si>
    <t>20IOM-APBLU</t>
  </si>
  <si>
    <t>POLO BLUE</t>
  </si>
  <si>
    <t>20IOM-AHS</t>
  </si>
  <si>
    <t>HOOIDE</t>
  </si>
  <si>
    <t>17IOM-AOPT</t>
  </si>
  <si>
    <t>19IOM-KH</t>
  </si>
  <si>
    <t>19IOM-AOPT2</t>
  </si>
  <si>
    <t xml:space="preserve">19IOM-AOPT   </t>
  </si>
  <si>
    <t>20BBS-KS</t>
  </si>
  <si>
    <t>19PY-BBC2-KIDS</t>
  </si>
  <si>
    <t>19PY-BBC-CP 2</t>
  </si>
  <si>
    <t>2019 CAP</t>
  </si>
  <si>
    <t>20PY-BBC-MARLE</t>
  </si>
  <si>
    <t>19PY-KHS</t>
  </si>
  <si>
    <t>LIGHT JACKET</t>
  </si>
  <si>
    <t>20PY-BH BLACK</t>
  </si>
  <si>
    <t>BEANIE BLACK</t>
  </si>
  <si>
    <t>20PY-BH GREY</t>
  </si>
  <si>
    <t>BEANIE GRY</t>
  </si>
  <si>
    <t>20PY-BBC1</t>
  </si>
  <si>
    <t>18IOM-AOPT1</t>
  </si>
  <si>
    <t>18HE-BBC C/P</t>
  </si>
  <si>
    <t>HONDA ENDURANCE</t>
  </si>
  <si>
    <t>20TB-AOPT</t>
  </si>
  <si>
    <t>SYNETIQ BMW</t>
  </si>
  <si>
    <t>20TB-AP</t>
  </si>
  <si>
    <t>20TB-ACT</t>
  </si>
  <si>
    <t>20McAMS-BBC</t>
  </si>
  <si>
    <t>McAMS YAMAHA</t>
  </si>
  <si>
    <t>20PY-KJ</t>
  </si>
  <si>
    <t>N\A</t>
  </si>
  <si>
    <t>16TH-BBC</t>
  </si>
  <si>
    <t>T HILL YAMAHA</t>
  </si>
  <si>
    <t>16TH-BH</t>
  </si>
  <si>
    <t>19PY-KCT</t>
  </si>
  <si>
    <t>19PY-KAOPT</t>
  </si>
  <si>
    <t>19PY-AOPT</t>
  </si>
  <si>
    <t>20BBS-AP1</t>
  </si>
  <si>
    <t>20BBS-ACT1</t>
  </si>
  <si>
    <t>20PY-KAOPT</t>
  </si>
  <si>
    <t>20PY-AH1</t>
  </si>
  <si>
    <t>20BBS-BH</t>
  </si>
  <si>
    <t>20BBS-BBC</t>
  </si>
  <si>
    <t>20SMGP-KBBC</t>
  </si>
  <si>
    <t>20BBS-AOPT</t>
  </si>
  <si>
    <t>20MGP-KCT</t>
  </si>
  <si>
    <t>20SE-AP1P</t>
  </si>
  <si>
    <t>POLOPOLYESTER</t>
  </si>
  <si>
    <t>19JD-AF1</t>
  </si>
  <si>
    <t>JOEY DUNLOP</t>
  </si>
  <si>
    <t>19JD-AP1</t>
  </si>
  <si>
    <t>19JD-BBC-CP</t>
  </si>
  <si>
    <t>20SMGP-KBBC-CP</t>
  </si>
  <si>
    <t>POLO POLYESTER</t>
  </si>
  <si>
    <t>20SMGP-BH</t>
  </si>
  <si>
    <t>20SMGP-BBC-FP</t>
  </si>
  <si>
    <t>CAP FLAT PEAK</t>
  </si>
  <si>
    <t>20SMGP-BBC-CP</t>
  </si>
  <si>
    <t xml:space="preserve">CAP </t>
  </si>
  <si>
    <t>20SMGP-BBC-MARL</t>
  </si>
  <si>
    <t>CAP MARL</t>
  </si>
  <si>
    <t>17SBSB-SB</t>
  </si>
  <si>
    <t xml:space="preserve">SUZUKI  </t>
  </si>
  <si>
    <t>SWEATBAND</t>
  </si>
  <si>
    <t>20SE-AOPT</t>
  </si>
  <si>
    <t>20SMGP=BBC-MARL</t>
  </si>
  <si>
    <t>18CS-AP</t>
  </si>
  <si>
    <t>LADIES TRACK TOP</t>
  </si>
  <si>
    <t>20SE-AP1</t>
  </si>
  <si>
    <t xml:space="preserve">SUZUKI   </t>
  </si>
  <si>
    <t>MIXED PATCHES</t>
  </si>
  <si>
    <t>18CS-BBC</t>
  </si>
  <si>
    <t>15SMGP-KR</t>
  </si>
  <si>
    <t>KEYRING</t>
  </si>
  <si>
    <t>16CS-BT</t>
  </si>
  <si>
    <t>BABY TEE</t>
  </si>
  <si>
    <t>16IOM-BT</t>
  </si>
  <si>
    <t>17T3M-LT</t>
  </si>
  <si>
    <t>2017 LADIES TEE</t>
  </si>
  <si>
    <t>19SBSB-ACT</t>
  </si>
  <si>
    <t>SUZUKI BSB</t>
  </si>
  <si>
    <t>2019 CUSTOM TEE</t>
  </si>
  <si>
    <t>19SBSB-AP</t>
  </si>
  <si>
    <t>2019 POLO</t>
  </si>
  <si>
    <t>19SBSB-KAOPT</t>
  </si>
  <si>
    <t>2019 KIDS ALL OVER</t>
  </si>
  <si>
    <t>19SBSB-KCT</t>
  </si>
  <si>
    <t>2019 KIDS CUSTOM TEE</t>
  </si>
  <si>
    <t>19MVDS-AP</t>
  </si>
  <si>
    <t>MARK CDS</t>
  </si>
  <si>
    <t>18SMGP-BJ</t>
  </si>
  <si>
    <t>2018 BABY JACKET</t>
  </si>
  <si>
    <t>17SMGP-BJ</t>
  </si>
  <si>
    <t>20187 BABY JACKET</t>
  </si>
  <si>
    <t>19SBSB-BG</t>
  </si>
  <si>
    <t>2019 BABY GROW</t>
  </si>
  <si>
    <t>18SMGP-AP</t>
  </si>
  <si>
    <t>2018 POLO</t>
  </si>
  <si>
    <t>17SMGP-LTT</t>
  </si>
  <si>
    <t>2018 LADIES TRACKTOP</t>
  </si>
  <si>
    <t>18HEND-KAOPT</t>
  </si>
  <si>
    <t>2018 KIDS ALL OVER</t>
  </si>
  <si>
    <t>18HEND-AOPT</t>
  </si>
  <si>
    <t>2018 ALL OVER</t>
  </si>
  <si>
    <t>18HEND-AOPT-2</t>
  </si>
  <si>
    <t>2018 ALL OVER 2</t>
  </si>
  <si>
    <t>ADULT OUTER WEAR</t>
  </si>
  <si>
    <t>TBC</t>
  </si>
  <si>
    <t>ADULT INNER WEAR</t>
  </si>
  <si>
    <t>TBS</t>
  </si>
  <si>
    <t>KIDS OUTER WEAR</t>
  </si>
  <si>
    <t>TBE</t>
  </si>
  <si>
    <t>KIDS INNER WEAR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</si>
</sst>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.00"/>
  </numFmts>
  <fonts count="12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name val="Arial"/>
      <family val="2"/>
    </font>
    <font>
      <sz val="11"/>
      <color rgb="FF0070C0"/>
      <name val="Calibri"/>
      <family val="2"/>
      <scheme val="minor"/>
    </font>
    <font>
      <sz val="11"/>
      <color rgb="FFFFC00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88">
    <xf numFmtId="0" fontId="0" fillId="0" borderId="0" xfId="0"/>
    <xf numFmtId="0" fontId="0" fillId="0" borderId="1" xfId="0" applyBorder="1"/>
    <xf numFmtId="0" fontId="0" fillId="0" borderId="0" xfId="0"/>
    <xf numFmtId="0" fontId="0" fillId="2" borderId="0" xfId="0" applyFill="1"/>
    <xf numFmtId="0" fontId="0" fillId="0" borderId="1" xfId="0" applyBorder="1" applyAlignment="1">
      <alignment vertical="center"/>
    </xf>
    <xf numFmtId="0" fontId="0" fillId="3" borderId="4" xfId="0" applyFill="1" applyBorder="1" applyAlignment="1">
      <alignment vertical="center"/>
    </xf>
    <xf numFmtId="0" fontId="1" fillId="3" borderId="1" xfId="0" applyFont="1" applyFill="1" applyBorder="1" applyAlignment="1">
      <alignment vertical="center"/>
    </xf>
    <xf numFmtId="1" fontId="0" fillId="3" borderId="1" xfId="0" applyNumberFormat="1" applyFill="1" applyBorder="1" applyAlignment="1">
      <alignment vertical="center"/>
    </xf>
    <xf numFmtId="0" fontId="0" fillId="0" borderId="1" xfId="0" applyBorder="1" applyAlignment="1">
      <alignment vertical="center" wrapText="1"/>
    </xf>
    <xf numFmtId="0" fontId="0" fillId="3" borderId="1" xfId="0" applyFill="1" applyBorder="1" applyAlignment="1">
      <alignment vertical="center"/>
    </xf>
    <xf numFmtId="0" fontId="0" fillId="3" borderId="1" xfId="0" applyFill="1" applyBorder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0" fontId="7" fillId="3" borderId="1" xfId="0" applyFont="1" applyFill="1" applyBorder="1" applyAlignment="1">
      <alignment horizontal="center" vertical="center"/>
    </xf>
    <xf numFmtId="0" fontId="0" fillId="3" borderId="3" xfId="0" applyFill="1" applyBorder="1" applyAlignment="1">
      <alignment vertical="center"/>
    </xf>
    <xf numFmtId="0" fontId="0" fillId="3" borderId="1" xfId="0" applyNumberFormat="1" applyFill="1" applyBorder="1" applyAlignment="1">
      <alignment vertical="center"/>
    </xf>
    <xf numFmtId="0" fontId="1" fillId="3" borderId="1" xfId="0" applyFont="1" applyFill="1" applyBorder="1" applyAlignment="1">
      <alignment horizontal="center" vertical="center"/>
    </xf>
    <xf numFmtId="1" fontId="0" fillId="3" borderId="1" xfId="0" applyNumberFormat="1" applyFill="1" applyBorder="1" applyAlignment="1">
      <alignment horizontal="center" vertical="center"/>
    </xf>
    <xf numFmtId="0" fontId="0" fillId="3" borderId="1" xfId="0" applyNumberForma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3" borderId="1" xfId="0" applyFill="1" applyBorder="1" applyAlignment="1">
      <alignment horizontal="left" vertical="center"/>
    </xf>
    <xf numFmtId="0" fontId="1" fillId="3" borderId="3" xfId="0" applyFont="1" applyFill="1" applyBorder="1" applyAlignment="1">
      <alignment vertical="center"/>
    </xf>
    <xf numFmtId="0" fontId="0" fillId="0" borderId="1" xfId="0" applyFill="1" applyBorder="1"/>
    <xf numFmtId="0" fontId="0" fillId="0" borderId="0" xfId="0" applyBorder="1"/>
    <xf numFmtId="0" fontId="0" fillId="0" borderId="0" xfId="0" applyFont="1"/>
    <xf numFmtId="0" fontId="0" fillId="0" borderId="1" xfId="0" applyFont="1" applyBorder="1" applyAlignment="1">
      <alignment horizontal="center"/>
    </xf>
    <xf numFmtId="0" fontId="1" fillId="3" borderId="0" xfId="0" applyFont="1" applyFill="1" applyBorder="1" applyAlignment="1">
      <alignment vertical="center"/>
    </xf>
    <xf numFmtId="0" fontId="0" fillId="0" borderId="1" xfId="0" applyFont="1" applyBorder="1"/>
    <xf numFmtId="0" fontId="0" fillId="0" borderId="0" xfId="0" applyFill="1" applyBorder="1"/>
    <xf numFmtId="0" fontId="0" fillId="0" borderId="0" xfId="0" applyBorder="1" applyAlignment="1">
      <alignment horizontal="center"/>
    </xf>
    <xf numFmtId="0" fontId="0" fillId="0" borderId="2" xfId="0" applyBorder="1"/>
    <xf numFmtId="0" fontId="0" fillId="4" borderId="1" xfId="0" applyFill="1" applyBorder="1" applyAlignment="1">
      <alignment horizontal="center"/>
    </xf>
    <xf numFmtId="0" fontId="0" fillId="0" borderId="3" xfId="0" applyBorder="1" applyAlignment="1">
      <alignment vertical="center"/>
    </xf>
    <xf numFmtId="0" fontId="0" fillId="4" borderId="0" xfId="0" applyFill="1"/>
    <xf numFmtId="0" fontId="1" fillId="3" borderId="3" xfId="0" applyFont="1" applyFill="1" applyBorder="1" applyAlignment="1">
      <alignment horizontal="center" vertical="center"/>
    </xf>
    <xf numFmtId="1" fontId="0" fillId="3" borderId="3" xfId="0" applyNumberFormat="1" applyFill="1" applyBorder="1" applyAlignment="1">
      <alignment horizontal="center" vertical="center"/>
    </xf>
    <xf numFmtId="0" fontId="0" fillId="3" borderId="3" xfId="0" applyNumberForma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  <xf numFmtId="1" fontId="0" fillId="3" borderId="0" xfId="0" applyNumberFormat="1" applyFill="1" applyBorder="1" applyAlignment="1">
      <alignment horizontal="center" vertical="center"/>
    </xf>
    <xf numFmtId="0" fontId="0" fillId="3" borderId="0" xfId="0" applyNumberFormat="1" applyFill="1" applyBorder="1" applyAlignment="1">
      <alignment horizontal="center" vertical="center"/>
    </xf>
    <xf numFmtId="164" fontId="5" fillId="3" borderId="0" xfId="0" applyNumberFormat="1" applyFont="1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1" fontId="1" fillId="3" borderId="1" xfId="0" applyNumberFormat="1" applyFont="1" applyFill="1" applyBorder="1" applyAlignment="1">
      <alignment horizontal="center" vertical="center"/>
    </xf>
    <xf numFmtId="164" fontId="5" fillId="3" borderId="1" xfId="0" applyNumberFormat="1" applyFont="1" applyFill="1" applyBorder="1" applyAlignment="1">
      <alignment horizontal="center" vertical="center"/>
    </xf>
    <xf numFmtId="1" fontId="10" fillId="3" borderId="1" xfId="0" applyNumberFormat="1" applyFont="1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164" fontId="5" fillId="3" borderId="5" xfId="0" applyNumberFormat="1" applyFont="1" applyFill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164" fontId="5" fillId="3" borderId="3" xfId="0" applyNumberFormat="1" applyFont="1" applyFill="1" applyBorder="1" applyAlignment="1">
      <alignment horizontal="center" vertical="center"/>
    </xf>
    <xf numFmtId="164" fontId="5" fillId="3" borderId="6" xfId="0" applyNumberFormat="1" applyFont="1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164" fontId="5" fillId="3" borderId="7" xfId="0" applyNumberFormat="1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11" fillId="3" borderId="1" xfId="0" applyFont="1" applyFill="1" applyBorder="1" applyAlignment="1">
      <alignment horizontal="center" vertical="center" wrapText="1"/>
    </xf>
    <xf numFmtId="43" fontId="8" fillId="3" borderId="1" xfId="2" applyFont="1" applyFill="1" applyBorder="1" applyAlignment="1">
      <alignment horizontal="center" vertical="center"/>
    </xf>
    <xf numFmtId="43" fontId="1" fillId="3" borderId="1" xfId="2" applyFont="1" applyFill="1" applyBorder="1" applyAlignment="1">
      <alignment horizontal="center" vertical="center" wrapText="1"/>
    </xf>
    <xf numFmtId="43" fontId="1" fillId="3" borderId="4" xfId="2" applyFont="1" applyFill="1" applyBorder="1" applyAlignment="1">
      <alignment horizontal="center" vertical="center"/>
    </xf>
    <xf numFmtId="43" fontId="1" fillId="3" borderId="1" xfId="2" applyFont="1" applyFill="1" applyBorder="1" applyAlignment="1">
      <alignment horizontal="center" vertical="center"/>
    </xf>
    <xf numFmtId="0" fontId="1" fillId="3" borderId="1" xfId="2" applyNumberFormat="1" applyFont="1" applyFill="1" applyBorder="1" applyAlignment="1">
      <alignment horizontal="center" vertical="center"/>
    </xf>
    <xf numFmtId="43" fontId="8" fillId="3" borderId="0" xfId="2" applyFont="1" applyFill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1" fontId="1" fillId="3" borderId="0" xfId="0" applyNumberFormat="1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1" fontId="1" fillId="3" borderId="0" xfId="0" applyNumberFormat="1" applyFont="1" applyFill="1" applyAlignment="1">
      <alignment horizontal="center" vertical="center"/>
    </xf>
    <xf numFmtId="44" fontId="0" fillId="3" borderId="0" xfId="3" applyFont="1" applyFill="1" applyAlignment="1">
      <alignment horizontal="center" vertical="center"/>
    </xf>
    <xf numFmtId="44" fontId="10" fillId="3" borderId="1" xfId="3" applyFont="1" applyFill="1" applyBorder="1" applyAlignment="1">
      <alignment horizontal="center" vertical="center"/>
    </xf>
    <xf numFmtId="44" fontId="8" fillId="3" borderId="1" xfId="3" applyFont="1" applyFill="1" applyBorder="1" applyAlignment="1">
      <alignment horizontal="center" vertical="center"/>
    </xf>
    <xf numFmtId="44" fontId="0" fillId="3" borderId="0" xfId="3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9" fillId="3" borderId="7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0" fillId="0" borderId="1" xfId="0" applyBorder="1" applyAlignment="1">
      <alignment horizontal="right" vertical="center"/>
    </xf>
  </cellXfs>
  <cellStyles count="4">
    <cellStyle name="Comma" xfId="2" builtinId="3"/>
    <cellStyle name="Currency" xfId="3" builtinId="4"/>
    <cellStyle name="Currency 2" xfId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2.jpeg"/><Relationship Id="rId68" Type="http://schemas.openxmlformats.org/officeDocument/2006/relationships/image" Target="../media/image67.jpeg"/><Relationship Id="rId84" Type="http://schemas.openxmlformats.org/officeDocument/2006/relationships/image" Target="../media/image83.jpeg"/><Relationship Id="rId89" Type="http://schemas.openxmlformats.org/officeDocument/2006/relationships/image" Target="../media/image88.jpeg"/><Relationship Id="rId7" Type="http://schemas.openxmlformats.org/officeDocument/2006/relationships/image" Target="../media/image7.jpeg"/><Relationship Id="rId71" Type="http://schemas.openxmlformats.org/officeDocument/2006/relationships/image" Target="../media/image70.jpeg"/><Relationship Id="rId92" Type="http://schemas.openxmlformats.org/officeDocument/2006/relationships/image" Target="../media/image9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cid:E3B91A86-DF88-4582-990A-4114E6C12070-L0-001" TargetMode="External"/><Relationship Id="rId58" Type="http://schemas.openxmlformats.org/officeDocument/2006/relationships/image" Target="../media/image57.jpeg"/><Relationship Id="rId66" Type="http://schemas.openxmlformats.org/officeDocument/2006/relationships/image" Target="../media/image65.jpeg"/><Relationship Id="rId74" Type="http://schemas.openxmlformats.org/officeDocument/2006/relationships/image" Target="../media/image73.jpeg"/><Relationship Id="rId79" Type="http://schemas.openxmlformats.org/officeDocument/2006/relationships/image" Target="../media/image78.jpeg"/><Relationship Id="rId87" Type="http://schemas.openxmlformats.org/officeDocument/2006/relationships/image" Target="../media/image86.jpeg"/><Relationship Id="rId102" Type="http://schemas.openxmlformats.org/officeDocument/2006/relationships/image" Target="../media/image101.jpeg"/><Relationship Id="rId5" Type="http://schemas.openxmlformats.org/officeDocument/2006/relationships/image" Target="../media/image5.jpeg"/><Relationship Id="rId61" Type="http://schemas.openxmlformats.org/officeDocument/2006/relationships/image" Target="../media/image60.jpeg"/><Relationship Id="rId82" Type="http://schemas.openxmlformats.org/officeDocument/2006/relationships/image" Target="../media/image81.jpeg"/><Relationship Id="rId90" Type="http://schemas.openxmlformats.org/officeDocument/2006/relationships/image" Target="../media/image89.jpeg"/><Relationship Id="rId95" Type="http://schemas.openxmlformats.org/officeDocument/2006/relationships/image" Target="../media/image94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5.jpeg"/><Relationship Id="rId64" Type="http://schemas.openxmlformats.org/officeDocument/2006/relationships/image" Target="../media/image63.jpeg"/><Relationship Id="rId69" Type="http://schemas.openxmlformats.org/officeDocument/2006/relationships/image" Target="../media/image68.jpeg"/><Relationship Id="rId77" Type="http://schemas.openxmlformats.org/officeDocument/2006/relationships/image" Target="../media/image76.jpeg"/><Relationship Id="rId100" Type="http://schemas.openxmlformats.org/officeDocument/2006/relationships/image" Target="../media/image9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1.jpeg"/><Relationship Id="rId80" Type="http://schemas.openxmlformats.org/officeDocument/2006/relationships/image" Target="../media/image79.jpeg"/><Relationship Id="rId85" Type="http://schemas.openxmlformats.org/officeDocument/2006/relationships/image" Target="../media/image84.jpeg"/><Relationship Id="rId93" Type="http://schemas.openxmlformats.org/officeDocument/2006/relationships/image" Target="../media/image92.jpeg"/><Relationship Id="rId98" Type="http://schemas.openxmlformats.org/officeDocument/2006/relationships/image" Target="../media/image97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8.jpeg"/><Relationship Id="rId67" Type="http://schemas.openxmlformats.org/officeDocument/2006/relationships/image" Target="../media/image66.jpeg"/><Relationship Id="rId103" Type="http://schemas.openxmlformats.org/officeDocument/2006/relationships/image" Target="../media/image102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3.jpeg"/><Relationship Id="rId62" Type="http://schemas.openxmlformats.org/officeDocument/2006/relationships/image" Target="../media/image61.jpeg"/><Relationship Id="rId70" Type="http://schemas.openxmlformats.org/officeDocument/2006/relationships/image" Target="../media/image69.jpeg"/><Relationship Id="rId75" Type="http://schemas.openxmlformats.org/officeDocument/2006/relationships/image" Target="../media/image74.jpeg"/><Relationship Id="rId83" Type="http://schemas.openxmlformats.org/officeDocument/2006/relationships/image" Target="../media/image82.jpeg"/><Relationship Id="rId88" Type="http://schemas.openxmlformats.org/officeDocument/2006/relationships/image" Target="../media/image87.jpeg"/><Relationship Id="rId91" Type="http://schemas.openxmlformats.org/officeDocument/2006/relationships/image" Target="../media/image90.jpeg"/><Relationship Id="rId96" Type="http://schemas.openxmlformats.org/officeDocument/2006/relationships/image" Target="../media/image9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6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59.jpeg"/><Relationship Id="rId65" Type="http://schemas.openxmlformats.org/officeDocument/2006/relationships/image" Target="../media/image64.jpeg"/><Relationship Id="rId73" Type="http://schemas.openxmlformats.org/officeDocument/2006/relationships/image" Target="../media/image72.jpeg"/><Relationship Id="rId78" Type="http://schemas.openxmlformats.org/officeDocument/2006/relationships/image" Target="../media/image77.jpeg"/><Relationship Id="rId81" Type="http://schemas.openxmlformats.org/officeDocument/2006/relationships/image" Target="../media/image80.jpeg"/><Relationship Id="rId86" Type="http://schemas.openxmlformats.org/officeDocument/2006/relationships/image" Target="../media/image85.jpeg"/><Relationship Id="rId94" Type="http://schemas.openxmlformats.org/officeDocument/2006/relationships/image" Target="../media/image93.jpeg"/><Relationship Id="rId99" Type="http://schemas.openxmlformats.org/officeDocument/2006/relationships/image" Target="../media/image98.jpeg"/><Relationship Id="rId101" Type="http://schemas.openxmlformats.org/officeDocument/2006/relationships/image" Target="../media/image10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4.jpeg"/><Relationship Id="rId76" Type="http://schemas.openxmlformats.org/officeDocument/2006/relationships/image" Target="../media/image75.jpeg"/><Relationship Id="rId97" Type="http://schemas.openxmlformats.org/officeDocument/2006/relationships/image" Target="../media/image96.jpeg"/><Relationship Id="rId104" Type="http://schemas.openxmlformats.org/officeDocument/2006/relationships/image" Target="cid:EA0695A7-9CDD-4229-AB3B-783861BB7FC9" TargetMode="External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99.jpeg"/><Relationship Id="rId21" Type="http://schemas.openxmlformats.org/officeDocument/2006/relationships/image" Target="../media/image122.jpeg"/><Relationship Id="rId42" Type="http://schemas.openxmlformats.org/officeDocument/2006/relationships/image" Target="../media/image140.jpeg"/><Relationship Id="rId63" Type="http://schemas.openxmlformats.org/officeDocument/2006/relationships/image" Target="../media/image159.jpeg"/><Relationship Id="rId84" Type="http://schemas.openxmlformats.org/officeDocument/2006/relationships/image" Target="../media/image178.jpeg"/><Relationship Id="rId138" Type="http://schemas.openxmlformats.org/officeDocument/2006/relationships/image" Target="../media/image218.jpeg"/><Relationship Id="rId159" Type="http://schemas.openxmlformats.org/officeDocument/2006/relationships/image" Target="../media/image239.jpeg"/><Relationship Id="rId170" Type="http://schemas.openxmlformats.org/officeDocument/2006/relationships/image" Target="../media/image249.jpeg"/><Relationship Id="rId191" Type="http://schemas.openxmlformats.org/officeDocument/2006/relationships/image" Target="../media/image270.jpeg"/><Relationship Id="rId205" Type="http://schemas.openxmlformats.org/officeDocument/2006/relationships/image" Target="../media/image283.jpeg"/><Relationship Id="rId16" Type="http://schemas.openxmlformats.org/officeDocument/2006/relationships/image" Target="../media/image117.jpeg"/><Relationship Id="rId107" Type="http://schemas.openxmlformats.org/officeDocument/2006/relationships/image" Target="../media/image63.jpeg"/><Relationship Id="rId11" Type="http://schemas.openxmlformats.org/officeDocument/2006/relationships/image" Target="../media/image112.jpeg"/><Relationship Id="rId32" Type="http://schemas.openxmlformats.org/officeDocument/2006/relationships/image" Target="../media/image130.jpeg"/><Relationship Id="rId37" Type="http://schemas.openxmlformats.org/officeDocument/2006/relationships/image" Target="../media/image135.jpeg"/><Relationship Id="rId53" Type="http://schemas.openxmlformats.org/officeDocument/2006/relationships/image" Target="../media/image151.jpeg"/><Relationship Id="rId58" Type="http://schemas.openxmlformats.org/officeDocument/2006/relationships/image" Target="../media/image154.jpeg"/><Relationship Id="rId74" Type="http://schemas.openxmlformats.org/officeDocument/2006/relationships/image" Target="../media/image169.jpeg"/><Relationship Id="rId79" Type="http://schemas.openxmlformats.org/officeDocument/2006/relationships/image" Target="cid:0301A89F-0439-4415-90EB-3FB61D6CF6C9-L0-001" TargetMode="External"/><Relationship Id="rId102" Type="http://schemas.openxmlformats.org/officeDocument/2006/relationships/image" Target="../media/image57.jpeg"/><Relationship Id="rId123" Type="http://schemas.openxmlformats.org/officeDocument/2006/relationships/image" Target="../media/image71.jpeg"/><Relationship Id="rId128" Type="http://schemas.openxmlformats.org/officeDocument/2006/relationships/image" Target="../media/image208.jpeg"/><Relationship Id="rId144" Type="http://schemas.openxmlformats.org/officeDocument/2006/relationships/image" Target="../media/image224.jpeg"/><Relationship Id="rId149" Type="http://schemas.openxmlformats.org/officeDocument/2006/relationships/image" Target="../media/image229.jpeg"/><Relationship Id="rId5" Type="http://schemas.openxmlformats.org/officeDocument/2006/relationships/image" Target="../media/image107.png"/><Relationship Id="rId90" Type="http://schemas.openxmlformats.org/officeDocument/2006/relationships/image" Target="../media/image181.jpeg"/><Relationship Id="rId95" Type="http://schemas.openxmlformats.org/officeDocument/2006/relationships/image" Target="../media/image183.jpeg"/><Relationship Id="rId160" Type="http://schemas.openxmlformats.org/officeDocument/2006/relationships/image" Target="../media/image240.jpeg"/><Relationship Id="rId165" Type="http://schemas.openxmlformats.org/officeDocument/2006/relationships/image" Target="../media/image245.jpeg"/><Relationship Id="rId181" Type="http://schemas.openxmlformats.org/officeDocument/2006/relationships/image" Target="../media/image260.jpeg"/><Relationship Id="rId186" Type="http://schemas.openxmlformats.org/officeDocument/2006/relationships/image" Target="../media/image265.jpeg"/><Relationship Id="rId22" Type="http://schemas.openxmlformats.org/officeDocument/2006/relationships/image" Target="../media/image123.jpeg"/><Relationship Id="rId27" Type="http://schemas.openxmlformats.org/officeDocument/2006/relationships/image" Target="../media/image128.jpeg"/><Relationship Id="rId43" Type="http://schemas.openxmlformats.org/officeDocument/2006/relationships/image" Target="../media/image141.jpeg"/><Relationship Id="rId48" Type="http://schemas.openxmlformats.org/officeDocument/2006/relationships/image" Target="../media/image146.jpeg"/><Relationship Id="rId64" Type="http://schemas.openxmlformats.org/officeDocument/2006/relationships/image" Target="../media/image160.jpeg"/><Relationship Id="rId69" Type="http://schemas.openxmlformats.org/officeDocument/2006/relationships/image" Target="../media/image5.jpeg"/><Relationship Id="rId113" Type="http://schemas.openxmlformats.org/officeDocument/2006/relationships/image" Target="../media/image196.jpeg"/><Relationship Id="rId118" Type="http://schemas.openxmlformats.org/officeDocument/2006/relationships/image" Target="../media/image200.jpeg"/><Relationship Id="rId134" Type="http://schemas.openxmlformats.org/officeDocument/2006/relationships/image" Target="../media/image214.jpeg"/><Relationship Id="rId139" Type="http://schemas.openxmlformats.org/officeDocument/2006/relationships/image" Target="../media/image219.jpeg"/><Relationship Id="rId80" Type="http://schemas.openxmlformats.org/officeDocument/2006/relationships/image" Target="../media/image174.jpeg"/><Relationship Id="rId85" Type="http://schemas.openxmlformats.org/officeDocument/2006/relationships/image" Target="cid:EA0695A7-9CDD-4229-AB3B-783861BB7FC9" TargetMode="External"/><Relationship Id="rId150" Type="http://schemas.openxmlformats.org/officeDocument/2006/relationships/image" Target="../media/image230.jpeg"/><Relationship Id="rId155" Type="http://schemas.openxmlformats.org/officeDocument/2006/relationships/image" Target="../media/image235.jpeg"/><Relationship Id="rId171" Type="http://schemas.openxmlformats.org/officeDocument/2006/relationships/image" Target="../media/image250.jpeg"/><Relationship Id="rId176" Type="http://schemas.openxmlformats.org/officeDocument/2006/relationships/image" Target="../media/image255.jpeg"/><Relationship Id="rId192" Type="http://schemas.openxmlformats.org/officeDocument/2006/relationships/image" Target="../media/image271.jpeg"/><Relationship Id="rId197" Type="http://schemas.openxmlformats.org/officeDocument/2006/relationships/image" Target="../media/image276.jpeg"/><Relationship Id="rId206" Type="http://schemas.openxmlformats.org/officeDocument/2006/relationships/image" Target="../media/image284.jpeg"/><Relationship Id="rId201" Type="http://schemas.openxmlformats.org/officeDocument/2006/relationships/image" Target="../media/image279.jpeg"/><Relationship Id="rId12" Type="http://schemas.openxmlformats.org/officeDocument/2006/relationships/image" Target="../media/image113.jpeg"/><Relationship Id="rId17" Type="http://schemas.openxmlformats.org/officeDocument/2006/relationships/image" Target="../media/image118.jpeg"/><Relationship Id="rId33" Type="http://schemas.openxmlformats.org/officeDocument/2006/relationships/image" Target="../media/image131.jpeg"/><Relationship Id="rId38" Type="http://schemas.openxmlformats.org/officeDocument/2006/relationships/image" Target="../media/image136.jpeg"/><Relationship Id="rId59" Type="http://schemas.openxmlformats.org/officeDocument/2006/relationships/image" Target="../media/image155.jpeg"/><Relationship Id="rId103" Type="http://schemas.openxmlformats.org/officeDocument/2006/relationships/image" Target="../media/image187.jpeg"/><Relationship Id="rId108" Type="http://schemas.openxmlformats.org/officeDocument/2006/relationships/image" Target="../media/image191.jpeg"/><Relationship Id="rId124" Type="http://schemas.openxmlformats.org/officeDocument/2006/relationships/image" Target="../media/image204.jpeg"/><Relationship Id="rId129" Type="http://schemas.openxmlformats.org/officeDocument/2006/relationships/image" Target="../media/image209.jpeg"/><Relationship Id="rId54" Type="http://schemas.openxmlformats.org/officeDocument/2006/relationships/image" Target="../media/image29.jpeg"/><Relationship Id="rId70" Type="http://schemas.openxmlformats.org/officeDocument/2006/relationships/image" Target="../media/image165.jpeg"/><Relationship Id="rId75" Type="http://schemas.openxmlformats.org/officeDocument/2006/relationships/image" Target="../media/image170.jpeg"/><Relationship Id="rId91" Type="http://schemas.openxmlformats.org/officeDocument/2006/relationships/image" Target="../media/image182.jpeg"/><Relationship Id="rId96" Type="http://schemas.openxmlformats.org/officeDocument/2006/relationships/image" Target="../media/image184.jpeg"/><Relationship Id="rId140" Type="http://schemas.openxmlformats.org/officeDocument/2006/relationships/image" Target="../media/image220.jpeg"/><Relationship Id="rId145" Type="http://schemas.openxmlformats.org/officeDocument/2006/relationships/image" Target="../media/image225.jpeg"/><Relationship Id="rId161" Type="http://schemas.openxmlformats.org/officeDocument/2006/relationships/image" Target="../media/image241.jpeg"/><Relationship Id="rId166" Type="http://schemas.openxmlformats.org/officeDocument/2006/relationships/image" Target="../media/image246.jpeg"/><Relationship Id="rId182" Type="http://schemas.openxmlformats.org/officeDocument/2006/relationships/image" Target="../media/image261.jpeg"/><Relationship Id="rId187" Type="http://schemas.openxmlformats.org/officeDocument/2006/relationships/image" Target="../media/image266.jpeg"/><Relationship Id="rId1" Type="http://schemas.openxmlformats.org/officeDocument/2006/relationships/image" Target="../media/image103.jpeg"/><Relationship Id="rId6" Type="http://schemas.openxmlformats.org/officeDocument/2006/relationships/image" Target="../media/image108.jpeg"/><Relationship Id="rId23" Type="http://schemas.openxmlformats.org/officeDocument/2006/relationships/image" Target="../media/image124.jpeg"/><Relationship Id="rId28" Type="http://schemas.openxmlformats.org/officeDocument/2006/relationships/image" Target="../media/image9.jpeg"/><Relationship Id="rId49" Type="http://schemas.openxmlformats.org/officeDocument/2006/relationships/image" Target="../media/image147.jpeg"/><Relationship Id="rId114" Type="http://schemas.openxmlformats.org/officeDocument/2006/relationships/image" Target="../media/image197.png"/><Relationship Id="rId119" Type="http://schemas.openxmlformats.org/officeDocument/2006/relationships/image" Target="../media/image70.jpeg"/><Relationship Id="rId44" Type="http://schemas.openxmlformats.org/officeDocument/2006/relationships/image" Target="../media/image142.jpeg"/><Relationship Id="rId60" Type="http://schemas.openxmlformats.org/officeDocument/2006/relationships/image" Target="../media/image156.jpeg"/><Relationship Id="rId65" Type="http://schemas.openxmlformats.org/officeDocument/2006/relationships/image" Target="../media/image161.jpeg"/><Relationship Id="rId81" Type="http://schemas.openxmlformats.org/officeDocument/2006/relationships/image" Target="../media/image175.jpeg"/><Relationship Id="rId86" Type="http://schemas.openxmlformats.org/officeDocument/2006/relationships/image" Target="../media/image179.jpeg"/><Relationship Id="rId130" Type="http://schemas.openxmlformats.org/officeDocument/2006/relationships/image" Target="../media/image210.jpeg"/><Relationship Id="rId135" Type="http://schemas.openxmlformats.org/officeDocument/2006/relationships/image" Target="../media/image215.jpeg"/><Relationship Id="rId151" Type="http://schemas.openxmlformats.org/officeDocument/2006/relationships/image" Target="../media/image231.jpeg"/><Relationship Id="rId156" Type="http://schemas.openxmlformats.org/officeDocument/2006/relationships/image" Target="../media/image236.jpeg"/><Relationship Id="rId177" Type="http://schemas.openxmlformats.org/officeDocument/2006/relationships/image" Target="../media/image256.jpeg"/><Relationship Id="rId198" Type="http://schemas.openxmlformats.org/officeDocument/2006/relationships/image" Target="../media/image92.jpeg"/><Relationship Id="rId172" Type="http://schemas.openxmlformats.org/officeDocument/2006/relationships/image" Target="../media/image251.jpeg"/><Relationship Id="rId193" Type="http://schemas.openxmlformats.org/officeDocument/2006/relationships/image" Target="../media/image272.jpeg"/><Relationship Id="rId202" Type="http://schemas.openxmlformats.org/officeDocument/2006/relationships/image" Target="../media/image280.jpeg"/><Relationship Id="rId207" Type="http://schemas.openxmlformats.org/officeDocument/2006/relationships/image" Target="../media/image285.jpeg"/><Relationship Id="rId13" Type="http://schemas.openxmlformats.org/officeDocument/2006/relationships/image" Target="../media/image114.jpeg"/><Relationship Id="rId18" Type="http://schemas.openxmlformats.org/officeDocument/2006/relationships/image" Target="../media/image119.jpeg"/><Relationship Id="rId39" Type="http://schemas.openxmlformats.org/officeDocument/2006/relationships/image" Target="../media/image137.jpeg"/><Relationship Id="rId109" Type="http://schemas.openxmlformats.org/officeDocument/2006/relationships/image" Target="../media/image192.jpeg"/><Relationship Id="rId34" Type="http://schemas.openxmlformats.org/officeDocument/2006/relationships/image" Target="../media/image132.jpeg"/><Relationship Id="rId50" Type="http://schemas.openxmlformats.org/officeDocument/2006/relationships/image" Target="../media/image148.jpeg"/><Relationship Id="rId55" Type="http://schemas.openxmlformats.org/officeDocument/2006/relationships/image" Target="../media/image30.jpeg"/><Relationship Id="rId76" Type="http://schemas.openxmlformats.org/officeDocument/2006/relationships/image" Target="../media/image171.jpeg"/><Relationship Id="rId97" Type="http://schemas.openxmlformats.org/officeDocument/2006/relationships/image" Target="../media/image53.jpeg"/><Relationship Id="rId104" Type="http://schemas.openxmlformats.org/officeDocument/2006/relationships/image" Target="../media/image188.jpeg"/><Relationship Id="rId120" Type="http://schemas.openxmlformats.org/officeDocument/2006/relationships/image" Target="../media/image201.jpeg"/><Relationship Id="rId125" Type="http://schemas.openxmlformats.org/officeDocument/2006/relationships/image" Target="../media/image205.jpeg"/><Relationship Id="rId141" Type="http://schemas.openxmlformats.org/officeDocument/2006/relationships/image" Target="../media/image221.jpeg"/><Relationship Id="rId146" Type="http://schemas.openxmlformats.org/officeDocument/2006/relationships/image" Target="../media/image226.jpeg"/><Relationship Id="rId167" Type="http://schemas.openxmlformats.org/officeDocument/2006/relationships/image" Target="../media/image80.jpeg"/><Relationship Id="rId188" Type="http://schemas.openxmlformats.org/officeDocument/2006/relationships/image" Target="../media/image267.jpeg"/><Relationship Id="rId7" Type="http://schemas.openxmlformats.org/officeDocument/2006/relationships/image" Target="../media/image109.jpeg"/><Relationship Id="rId71" Type="http://schemas.openxmlformats.org/officeDocument/2006/relationships/image" Target="../media/image166.jpeg"/><Relationship Id="rId92" Type="http://schemas.openxmlformats.org/officeDocument/2006/relationships/image" Target="../media/image38.jpeg"/><Relationship Id="rId162" Type="http://schemas.openxmlformats.org/officeDocument/2006/relationships/image" Target="../media/image242.jpeg"/><Relationship Id="rId183" Type="http://schemas.openxmlformats.org/officeDocument/2006/relationships/image" Target="../media/image262.jpeg"/><Relationship Id="rId2" Type="http://schemas.openxmlformats.org/officeDocument/2006/relationships/image" Target="../media/image104.jpeg"/><Relationship Id="rId29" Type="http://schemas.openxmlformats.org/officeDocument/2006/relationships/image" Target="../media/image10.jpeg"/><Relationship Id="rId24" Type="http://schemas.openxmlformats.org/officeDocument/2006/relationships/image" Target="../media/image125.jpeg"/><Relationship Id="rId40" Type="http://schemas.openxmlformats.org/officeDocument/2006/relationships/image" Target="../media/image138.jpeg"/><Relationship Id="rId45" Type="http://schemas.openxmlformats.org/officeDocument/2006/relationships/image" Target="../media/image143.jpeg"/><Relationship Id="rId66" Type="http://schemas.openxmlformats.org/officeDocument/2006/relationships/image" Target="../media/image162.jpeg"/><Relationship Id="rId87" Type="http://schemas.openxmlformats.org/officeDocument/2006/relationships/image" Target="cid:E3B91A86-DF88-4582-990A-4114E6C12070-L0-001" TargetMode="External"/><Relationship Id="rId110" Type="http://schemas.openxmlformats.org/officeDocument/2006/relationships/image" Target="../media/image193.jpeg"/><Relationship Id="rId115" Type="http://schemas.openxmlformats.org/officeDocument/2006/relationships/image" Target="../media/image198.jpeg"/><Relationship Id="rId131" Type="http://schemas.openxmlformats.org/officeDocument/2006/relationships/image" Target="../media/image211.jpeg"/><Relationship Id="rId136" Type="http://schemas.openxmlformats.org/officeDocument/2006/relationships/image" Target="../media/image216.jpeg"/><Relationship Id="rId157" Type="http://schemas.openxmlformats.org/officeDocument/2006/relationships/image" Target="../media/image237.jpeg"/><Relationship Id="rId178" Type="http://schemas.openxmlformats.org/officeDocument/2006/relationships/image" Target="../media/image257.jpeg"/><Relationship Id="rId61" Type="http://schemas.openxmlformats.org/officeDocument/2006/relationships/image" Target="../media/image157.jpeg"/><Relationship Id="rId82" Type="http://schemas.openxmlformats.org/officeDocument/2006/relationships/image" Target="../media/image176.jpeg"/><Relationship Id="rId152" Type="http://schemas.openxmlformats.org/officeDocument/2006/relationships/image" Target="../media/image232.jpeg"/><Relationship Id="rId173" Type="http://schemas.openxmlformats.org/officeDocument/2006/relationships/image" Target="../media/image252.jpeg"/><Relationship Id="rId194" Type="http://schemas.openxmlformats.org/officeDocument/2006/relationships/image" Target="../media/image273.jpeg"/><Relationship Id="rId199" Type="http://schemas.openxmlformats.org/officeDocument/2006/relationships/image" Target="../media/image277.jpeg"/><Relationship Id="rId203" Type="http://schemas.openxmlformats.org/officeDocument/2006/relationships/image" Target="../media/image281.jpeg"/><Relationship Id="rId208" Type="http://schemas.openxmlformats.org/officeDocument/2006/relationships/image" Target="../media/image286.jpeg"/><Relationship Id="rId19" Type="http://schemas.openxmlformats.org/officeDocument/2006/relationships/image" Target="../media/image120.jpeg"/><Relationship Id="rId14" Type="http://schemas.openxmlformats.org/officeDocument/2006/relationships/image" Target="../media/image115.jpeg"/><Relationship Id="rId30" Type="http://schemas.openxmlformats.org/officeDocument/2006/relationships/image" Target="../media/image129.jpeg"/><Relationship Id="rId35" Type="http://schemas.openxmlformats.org/officeDocument/2006/relationships/image" Target="../media/image133.jpeg"/><Relationship Id="rId56" Type="http://schemas.openxmlformats.org/officeDocument/2006/relationships/image" Target="../media/image152.jpeg"/><Relationship Id="rId77" Type="http://schemas.openxmlformats.org/officeDocument/2006/relationships/image" Target="../media/image172.jpeg"/><Relationship Id="rId100" Type="http://schemas.openxmlformats.org/officeDocument/2006/relationships/image" Target="../media/image186.jpeg"/><Relationship Id="rId105" Type="http://schemas.openxmlformats.org/officeDocument/2006/relationships/image" Target="../media/image189.jpeg"/><Relationship Id="rId126" Type="http://schemas.openxmlformats.org/officeDocument/2006/relationships/image" Target="../media/image206.jpeg"/><Relationship Id="rId147" Type="http://schemas.openxmlformats.org/officeDocument/2006/relationships/image" Target="../media/image227.jpeg"/><Relationship Id="rId168" Type="http://schemas.openxmlformats.org/officeDocument/2006/relationships/image" Target="../media/image247.jpeg"/><Relationship Id="rId8" Type="http://schemas.openxmlformats.org/officeDocument/2006/relationships/image" Target="../media/image7.jpeg"/><Relationship Id="rId51" Type="http://schemas.openxmlformats.org/officeDocument/2006/relationships/image" Target="../media/image149.jpeg"/><Relationship Id="rId72" Type="http://schemas.openxmlformats.org/officeDocument/2006/relationships/image" Target="../media/image167.jpeg"/><Relationship Id="rId93" Type="http://schemas.openxmlformats.org/officeDocument/2006/relationships/image" Target="../media/image40.jpeg"/><Relationship Id="rId98" Type="http://schemas.openxmlformats.org/officeDocument/2006/relationships/image" Target="../media/image54.jpeg"/><Relationship Id="rId121" Type="http://schemas.openxmlformats.org/officeDocument/2006/relationships/image" Target="../media/image202.jpeg"/><Relationship Id="rId142" Type="http://schemas.openxmlformats.org/officeDocument/2006/relationships/image" Target="../media/image222.jpeg"/><Relationship Id="rId163" Type="http://schemas.openxmlformats.org/officeDocument/2006/relationships/image" Target="../media/image243.jpeg"/><Relationship Id="rId184" Type="http://schemas.openxmlformats.org/officeDocument/2006/relationships/image" Target="../media/image263.jpeg"/><Relationship Id="rId189" Type="http://schemas.openxmlformats.org/officeDocument/2006/relationships/image" Target="../media/image268.jpeg"/><Relationship Id="rId3" Type="http://schemas.openxmlformats.org/officeDocument/2006/relationships/image" Target="../media/image105.jpeg"/><Relationship Id="rId25" Type="http://schemas.openxmlformats.org/officeDocument/2006/relationships/image" Target="../media/image126.jpeg"/><Relationship Id="rId46" Type="http://schemas.openxmlformats.org/officeDocument/2006/relationships/image" Target="../media/image144.jpeg"/><Relationship Id="rId67" Type="http://schemas.openxmlformats.org/officeDocument/2006/relationships/image" Target="../media/image163.jpeg"/><Relationship Id="rId116" Type="http://schemas.openxmlformats.org/officeDocument/2006/relationships/image" Target="../media/image69.jpeg"/><Relationship Id="rId137" Type="http://schemas.openxmlformats.org/officeDocument/2006/relationships/image" Target="../media/image217.jpeg"/><Relationship Id="rId158" Type="http://schemas.openxmlformats.org/officeDocument/2006/relationships/image" Target="../media/image238.jpeg"/><Relationship Id="rId20" Type="http://schemas.openxmlformats.org/officeDocument/2006/relationships/image" Target="../media/image121.jpeg"/><Relationship Id="rId41" Type="http://schemas.openxmlformats.org/officeDocument/2006/relationships/image" Target="../media/image139.jpeg"/><Relationship Id="rId62" Type="http://schemas.openxmlformats.org/officeDocument/2006/relationships/image" Target="../media/image158.jpeg"/><Relationship Id="rId83" Type="http://schemas.openxmlformats.org/officeDocument/2006/relationships/image" Target="../media/image177.jpeg"/><Relationship Id="rId88" Type="http://schemas.openxmlformats.org/officeDocument/2006/relationships/image" Target="../media/image180.jpeg"/><Relationship Id="rId111" Type="http://schemas.openxmlformats.org/officeDocument/2006/relationships/image" Target="../media/image194.jpeg"/><Relationship Id="rId132" Type="http://schemas.openxmlformats.org/officeDocument/2006/relationships/image" Target="../media/image212.jpeg"/><Relationship Id="rId153" Type="http://schemas.openxmlformats.org/officeDocument/2006/relationships/image" Target="../media/image233.jpeg"/><Relationship Id="rId174" Type="http://schemas.openxmlformats.org/officeDocument/2006/relationships/image" Target="../media/image253.jpeg"/><Relationship Id="rId179" Type="http://schemas.openxmlformats.org/officeDocument/2006/relationships/image" Target="../media/image258.jpeg"/><Relationship Id="rId195" Type="http://schemas.openxmlformats.org/officeDocument/2006/relationships/image" Target="../media/image274.jpeg"/><Relationship Id="rId209" Type="http://schemas.openxmlformats.org/officeDocument/2006/relationships/image" Target="../media/image287.jpeg"/><Relationship Id="rId190" Type="http://schemas.openxmlformats.org/officeDocument/2006/relationships/image" Target="../media/image269.jpeg"/><Relationship Id="rId204" Type="http://schemas.openxmlformats.org/officeDocument/2006/relationships/image" Target="../media/image282.jpeg"/><Relationship Id="rId15" Type="http://schemas.openxmlformats.org/officeDocument/2006/relationships/image" Target="../media/image116.jpeg"/><Relationship Id="rId36" Type="http://schemas.openxmlformats.org/officeDocument/2006/relationships/image" Target="../media/image134.jpeg"/><Relationship Id="rId57" Type="http://schemas.openxmlformats.org/officeDocument/2006/relationships/image" Target="../media/image153.jpeg"/><Relationship Id="rId106" Type="http://schemas.openxmlformats.org/officeDocument/2006/relationships/image" Target="../media/image190.jpeg"/><Relationship Id="rId127" Type="http://schemas.openxmlformats.org/officeDocument/2006/relationships/image" Target="../media/image207.jpeg"/><Relationship Id="rId10" Type="http://schemas.openxmlformats.org/officeDocument/2006/relationships/image" Target="../media/image111.jpeg"/><Relationship Id="rId31" Type="http://schemas.openxmlformats.org/officeDocument/2006/relationships/image" Target="../media/image12.jpeg"/><Relationship Id="rId52" Type="http://schemas.openxmlformats.org/officeDocument/2006/relationships/image" Target="../media/image150.jpeg"/><Relationship Id="rId73" Type="http://schemas.openxmlformats.org/officeDocument/2006/relationships/image" Target="../media/image168.jpeg"/><Relationship Id="rId78" Type="http://schemas.openxmlformats.org/officeDocument/2006/relationships/image" Target="../media/image173.jpeg"/><Relationship Id="rId94" Type="http://schemas.openxmlformats.org/officeDocument/2006/relationships/image" Target="../media/image39.jpeg"/><Relationship Id="rId99" Type="http://schemas.openxmlformats.org/officeDocument/2006/relationships/image" Target="../media/image185.jpeg"/><Relationship Id="rId101" Type="http://schemas.openxmlformats.org/officeDocument/2006/relationships/image" Target="../media/image56.jpeg"/><Relationship Id="rId122" Type="http://schemas.openxmlformats.org/officeDocument/2006/relationships/image" Target="../media/image203.jpeg"/><Relationship Id="rId143" Type="http://schemas.openxmlformats.org/officeDocument/2006/relationships/image" Target="../media/image223.jpeg"/><Relationship Id="rId148" Type="http://schemas.openxmlformats.org/officeDocument/2006/relationships/image" Target="../media/image228.jpeg"/><Relationship Id="rId164" Type="http://schemas.openxmlformats.org/officeDocument/2006/relationships/image" Target="../media/image244.jpeg"/><Relationship Id="rId169" Type="http://schemas.openxmlformats.org/officeDocument/2006/relationships/image" Target="../media/image248.jpeg"/><Relationship Id="rId185" Type="http://schemas.openxmlformats.org/officeDocument/2006/relationships/image" Target="../media/image264.jpeg"/><Relationship Id="rId4" Type="http://schemas.openxmlformats.org/officeDocument/2006/relationships/image" Target="../media/image106.jpeg"/><Relationship Id="rId9" Type="http://schemas.openxmlformats.org/officeDocument/2006/relationships/image" Target="../media/image110.jpeg"/><Relationship Id="rId180" Type="http://schemas.openxmlformats.org/officeDocument/2006/relationships/image" Target="../media/image259.jpeg"/><Relationship Id="rId210" Type="http://schemas.openxmlformats.org/officeDocument/2006/relationships/image" Target="../media/image288.jpeg"/><Relationship Id="rId26" Type="http://schemas.openxmlformats.org/officeDocument/2006/relationships/image" Target="../media/image127.jpeg"/><Relationship Id="rId47" Type="http://schemas.openxmlformats.org/officeDocument/2006/relationships/image" Target="../media/image145.jpeg"/><Relationship Id="rId68" Type="http://schemas.openxmlformats.org/officeDocument/2006/relationships/image" Target="../media/image164.jpeg"/><Relationship Id="rId89" Type="http://schemas.openxmlformats.org/officeDocument/2006/relationships/image" Target="../media/image42.jpeg"/><Relationship Id="rId112" Type="http://schemas.openxmlformats.org/officeDocument/2006/relationships/image" Target="../media/image195.jpeg"/><Relationship Id="rId133" Type="http://schemas.openxmlformats.org/officeDocument/2006/relationships/image" Target="../media/image213.jpeg"/><Relationship Id="rId154" Type="http://schemas.openxmlformats.org/officeDocument/2006/relationships/image" Target="../media/image234.jpeg"/><Relationship Id="rId175" Type="http://schemas.openxmlformats.org/officeDocument/2006/relationships/image" Target="../media/image254.jpeg"/><Relationship Id="rId196" Type="http://schemas.openxmlformats.org/officeDocument/2006/relationships/image" Target="../media/image275.jpeg"/><Relationship Id="rId200" Type="http://schemas.openxmlformats.org/officeDocument/2006/relationships/image" Target="../media/image27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133350</xdr:rowOff>
    </xdr:from>
    <xdr:to>
      <xdr:col>0</xdr:col>
      <xdr:colOff>1047750</xdr:colOff>
      <xdr:row>10</xdr:row>
      <xdr:rowOff>1181100</xdr:rowOff>
    </xdr:to>
    <xdr:pic>
      <xdr:nvPicPr>
        <xdr:cNvPr id="3" name="Picture 2" descr="main product photo">
          <a:extLst>
            <a:ext uri="{FF2B5EF4-FFF2-40B4-BE49-F238E27FC236}">
              <a16:creationId xmlns="" xmlns:a16="http://schemas.microsoft.com/office/drawing/2014/main" id="{DA2D9A91-7DB5-4EAF-A161-490522129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1755100"/>
          <a:ext cx="104775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295275</xdr:colOff>
      <xdr:row>8</xdr:row>
      <xdr:rowOff>147638</xdr:rowOff>
    </xdr:from>
    <xdr:to>
      <xdr:col>0</xdr:col>
      <xdr:colOff>1076325</xdr:colOff>
      <xdr:row>8</xdr:row>
      <xdr:rowOff>1123951</xdr:rowOff>
    </xdr:to>
    <xdr:pic>
      <xdr:nvPicPr>
        <xdr:cNvPr id="5" name="Picture 4" descr="BMW MOTORRAD WORLDSBK TEAM KIDS CUSTOM T NAVY">
          <a:extLst>
            <a:ext uri="{FF2B5EF4-FFF2-40B4-BE49-F238E27FC236}">
              <a16:creationId xmlns="" xmlns:a16="http://schemas.microsoft.com/office/drawing/2014/main" id="{5BD9F0FC-CE40-4179-B259-7F38AC756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275" y="19026188"/>
          <a:ext cx="781050" cy="976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</xdr:row>
      <xdr:rowOff>64295</xdr:rowOff>
    </xdr:from>
    <xdr:to>
      <xdr:col>0</xdr:col>
      <xdr:colOff>962025</xdr:colOff>
      <xdr:row>6</xdr:row>
      <xdr:rowOff>1123951</xdr:rowOff>
    </xdr:to>
    <xdr:pic>
      <xdr:nvPicPr>
        <xdr:cNvPr id="6" name="Picture 5" descr="BMW MOTORRAD WORLDSBK TEAM LADIES T SHIRT NAVY">
          <a:extLst>
            <a:ext uri="{FF2B5EF4-FFF2-40B4-BE49-F238E27FC236}">
              <a16:creationId xmlns="" xmlns:a16="http://schemas.microsoft.com/office/drawing/2014/main" id="{EF3397DE-8AAB-4A28-8D51-F9D7BE024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4256545"/>
          <a:ext cx="962025" cy="1059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5</xdr:row>
      <xdr:rowOff>47625</xdr:rowOff>
    </xdr:from>
    <xdr:to>
      <xdr:col>0</xdr:col>
      <xdr:colOff>1076325</xdr:colOff>
      <xdr:row>5</xdr:row>
      <xdr:rowOff>1200150</xdr:rowOff>
    </xdr:to>
    <xdr:pic>
      <xdr:nvPicPr>
        <xdr:cNvPr id="18" name="Picture 17" descr="BMW MOTORRAD WORLDSBK TEAM TRACK TOP">
          <a:extLst>
            <a:ext uri="{FF2B5EF4-FFF2-40B4-BE49-F238E27FC236}">
              <a16:creationId xmlns="" xmlns:a16="http://schemas.microsoft.com/office/drawing/2014/main" id="{64146AB0-CB24-4DB4-8C83-17558173C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4333875"/>
          <a:ext cx="923925" cy="1154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4</xdr:row>
      <xdr:rowOff>126205</xdr:rowOff>
    </xdr:from>
    <xdr:to>
      <xdr:col>0</xdr:col>
      <xdr:colOff>1009650</xdr:colOff>
      <xdr:row>4</xdr:row>
      <xdr:rowOff>1209674</xdr:rowOff>
    </xdr:to>
    <xdr:pic>
      <xdr:nvPicPr>
        <xdr:cNvPr id="20" name="Picture 19" descr="BMW MOTORRAD WORLDSBK TEAM FLEECE">
          <a:extLst>
            <a:ext uri="{FF2B5EF4-FFF2-40B4-BE49-F238E27FC236}">
              <a16:creationId xmlns="" xmlns:a16="http://schemas.microsoft.com/office/drawing/2014/main" id="{53EE0571-1C61-48C0-A7C4-D5EEAD655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3174205"/>
          <a:ext cx="866775" cy="1083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2</xdr:row>
      <xdr:rowOff>38100</xdr:rowOff>
    </xdr:from>
    <xdr:to>
      <xdr:col>0</xdr:col>
      <xdr:colOff>1066800</xdr:colOff>
      <xdr:row>4</xdr:row>
      <xdr:rowOff>228600</xdr:rowOff>
    </xdr:to>
    <xdr:pic>
      <xdr:nvPicPr>
        <xdr:cNvPr id="23" name="Picture 22">
          <a:extLst>
            <a:ext uri="{FF2B5EF4-FFF2-40B4-BE49-F238E27FC236}">
              <a16:creationId xmlns="" xmlns:a16="http://schemas.microsoft.com/office/drawing/2014/main" id="{7D38D65D-DBA2-4F7C-9A33-CE7C7D4E3039}"/>
            </a:ext>
            <a:ext uri="{147F2762-F138-4A5C-976F-8EAC2B608ADB}">
              <a16:predDERef xmlns="" xmlns:a16="http://schemas.microsoft.com/office/drawing/2014/main" pred="{53EE0571-1C61-48C0-A7C4-D5EEAD65552B}"/>
            </a:ext>
          </a:extLst>
        </xdr:cNvPr>
        <xdr:cNvPicPr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5" y="419100"/>
          <a:ext cx="847725" cy="685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15</xdr:row>
      <xdr:rowOff>85726</xdr:rowOff>
    </xdr:from>
    <xdr:to>
      <xdr:col>0</xdr:col>
      <xdr:colOff>1123950</xdr:colOff>
      <xdr:row>15</xdr:row>
      <xdr:rowOff>1209676</xdr:rowOff>
    </xdr:to>
    <xdr:pic>
      <xdr:nvPicPr>
        <xdr:cNvPr id="29" name="Picture 28" descr="PETRONAS YAMAHA KIDS BASEBALL CAP">
          <a:extLst>
            <a:ext uri="{FF2B5EF4-FFF2-40B4-BE49-F238E27FC236}">
              <a16:creationId xmlns="" xmlns:a16="http://schemas.microsoft.com/office/drawing/2014/main" id="{932BEE63-5B83-4A89-96A8-493FA486C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1998226"/>
          <a:ext cx="1123950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66676</xdr:colOff>
      <xdr:row>18</xdr:row>
      <xdr:rowOff>95251</xdr:rowOff>
    </xdr:from>
    <xdr:to>
      <xdr:col>0</xdr:col>
      <xdr:colOff>1038225</xdr:colOff>
      <xdr:row>22</xdr:row>
      <xdr:rowOff>47625</xdr:rowOff>
    </xdr:to>
    <xdr:pic>
      <xdr:nvPicPr>
        <xdr:cNvPr id="41" name="Picture 40">
          <a:extLst>
            <a:ext uri="{FF2B5EF4-FFF2-40B4-BE49-F238E27FC236}">
              <a16:creationId xmlns="" xmlns:a16="http://schemas.microsoft.com/office/drawing/2014/main" id="{38C8546D-C0AE-45BE-A463-62E266E0E4D4}"/>
            </a:ext>
          </a:extLst>
        </xdr:cNvPr>
        <xdr:cNvPicPr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6" y="80448151"/>
          <a:ext cx="971549" cy="7143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180975</xdr:colOff>
      <xdr:row>41</xdr:row>
      <xdr:rowOff>180975</xdr:rowOff>
    </xdr:from>
    <xdr:to>
      <xdr:col>0</xdr:col>
      <xdr:colOff>1057275</xdr:colOff>
      <xdr:row>41</xdr:row>
      <xdr:rowOff>1076325</xdr:rowOff>
    </xdr:to>
    <xdr:pic>
      <xdr:nvPicPr>
        <xdr:cNvPr id="44" name="Picture 43">
          <a:extLst>
            <a:ext uri="{FF2B5EF4-FFF2-40B4-BE49-F238E27FC236}">
              <a16:creationId xmlns="" xmlns:a16="http://schemas.microsoft.com/office/drawing/2014/main" id="{9416AF6C-6988-4D50-81EA-DD93C2263DFC}"/>
            </a:ext>
          </a:extLst>
        </xdr:cNvPr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103860600"/>
          <a:ext cx="876300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66675</xdr:colOff>
      <xdr:row>28</xdr:row>
      <xdr:rowOff>76199</xdr:rowOff>
    </xdr:from>
    <xdr:to>
      <xdr:col>0</xdr:col>
      <xdr:colOff>1219199</xdr:colOff>
      <xdr:row>29</xdr:row>
      <xdr:rowOff>533399</xdr:rowOff>
    </xdr:to>
    <xdr:pic>
      <xdr:nvPicPr>
        <xdr:cNvPr id="45" name="Picture 44">
          <a:extLst>
            <a:ext uri="{FF2B5EF4-FFF2-40B4-BE49-F238E27FC236}">
              <a16:creationId xmlns="" xmlns:a16="http://schemas.microsoft.com/office/drawing/2014/main" id="{33C58696-9C43-4643-B516-04FA1206C23A}"/>
            </a:ext>
          </a:extLst>
        </xdr:cNvPr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93954599"/>
          <a:ext cx="1152524" cy="1095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57150</xdr:colOff>
      <xdr:row>32</xdr:row>
      <xdr:rowOff>200025</xdr:rowOff>
    </xdr:from>
    <xdr:to>
      <xdr:col>0</xdr:col>
      <xdr:colOff>1162050</xdr:colOff>
      <xdr:row>32</xdr:row>
      <xdr:rowOff>1228725</xdr:rowOff>
    </xdr:to>
    <xdr:pic>
      <xdr:nvPicPr>
        <xdr:cNvPr id="46" name="Picture 45">
          <a:extLst>
            <a:ext uri="{FF2B5EF4-FFF2-40B4-BE49-F238E27FC236}">
              <a16:creationId xmlns="" xmlns:a16="http://schemas.microsoft.com/office/drawing/2014/main" id="{58C73BFA-54E7-4349-8D32-EBDB5E872BDD}"/>
            </a:ext>
          </a:extLst>
        </xdr:cNvPr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96259650"/>
          <a:ext cx="1104900" cy="1028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38100</xdr:colOff>
      <xdr:row>40</xdr:row>
      <xdr:rowOff>47624</xdr:rowOff>
    </xdr:from>
    <xdr:to>
      <xdr:col>0</xdr:col>
      <xdr:colOff>1104900</xdr:colOff>
      <xdr:row>40</xdr:row>
      <xdr:rowOff>1104899</xdr:rowOff>
    </xdr:to>
    <xdr:pic>
      <xdr:nvPicPr>
        <xdr:cNvPr id="47" name="Picture 46">
          <a:extLst>
            <a:ext uri="{FF2B5EF4-FFF2-40B4-BE49-F238E27FC236}">
              <a16:creationId xmlns="" xmlns:a16="http://schemas.microsoft.com/office/drawing/2014/main" id="{ADBB8397-A28F-46D9-AF97-A1A72ED8BFB5}"/>
            </a:ext>
          </a:extLst>
        </xdr:cNvPr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02488999"/>
          <a:ext cx="1066800" cy="1057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35</xdr:row>
      <xdr:rowOff>95250</xdr:rowOff>
    </xdr:from>
    <xdr:to>
      <xdr:col>0</xdr:col>
      <xdr:colOff>1104900</xdr:colOff>
      <xdr:row>35</xdr:row>
      <xdr:rowOff>1085850</xdr:rowOff>
    </xdr:to>
    <xdr:pic>
      <xdr:nvPicPr>
        <xdr:cNvPr id="48" name="Picture 47">
          <a:extLst>
            <a:ext uri="{FF2B5EF4-FFF2-40B4-BE49-F238E27FC236}">
              <a16:creationId xmlns="" xmlns:a16="http://schemas.microsoft.com/office/drawing/2014/main" id="{AF7F69B7-7080-404D-B5E4-23735BF5D0BA}"/>
            </a:ext>
          </a:extLst>
        </xdr:cNvPr>
        <xdr:cNvPicPr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97393125"/>
          <a:ext cx="1104900" cy="990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228600</xdr:colOff>
      <xdr:row>36</xdr:row>
      <xdr:rowOff>95250</xdr:rowOff>
    </xdr:from>
    <xdr:to>
      <xdr:col>0</xdr:col>
      <xdr:colOff>1238250</xdr:colOff>
      <xdr:row>36</xdr:row>
      <xdr:rowOff>1152525</xdr:rowOff>
    </xdr:to>
    <xdr:pic>
      <xdr:nvPicPr>
        <xdr:cNvPr id="49" name="Picture 48">
          <a:extLst>
            <a:ext uri="{FF2B5EF4-FFF2-40B4-BE49-F238E27FC236}">
              <a16:creationId xmlns="" xmlns:a16="http://schemas.microsoft.com/office/drawing/2014/main" id="{E9C2FCE7-F100-450D-ACF2-A149CE02AE84}"/>
            </a:ext>
          </a:extLst>
        </xdr:cNvPr>
        <xdr:cNvPicPr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" y="99869625"/>
          <a:ext cx="1009650" cy="1057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104775</xdr:colOff>
      <xdr:row>26</xdr:row>
      <xdr:rowOff>161925</xdr:rowOff>
    </xdr:from>
    <xdr:to>
      <xdr:col>0</xdr:col>
      <xdr:colOff>1104900</xdr:colOff>
      <xdr:row>26</xdr:row>
      <xdr:rowOff>1076325</xdr:rowOff>
    </xdr:to>
    <xdr:pic>
      <xdr:nvPicPr>
        <xdr:cNvPr id="50" name="Picture 49">
          <a:extLst>
            <a:ext uri="{FF2B5EF4-FFF2-40B4-BE49-F238E27FC236}">
              <a16:creationId xmlns="" xmlns:a16="http://schemas.microsoft.com/office/drawing/2014/main" id="{08B4595A-78F5-48D1-B379-FC80D9A420C1}"/>
            </a:ext>
          </a:extLst>
        </xdr:cNvPr>
        <xdr:cNvPicPr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90030300"/>
          <a:ext cx="1000125" cy="914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38100</xdr:colOff>
      <xdr:row>27</xdr:row>
      <xdr:rowOff>133350</xdr:rowOff>
    </xdr:from>
    <xdr:to>
      <xdr:col>0</xdr:col>
      <xdr:colOff>1019175</xdr:colOff>
      <xdr:row>27</xdr:row>
      <xdr:rowOff>1123950</xdr:rowOff>
    </xdr:to>
    <xdr:pic>
      <xdr:nvPicPr>
        <xdr:cNvPr id="51" name="Picture 50">
          <a:extLst>
            <a:ext uri="{FF2B5EF4-FFF2-40B4-BE49-F238E27FC236}">
              <a16:creationId xmlns="" xmlns:a16="http://schemas.microsoft.com/office/drawing/2014/main" id="{B4112025-674E-4440-8113-9B4AAE0E0D64}"/>
            </a:ext>
          </a:extLst>
        </xdr:cNvPr>
        <xdr:cNvPicPr/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91239975"/>
          <a:ext cx="981075" cy="990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76200</xdr:colOff>
      <xdr:row>31</xdr:row>
      <xdr:rowOff>171449</xdr:rowOff>
    </xdr:from>
    <xdr:to>
      <xdr:col>0</xdr:col>
      <xdr:colOff>1104900</xdr:colOff>
      <xdr:row>31</xdr:row>
      <xdr:rowOff>1114424</xdr:rowOff>
    </xdr:to>
    <xdr:pic>
      <xdr:nvPicPr>
        <xdr:cNvPr id="53" name="Picture 52">
          <a:extLst>
            <a:ext uri="{FF2B5EF4-FFF2-40B4-BE49-F238E27FC236}">
              <a16:creationId xmlns="" xmlns:a16="http://schemas.microsoft.com/office/drawing/2014/main" id="{FCCC7096-795B-45D6-BD4C-C437D563B0E1}"/>
            </a:ext>
          </a:extLst>
        </xdr:cNvPr>
        <xdr:cNvPicPr/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94992824"/>
          <a:ext cx="1028700" cy="942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85725</xdr:colOff>
      <xdr:row>42</xdr:row>
      <xdr:rowOff>180975</xdr:rowOff>
    </xdr:from>
    <xdr:to>
      <xdr:col>0</xdr:col>
      <xdr:colOff>1123949</xdr:colOff>
      <xdr:row>42</xdr:row>
      <xdr:rowOff>1133475</xdr:rowOff>
    </xdr:to>
    <xdr:pic>
      <xdr:nvPicPr>
        <xdr:cNvPr id="54" name="Picture 53">
          <a:extLst>
            <a:ext uri="{FF2B5EF4-FFF2-40B4-BE49-F238E27FC236}">
              <a16:creationId xmlns="" xmlns:a16="http://schemas.microsoft.com/office/drawing/2014/main" id="{CB8630CE-11A9-4339-9296-3584E655BFFA}"/>
            </a:ext>
          </a:extLst>
        </xdr:cNvPr>
        <xdr:cNvPicPr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106337100"/>
          <a:ext cx="1038224" cy="952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152400</xdr:colOff>
      <xdr:row>43</xdr:row>
      <xdr:rowOff>152400</xdr:rowOff>
    </xdr:from>
    <xdr:to>
      <xdr:col>0</xdr:col>
      <xdr:colOff>1019175</xdr:colOff>
      <xdr:row>43</xdr:row>
      <xdr:rowOff>1095375</xdr:rowOff>
    </xdr:to>
    <xdr:pic>
      <xdr:nvPicPr>
        <xdr:cNvPr id="56" name="Picture 55">
          <a:extLst>
            <a:ext uri="{FF2B5EF4-FFF2-40B4-BE49-F238E27FC236}">
              <a16:creationId xmlns="" xmlns:a16="http://schemas.microsoft.com/office/drawing/2014/main" id="{B1684537-2376-4CDE-87C6-1F40DD16AC9D}"/>
            </a:ext>
          </a:extLst>
        </xdr:cNvPr>
        <xdr:cNvPicPr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07546775"/>
          <a:ext cx="866775" cy="942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66675</xdr:colOff>
      <xdr:row>39</xdr:row>
      <xdr:rowOff>123825</xdr:rowOff>
    </xdr:from>
    <xdr:to>
      <xdr:col>0</xdr:col>
      <xdr:colOff>1047750</xdr:colOff>
      <xdr:row>39</xdr:row>
      <xdr:rowOff>1114425</xdr:rowOff>
    </xdr:to>
    <xdr:pic>
      <xdr:nvPicPr>
        <xdr:cNvPr id="57" name="Picture 56">
          <a:extLst>
            <a:ext uri="{FF2B5EF4-FFF2-40B4-BE49-F238E27FC236}">
              <a16:creationId xmlns="" xmlns:a16="http://schemas.microsoft.com/office/drawing/2014/main" id="{E75B077A-4361-4753-A253-2A56FB58FB76}"/>
            </a:ext>
          </a:extLst>
        </xdr:cNvPr>
        <xdr:cNvPicPr/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04374950"/>
          <a:ext cx="981075" cy="990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142875</xdr:colOff>
      <xdr:row>33</xdr:row>
      <xdr:rowOff>142875</xdr:rowOff>
    </xdr:from>
    <xdr:to>
      <xdr:col>0</xdr:col>
      <xdr:colOff>1114425</xdr:colOff>
      <xdr:row>33</xdr:row>
      <xdr:rowOff>1200150</xdr:rowOff>
    </xdr:to>
    <xdr:pic>
      <xdr:nvPicPr>
        <xdr:cNvPr id="58" name="Picture 57">
          <a:extLst>
            <a:ext uri="{FF2B5EF4-FFF2-40B4-BE49-F238E27FC236}">
              <a16:creationId xmlns="" xmlns:a16="http://schemas.microsoft.com/office/drawing/2014/main" id="{AFFDAAAA-BBA4-4894-8761-6EE485B0DE23}"/>
            </a:ext>
          </a:extLst>
        </xdr:cNvPr>
        <xdr:cNvPicPr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98012250"/>
          <a:ext cx="971550" cy="1057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123825</xdr:colOff>
      <xdr:row>34</xdr:row>
      <xdr:rowOff>190500</xdr:rowOff>
    </xdr:from>
    <xdr:to>
      <xdr:col>0</xdr:col>
      <xdr:colOff>1104900</xdr:colOff>
      <xdr:row>34</xdr:row>
      <xdr:rowOff>1162050</xdr:rowOff>
    </xdr:to>
    <xdr:pic>
      <xdr:nvPicPr>
        <xdr:cNvPr id="59" name="Picture 58">
          <a:extLst>
            <a:ext uri="{FF2B5EF4-FFF2-40B4-BE49-F238E27FC236}">
              <a16:creationId xmlns="" xmlns:a16="http://schemas.microsoft.com/office/drawing/2014/main" id="{440DD058-AD30-4699-A4BC-B565FC8FCE29}"/>
            </a:ext>
          </a:extLst>
        </xdr:cNvPr>
        <xdr:cNvPicPr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99298125"/>
          <a:ext cx="981075" cy="971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133350</xdr:colOff>
      <xdr:row>38</xdr:row>
      <xdr:rowOff>104775</xdr:rowOff>
    </xdr:from>
    <xdr:to>
      <xdr:col>0</xdr:col>
      <xdr:colOff>1038225</xdr:colOff>
      <xdr:row>38</xdr:row>
      <xdr:rowOff>1095375</xdr:rowOff>
    </xdr:to>
    <xdr:pic>
      <xdr:nvPicPr>
        <xdr:cNvPr id="60" name="Picture 59">
          <a:extLst>
            <a:ext uri="{FF2B5EF4-FFF2-40B4-BE49-F238E27FC236}">
              <a16:creationId xmlns="" xmlns:a16="http://schemas.microsoft.com/office/drawing/2014/main" id="{CF9778FA-5736-46EB-9051-251C3ECC5B6E}"/>
            </a:ext>
          </a:extLst>
        </xdr:cNvPr>
        <xdr:cNvPicPr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104355900"/>
          <a:ext cx="904875" cy="990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30</xdr:row>
      <xdr:rowOff>123824</xdr:rowOff>
    </xdr:from>
    <xdr:to>
      <xdr:col>0</xdr:col>
      <xdr:colOff>1266825</xdr:colOff>
      <xdr:row>30</xdr:row>
      <xdr:rowOff>1123949</xdr:rowOff>
    </xdr:to>
    <xdr:pic>
      <xdr:nvPicPr>
        <xdr:cNvPr id="65" name="Picture 64">
          <a:extLst>
            <a:ext uri="{FF2B5EF4-FFF2-40B4-BE49-F238E27FC236}">
              <a16:creationId xmlns="" xmlns:a16="http://schemas.microsoft.com/office/drawing/2014/main" id="{02F40EC3-A350-46AC-8FC5-0D62F5A283A0}"/>
            </a:ext>
          </a:extLst>
        </xdr:cNvPr>
        <xdr:cNvPicPr/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95240474"/>
          <a:ext cx="1266825" cy="1000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142875</xdr:colOff>
      <xdr:row>37</xdr:row>
      <xdr:rowOff>38099</xdr:rowOff>
    </xdr:from>
    <xdr:to>
      <xdr:col>0</xdr:col>
      <xdr:colOff>1123950</xdr:colOff>
      <xdr:row>37</xdr:row>
      <xdr:rowOff>1057274</xdr:rowOff>
    </xdr:to>
    <xdr:pic>
      <xdr:nvPicPr>
        <xdr:cNvPr id="66" name="Picture 65">
          <a:extLst>
            <a:ext uri="{FF2B5EF4-FFF2-40B4-BE49-F238E27FC236}">
              <a16:creationId xmlns="" xmlns:a16="http://schemas.microsoft.com/office/drawing/2014/main" id="{223BA1CE-94D8-431F-96D9-0A18CAFF04B8}"/>
            </a:ext>
          </a:extLst>
        </xdr:cNvPr>
        <xdr:cNvPicPr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105251249"/>
          <a:ext cx="981075" cy="1019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323850</xdr:colOff>
      <xdr:row>78</xdr:row>
      <xdr:rowOff>104775</xdr:rowOff>
    </xdr:from>
    <xdr:to>
      <xdr:col>0</xdr:col>
      <xdr:colOff>1314450</xdr:colOff>
      <xdr:row>78</xdr:row>
      <xdr:rowOff>1095375</xdr:rowOff>
    </xdr:to>
    <xdr:pic>
      <xdr:nvPicPr>
        <xdr:cNvPr id="69" name="Picture 68">
          <a:extLst>
            <a:ext uri="{FF2B5EF4-FFF2-40B4-BE49-F238E27FC236}">
              <a16:creationId xmlns="" xmlns:a16="http://schemas.microsoft.com/office/drawing/2014/main" id="{ED113E25-C211-4258-A7D2-D361FE964CBD}"/>
            </a:ext>
          </a:extLst>
        </xdr:cNvPr>
        <xdr:cNvPicPr/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850" y="73856850"/>
          <a:ext cx="990600" cy="990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219075</xdr:colOff>
      <xdr:row>80</xdr:row>
      <xdr:rowOff>76200</xdr:rowOff>
    </xdr:from>
    <xdr:to>
      <xdr:col>0</xdr:col>
      <xdr:colOff>1038225</xdr:colOff>
      <xdr:row>80</xdr:row>
      <xdr:rowOff>971550</xdr:rowOff>
    </xdr:to>
    <xdr:pic>
      <xdr:nvPicPr>
        <xdr:cNvPr id="70" name="Picture 69">
          <a:extLst>
            <a:ext uri="{FF2B5EF4-FFF2-40B4-BE49-F238E27FC236}">
              <a16:creationId xmlns="" xmlns:a16="http://schemas.microsoft.com/office/drawing/2014/main" id="{212FA942-20ED-45E6-AB37-2F34BA624ECB}"/>
            </a:ext>
          </a:extLst>
        </xdr:cNvPr>
        <xdr:cNvPicPr/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5" y="190395225"/>
          <a:ext cx="819150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219075</xdr:colOff>
      <xdr:row>79</xdr:row>
      <xdr:rowOff>180974</xdr:rowOff>
    </xdr:from>
    <xdr:to>
      <xdr:col>0</xdr:col>
      <xdr:colOff>1152525</xdr:colOff>
      <xdr:row>79</xdr:row>
      <xdr:rowOff>1066799</xdr:rowOff>
    </xdr:to>
    <xdr:pic>
      <xdr:nvPicPr>
        <xdr:cNvPr id="71" name="Picture 70">
          <a:extLst>
            <a:ext uri="{FF2B5EF4-FFF2-40B4-BE49-F238E27FC236}">
              <a16:creationId xmlns="" xmlns:a16="http://schemas.microsoft.com/office/drawing/2014/main" id="{0C090918-41F4-4420-84A4-DDC7941E5D62}"/>
            </a:ext>
          </a:extLst>
        </xdr:cNvPr>
        <xdr:cNvPicPr/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5" y="189071249"/>
          <a:ext cx="933450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83</xdr:row>
      <xdr:rowOff>819150</xdr:rowOff>
    </xdr:from>
    <xdr:to>
      <xdr:col>0</xdr:col>
      <xdr:colOff>1304925</xdr:colOff>
      <xdr:row>85</xdr:row>
      <xdr:rowOff>285750</xdr:rowOff>
    </xdr:to>
    <xdr:pic>
      <xdr:nvPicPr>
        <xdr:cNvPr id="73" name="Picture 72">
          <a:extLst>
            <a:ext uri="{FF2B5EF4-FFF2-40B4-BE49-F238E27FC236}">
              <a16:creationId xmlns="" xmlns:a16="http://schemas.microsoft.com/office/drawing/2014/main" id="{D0F15FB2-1841-4C3A-8F20-112475BB81AA}"/>
            </a:ext>
          </a:extLst>
        </xdr:cNvPr>
        <xdr:cNvPicPr/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91325700"/>
          <a:ext cx="1304925" cy="1190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228600</xdr:colOff>
      <xdr:row>81</xdr:row>
      <xdr:rowOff>180975</xdr:rowOff>
    </xdr:from>
    <xdr:to>
      <xdr:col>0</xdr:col>
      <xdr:colOff>1152525</xdr:colOff>
      <xdr:row>81</xdr:row>
      <xdr:rowOff>1104900</xdr:rowOff>
    </xdr:to>
    <xdr:pic>
      <xdr:nvPicPr>
        <xdr:cNvPr id="75" name="Picture 74">
          <a:extLst>
            <a:ext uri="{FF2B5EF4-FFF2-40B4-BE49-F238E27FC236}">
              <a16:creationId xmlns="" xmlns:a16="http://schemas.microsoft.com/office/drawing/2014/main" id="{4A1DBD8B-A731-430F-ADE3-C8C6F91D78EC}"/>
            </a:ext>
          </a:extLst>
        </xdr:cNvPr>
        <xdr:cNvPicPr/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" y="196596000"/>
          <a:ext cx="923925" cy="923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257175</xdr:colOff>
      <xdr:row>82</xdr:row>
      <xdr:rowOff>142875</xdr:rowOff>
    </xdr:from>
    <xdr:to>
      <xdr:col>0</xdr:col>
      <xdr:colOff>1247775</xdr:colOff>
      <xdr:row>82</xdr:row>
      <xdr:rowOff>1019176</xdr:rowOff>
    </xdr:to>
    <xdr:pic>
      <xdr:nvPicPr>
        <xdr:cNvPr id="76" name="Picture 75">
          <a:extLst>
            <a:ext uri="{FF2B5EF4-FFF2-40B4-BE49-F238E27FC236}">
              <a16:creationId xmlns="" xmlns:a16="http://schemas.microsoft.com/office/drawing/2014/main" id="{C7A0DD18-5753-4DEA-BBFB-5EB2187ECBE3}"/>
            </a:ext>
          </a:extLst>
        </xdr:cNvPr>
        <xdr:cNvPicPr/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197796150"/>
          <a:ext cx="990600" cy="8763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228601</xdr:colOff>
      <xdr:row>83</xdr:row>
      <xdr:rowOff>104775</xdr:rowOff>
    </xdr:from>
    <xdr:to>
      <xdr:col>0</xdr:col>
      <xdr:colOff>1123951</xdr:colOff>
      <xdr:row>83</xdr:row>
      <xdr:rowOff>876300</xdr:rowOff>
    </xdr:to>
    <xdr:pic>
      <xdr:nvPicPr>
        <xdr:cNvPr id="74" name="Picture 73">
          <a:extLst>
            <a:ext uri="{FF2B5EF4-FFF2-40B4-BE49-F238E27FC236}">
              <a16:creationId xmlns="" xmlns:a16="http://schemas.microsoft.com/office/drawing/2014/main" id="{F83CB107-2DB8-4D3F-8A12-B129233FB140}"/>
            </a:ext>
          </a:extLst>
        </xdr:cNvPr>
        <xdr:cNvPicPr/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1" y="90611325"/>
          <a:ext cx="895350" cy="771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57150</xdr:colOff>
      <xdr:row>54</xdr:row>
      <xdr:rowOff>95250</xdr:rowOff>
    </xdr:from>
    <xdr:to>
      <xdr:col>0</xdr:col>
      <xdr:colOff>1104900</xdr:colOff>
      <xdr:row>54</xdr:row>
      <xdr:rowOff>1123950</xdr:rowOff>
    </xdr:to>
    <xdr:pic>
      <xdr:nvPicPr>
        <xdr:cNvPr id="81" name="Picture 80">
          <a:extLst>
            <a:ext uri="{FF2B5EF4-FFF2-40B4-BE49-F238E27FC236}">
              <a16:creationId xmlns="" xmlns:a16="http://schemas.microsoft.com/office/drawing/2014/main" id="{757EF20C-9A27-490F-8EC3-A53514A193F2}"/>
            </a:ext>
          </a:extLst>
        </xdr:cNvPr>
        <xdr:cNvPicPr/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141770100"/>
          <a:ext cx="1047750" cy="1028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200025</xdr:colOff>
      <xdr:row>53</xdr:row>
      <xdr:rowOff>180975</xdr:rowOff>
    </xdr:from>
    <xdr:to>
      <xdr:col>0</xdr:col>
      <xdr:colOff>1143000</xdr:colOff>
      <xdr:row>53</xdr:row>
      <xdr:rowOff>1114425</xdr:rowOff>
    </xdr:to>
    <xdr:pic>
      <xdr:nvPicPr>
        <xdr:cNvPr id="82" name="Picture 81">
          <a:extLst>
            <a:ext uri="{FF2B5EF4-FFF2-40B4-BE49-F238E27FC236}">
              <a16:creationId xmlns="" xmlns:a16="http://schemas.microsoft.com/office/drawing/2014/main" id="{E51358EB-EDE3-4E0D-A41C-1FACF5141EC4}"/>
            </a:ext>
          </a:extLst>
        </xdr:cNvPr>
        <xdr:cNvPicPr/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" y="140960475"/>
          <a:ext cx="942975" cy="933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85725</xdr:colOff>
      <xdr:row>7</xdr:row>
      <xdr:rowOff>209550</xdr:rowOff>
    </xdr:from>
    <xdr:to>
      <xdr:col>0</xdr:col>
      <xdr:colOff>1009650</xdr:colOff>
      <xdr:row>7</xdr:row>
      <xdr:rowOff>1114425</xdr:rowOff>
    </xdr:to>
    <xdr:pic>
      <xdr:nvPicPr>
        <xdr:cNvPr id="90" name="Picture 89">
          <a:extLst>
            <a:ext uri="{FF2B5EF4-FFF2-40B4-BE49-F238E27FC236}">
              <a16:creationId xmlns="" xmlns:a16="http://schemas.microsoft.com/office/drawing/2014/main" id="{54F6361D-3F25-49E4-93FC-2060C84CFD59}"/>
            </a:ext>
          </a:extLst>
        </xdr:cNvPr>
        <xdr:cNvPicPr/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17849850"/>
          <a:ext cx="923925" cy="904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85725</xdr:colOff>
      <xdr:row>9</xdr:row>
      <xdr:rowOff>95250</xdr:rowOff>
    </xdr:from>
    <xdr:to>
      <xdr:col>0</xdr:col>
      <xdr:colOff>1143000</xdr:colOff>
      <xdr:row>9</xdr:row>
      <xdr:rowOff>1095375</xdr:rowOff>
    </xdr:to>
    <xdr:pic>
      <xdr:nvPicPr>
        <xdr:cNvPr id="91" name="Picture 90">
          <a:extLst>
            <a:ext uri="{FF2B5EF4-FFF2-40B4-BE49-F238E27FC236}">
              <a16:creationId xmlns="" xmlns:a16="http://schemas.microsoft.com/office/drawing/2014/main" id="{8FB0930F-F546-4C6C-B002-8CCB95CAE019}"/>
            </a:ext>
          </a:extLst>
        </xdr:cNvPr>
        <xdr:cNvPicPr/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20212050"/>
          <a:ext cx="1057275" cy="1000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190500</xdr:colOff>
      <xdr:row>52</xdr:row>
      <xdr:rowOff>276224</xdr:rowOff>
    </xdr:from>
    <xdr:to>
      <xdr:col>0</xdr:col>
      <xdr:colOff>1047750</xdr:colOff>
      <xdr:row>52</xdr:row>
      <xdr:rowOff>1066799</xdr:rowOff>
    </xdr:to>
    <xdr:pic>
      <xdr:nvPicPr>
        <xdr:cNvPr id="94" name="Picture 93">
          <a:extLst>
            <a:ext uri="{FF2B5EF4-FFF2-40B4-BE49-F238E27FC236}">
              <a16:creationId xmlns="" xmlns:a16="http://schemas.microsoft.com/office/drawing/2014/main" id="{EDF525C2-2D4A-444C-8A4E-03F96CEE123D}"/>
            </a:ext>
          </a:extLst>
        </xdr:cNvPr>
        <xdr:cNvPicPr/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130902074"/>
          <a:ext cx="857250" cy="790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104775</xdr:colOff>
      <xdr:row>16</xdr:row>
      <xdr:rowOff>38100</xdr:rowOff>
    </xdr:from>
    <xdr:to>
      <xdr:col>0</xdr:col>
      <xdr:colOff>1057275</xdr:colOff>
      <xdr:row>19</xdr:row>
      <xdr:rowOff>9525</xdr:rowOff>
    </xdr:to>
    <xdr:pic>
      <xdr:nvPicPr>
        <xdr:cNvPr id="96" name="Picture 95">
          <a:extLst>
            <a:ext uri="{FF2B5EF4-FFF2-40B4-BE49-F238E27FC236}">
              <a16:creationId xmlns="" xmlns:a16="http://schemas.microsoft.com/office/drawing/2014/main" id="{DE4B8623-DB3A-4780-A227-222A1F10AA24}"/>
            </a:ext>
          </a:extLst>
        </xdr:cNvPr>
        <xdr:cNvPicPr/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67941825"/>
          <a:ext cx="952500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142875</xdr:colOff>
      <xdr:row>45</xdr:row>
      <xdr:rowOff>142875</xdr:rowOff>
    </xdr:from>
    <xdr:to>
      <xdr:col>0</xdr:col>
      <xdr:colOff>1171575</xdr:colOff>
      <xdr:row>45</xdr:row>
      <xdr:rowOff>1171575</xdr:rowOff>
    </xdr:to>
    <xdr:pic>
      <xdr:nvPicPr>
        <xdr:cNvPr id="97" name="Picture 96">
          <a:extLst>
            <a:ext uri="{FF2B5EF4-FFF2-40B4-BE49-F238E27FC236}">
              <a16:creationId xmlns="" xmlns:a16="http://schemas.microsoft.com/office/drawing/2014/main" id="{F465846D-C5B9-4DB0-B299-784BE0422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125339475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104776</xdr:colOff>
      <xdr:row>47</xdr:row>
      <xdr:rowOff>133351</xdr:rowOff>
    </xdr:from>
    <xdr:to>
      <xdr:col>0</xdr:col>
      <xdr:colOff>1209676</xdr:colOff>
      <xdr:row>47</xdr:row>
      <xdr:rowOff>1085851</xdr:rowOff>
    </xdr:to>
    <xdr:pic>
      <xdr:nvPicPr>
        <xdr:cNvPr id="99" name="Picture 98">
          <a:extLst>
            <a:ext uri="{FF2B5EF4-FFF2-40B4-BE49-F238E27FC236}">
              <a16:creationId xmlns="" xmlns:a16="http://schemas.microsoft.com/office/drawing/2014/main" id="{AA73FE91-0F43-47B0-986E-40AE8E258DDE}"/>
            </a:ext>
          </a:extLst>
        </xdr:cNvPr>
        <xdr:cNvPicPr/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6" y="126672976"/>
          <a:ext cx="1104900" cy="952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44</xdr:row>
      <xdr:rowOff>9525</xdr:rowOff>
    </xdr:from>
    <xdr:to>
      <xdr:col>0</xdr:col>
      <xdr:colOff>1143000</xdr:colOff>
      <xdr:row>44</xdr:row>
      <xdr:rowOff>1152525</xdr:rowOff>
    </xdr:to>
    <xdr:pic>
      <xdr:nvPicPr>
        <xdr:cNvPr id="100" name="Picture 99">
          <a:extLst>
            <a:ext uri="{FF2B5EF4-FFF2-40B4-BE49-F238E27FC236}">
              <a16:creationId xmlns="" xmlns:a16="http://schemas.microsoft.com/office/drawing/2014/main" id="{880BE008-CDB1-45F6-943D-CC5434BBF7F2}"/>
            </a:ext>
          </a:extLst>
        </xdr:cNvPr>
        <xdr:cNvPicPr/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22834400"/>
          <a:ext cx="1143000" cy="1143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85725</xdr:colOff>
      <xdr:row>50</xdr:row>
      <xdr:rowOff>0</xdr:rowOff>
    </xdr:from>
    <xdr:to>
      <xdr:col>0</xdr:col>
      <xdr:colOff>1190625</xdr:colOff>
      <xdr:row>51</xdr:row>
      <xdr:rowOff>352425</xdr:rowOff>
    </xdr:to>
    <xdr:pic>
      <xdr:nvPicPr>
        <xdr:cNvPr id="101" name="Picture 100">
          <a:extLst>
            <a:ext uri="{FF2B5EF4-FFF2-40B4-BE49-F238E27FC236}">
              <a16:creationId xmlns="" xmlns:a16="http://schemas.microsoft.com/office/drawing/2014/main" id="{B1918583-EAC7-452A-8600-20EC9E753396}"/>
            </a:ext>
          </a:extLst>
        </xdr:cNvPr>
        <xdr:cNvPicPr/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129397125"/>
          <a:ext cx="1104900" cy="1104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76200</xdr:colOff>
      <xdr:row>46</xdr:row>
      <xdr:rowOff>47625</xdr:rowOff>
    </xdr:from>
    <xdr:to>
      <xdr:col>0</xdr:col>
      <xdr:colOff>1123950</xdr:colOff>
      <xdr:row>46</xdr:row>
      <xdr:rowOff>1143000</xdr:rowOff>
    </xdr:to>
    <xdr:pic>
      <xdr:nvPicPr>
        <xdr:cNvPr id="102" name="Picture 101">
          <a:extLst>
            <a:ext uri="{FF2B5EF4-FFF2-40B4-BE49-F238E27FC236}">
              <a16:creationId xmlns="" xmlns:a16="http://schemas.microsoft.com/office/drawing/2014/main" id="{593B3B85-9A73-4B7F-B8DF-77C16F54B7FE}"/>
            </a:ext>
          </a:extLst>
        </xdr:cNvPr>
        <xdr:cNvPicPr/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125349000"/>
          <a:ext cx="1047750" cy="1095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171450</xdr:colOff>
      <xdr:row>87</xdr:row>
      <xdr:rowOff>123825</xdr:rowOff>
    </xdr:from>
    <xdr:to>
      <xdr:col>0</xdr:col>
      <xdr:colOff>1266825</xdr:colOff>
      <xdr:row>87</xdr:row>
      <xdr:rowOff>1123950</xdr:rowOff>
    </xdr:to>
    <xdr:pic>
      <xdr:nvPicPr>
        <xdr:cNvPr id="109" name="Picture 108">
          <a:extLst>
            <a:ext uri="{FF2B5EF4-FFF2-40B4-BE49-F238E27FC236}">
              <a16:creationId xmlns="" xmlns:a16="http://schemas.microsoft.com/office/drawing/2014/main" id="{62B35689-9ECF-43C2-A9D8-F6598A9D82D9}"/>
            </a:ext>
          </a:extLst>
        </xdr:cNvPr>
        <xdr:cNvPicPr/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216408000"/>
          <a:ext cx="1095375" cy="1000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85725</xdr:colOff>
      <xdr:row>89</xdr:row>
      <xdr:rowOff>57150</xdr:rowOff>
    </xdr:from>
    <xdr:to>
      <xdr:col>0</xdr:col>
      <xdr:colOff>1209675</xdr:colOff>
      <xdr:row>89</xdr:row>
      <xdr:rowOff>1057275</xdr:rowOff>
    </xdr:to>
    <xdr:pic>
      <xdr:nvPicPr>
        <xdr:cNvPr id="114" name="Picture 113">
          <a:extLst>
            <a:ext uri="{FF2B5EF4-FFF2-40B4-BE49-F238E27FC236}">
              <a16:creationId xmlns="" xmlns:a16="http://schemas.microsoft.com/office/drawing/2014/main" id="{3013BCC7-9A1B-443A-A1EE-A1A877F92BCA}"/>
            </a:ext>
          </a:extLst>
        </xdr:cNvPr>
        <xdr:cNvPicPr/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222465900"/>
          <a:ext cx="1123950" cy="1000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123825</xdr:colOff>
      <xdr:row>88</xdr:row>
      <xdr:rowOff>152400</xdr:rowOff>
    </xdr:from>
    <xdr:to>
      <xdr:col>0</xdr:col>
      <xdr:colOff>1076325</xdr:colOff>
      <xdr:row>88</xdr:row>
      <xdr:rowOff>1104900</xdr:rowOff>
    </xdr:to>
    <xdr:pic>
      <xdr:nvPicPr>
        <xdr:cNvPr id="115" name="Picture 114">
          <a:extLst>
            <a:ext uri="{FF2B5EF4-FFF2-40B4-BE49-F238E27FC236}">
              <a16:creationId xmlns="" xmlns:a16="http://schemas.microsoft.com/office/drawing/2014/main" id="{8AD73D96-E7E4-4BC0-A8BF-2A14AA007BE4}"/>
            </a:ext>
          </a:extLst>
        </xdr:cNvPr>
        <xdr:cNvPicPr/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221665800"/>
          <a:ext cx="952500" cy="952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57150</xdr:colOff>
      <xdr:row>90</xdr:row>
      <xdr:rowOff>95250</xdr:rowOff>
    </xdr:from>
    <xdr:to>
      <xdr:col>0</xdr:col>
      <xdr:colOff>1133475</xdr:colOff>
      <xdr:row>90</xdr:row>
      <xdr:rowOff>1171575</xdr:rowOff>
    </xdr:to>
    <xdr:pic>
      <xdr:nvPicPr>
        <xdr:cNvPr id="117" name="Picture 116">
          <a:extLst>
            <a:ext uri="{FF2B5EF4-FFF2-40B4-BE49-F238E27FC236}">
              <a16:creationId xmlns="" xmlns:a16="http://schemas.microsoft.com/office/drawing/2014/main" id="{0388DE1F-E448-4A4D-BA44-FE45E9196422}"/>
            </a:ext>
          </a:extLst>
        </xdr:cNvPr>
        <xdr:cNvPicPr/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223742250"/>
          <a:ext cx="1076325" cy="1076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228600</xdr:colOff>
      <xdr:row>91</xdr:row>
      <xdr:rowOff>190500</xdr:rowOff>
    </xdr:from>
    <xdr:to>
      <xdr:col>0</xdr:col>
      <xdr:colOff>1162050</xdr:colOff>
      <xdr:row>91</xdr:row>
      <xdr:rowOff>1123950</xdr:rowOff>
    </xdr:to>
    <xdr:pic>
      <xdr:nvPicPr>
        <xdr:cNvPr id="118" name="Picture 117">
          <a:extLst>
            <a:ext uri="{FF2B5EF4-FFF2-40B4-BE49-F238E27FC236}">
              <a16:creationId xmlns="" xmlns:a16="http://schemas.microsoft.com/office/drawing/2014/main" id="{97250C51-526F-4EE7-AD47-BCC5719FD46F}"/>
            </a:ext>
          </a:extLst>
        </xdr:cNvPr>
        <xdr:cNvPicPr/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" y="225075750"/>
          <a:ext cx="933450" cy="933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66675</xdr:colOff>
      <xdr:row>92</xdr:row>
      <xdr:rowOff>47625</xdr:rowOff>
    </xdr:from>
    <xdr:to>
      <xdr:col>0</xdr:col>
      <xdr:colOff>1162050</xdr:colOff>
      <xdr:row>93</xdr:row>
      <xdr:rowOff>333375</xdr:rowOff>
    </xdr:to>
    <xdr:pic>
      <xdr:nvPicPr>
        <xdr:cNvPr id="119" name="Picture 118">
          <a:extLst>
            <a:ext uri="{FF2B5EF4-FFF2-40B4-BE49-F238E27FC236}">
              <a16:creationId xmlns="" xmlns:a16="http://schemas.microsoft.com/office/drawing/2014/main" id="{BFAD6067-B020-42E8-92CB-2AC881A83149}"/>
            </a:ext>
          </a:extLst>
        </xdr:cNvPr>
        <xdr:cNvPicPr/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228838125"/>
          <a:ext cx="1095375" cy="914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47625</xdr:colOff>
      <xdr:row>94</xdr:row>
      <xdr:rowOff>57149</xdr:rowOff>
    </xdr:from>
    <xdr:to>
      <xdr:col>0</xdr:col>
      <xdr:colOff>1247775</xdr:colOff>
      <xdr:row>94</xdr:row>
      <xdr:rowOff>1114424</xdr:rowOff>
    </xdr:to>
    <xdr:pic>
      <xdr:nvPicPr>
        <xdr:cNvPr id="120" name="Picture 119">
          <a:extLst>
            <a:ext uri="{FF2B5EF4-FFF2-40B4-BE49-F238E27FC236}">
              <a16:creationId xmlns="" xmlns:a16="http://schemas.microsoft.com/office/drawing/2014/main" id="{084C3B01-D5B3-470A-90BB-EF105BF06B76}"/>
            </a:ext>
          </a:extLst>
        </xdr:cNvPr>
        <xdr:cNvPicPr/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230038274"/>
          <a:ext cx="1200150" cy="1057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1047750</xdr:colOff>
      <xdr:row>95</xdr:row>
      <xdr:rowOff>1066800</xdr:rowOff>
    </xdr:to>
    <xdr:pic>
      <xdr:nvPicPr>
        <xdr:cNvPr id="123" name="Picture 122" descr="ISLE OF MAN MARL BASEBALL CAP">
          <a:extLst>
            <a:ext uri="{FF2B5EF4-FFF2-40B4-BE49-F238E27FC236}">
              <a16:creationId xmlns="" xmlns:a16="http://schemas.microsoft.com/office/drawing/2014/main" id="{4D70FF68-502A-47E6-B384-FEC44D3AE29D}"/>
            </a:ext>
          </a:extLst>
        </xdr:cNvPr>
        <xdr:cNvPicPr/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31514650"/>
          <a:ext cx="1047750" cy="10668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219075</xdr:colOff>
      <xdr:row>96</xdr:row>
      <xdr:rowOff>123825</xdr:rowOff>
    </xdr:from>
    <xdr:to>
      <xdr:col>0</xdr:col>
      <xdr:colOff>1190625</xdr:colOff>
      <xdr:row>96</xdr:row>
      <xdr:rowOff>1095375</xdr:rowOff>
    </xdr:to>
    <xdr:pic>
      <xdr:nvPicPr>
        <xdr:cNvPr id="125" name="Picture 124" descr="ISLE OF MAN LADIES BASEBALL CAP">
          <a:extLst>
            <a:ext uri="{FF2B5EF4-FFF2-40B4-BE49-F238E27FC236}">
              <a16:creationId xmlns="" xmlns:a16="http://schemas.microsoft.com/office/drawing/2014/main" id="{2590C799-975E-432B-8EC9-EF16448B1461}"/>
            </a:ext>
          </a:extLst>
        </xdr:cNvPr>
        <xdr:cNvPicPr/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5" y="232962450"/>
          <a:ext cx="971550" cy="971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114300</xdr:colOff>
      <xdr:row>128</xdr:row>
      <xdr:rowOff>0</xdr:rowOff>
    </xdr:from>
    <xdr:to>
      <xdr:col>1</xdr:col>
      <xdr:colOff>66675</xdr:colOff>
      <xdr:row>132</xdr:row>
      <xdr:rowOff>266700</xdr:rowOff>
    </xdr:to>
    <xdr:pic>
      <xdr:nvPicPr>
        <xdr:cNvPr id="128" name="Picture 127">
          <a:extLst>
            <a:ext uri="{FF2B5EF4-FFF2-40B4-BE49-F238E27FC236}">
              <a16:creationId xmlns="" xmlns:a16="http://schemas.microsoft.com/office/drawing/2014/main" id="{E7D867DA-B7A2-4F72-A202-9C7EDBA39A1C}"/>
            </a:ext>
            <a:ext uri="{147F2762-F138-4A5C-976F-8EAC2B608ADB}">
              <a16:predDERef xmlns="" xmlns:a16="http://schemas.microsoft.com/office/drawing/2014/main" pred="{2590C799-975E-432B-8EC9-EF16448B1461}"/>
            </a:ext>
          </a:extLst>
        </xdr:cNvPr>
        <xdr:cNvPicPr/>
      </xdr:nvPicPr>
      <xdr:blipFill>
        <a:blip xmlns:r="http://schemas.openxmlformats.org/officeDocument/2006/relationships" r:embed="rId52" r:link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22005725"/>
          <a:ext cx="1533525" cy="1790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123825</xdr:colOff>
      <xdr:row>64</xdr:row>
      <xdr:rowOff>228600</xdr:rowOff>
    </xdr:from>
    <xdr:to>
      <xdr:col>0</xdr:col>
      <xdr:colOff>1190625</xdr:colOff>
      <xdr:row>65</xdr:row>
      <xdr:rowOff>57150</xdr:rowOff>
    </xdr:to>
    <xdr:pic>
      <xdr:nvPicPr>
        <xdr:cNvPr id="129" name="Picture 128">
          <a:extLst>
            <a:ext uri="{FF2B5EF4-FFF2-40B4-BE49-F238E27FC236}">
              <a16:creationId xmlns="" xmlns:a16="http://schemas.microsoft.com/office/drawing/2014/main" id="{C496D694-7A26-44DE-A614-6AD832018738}"/>
            </a:ext>
          </a:extLst>
        </xdr:cNvPr>
        <xdr:cNvPicPr/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57476825"/>
          <a:ext cx="1066800" cy="1066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62</xdr:row>
      <xdr:rowOff>85725</xdr:rowOff>
    </xdr:from>
    <xdr:to>
      <xdr:col>0</xdr:col>
      <xdr:colOff>1209674</xdr:colOff>
      <xdr:row>62</xdr:row>
      <xdr:rowOff>1190625</xdr:rowOff>
    </xdr:to>
    <xdr:pic>
      <xdr:nvPicPr>
        <xdr:cNvPr id="130" name="Picture 129">
          <a:extLst>
            <a:ext uri="{FF2B5EF4-FFF2-40B4-BE49-F238E27FC236}">
              <a16:creationId xmlns="" xmlns:a16="http://schemas.microsoft.com/office/drawing/2014/main" id="{BB0FE713-93FC-40E0-A403-3B8CF7AE943B}"/>
            </a:ext>
          </a:extLst>
        </xdr:cNvPr>
        <xdr:cNvPicPr/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4857450"/>
          <a:ext cx="1209674" cy="1104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76200</xdr:colOff>
      <xdr:row>55</xdr:row>
      <xdr:rowOff>19051</xdr:rowOff>
    </xdr:from>
    <xdr:to>
      <xdr:col>0</xdr:col>
      <xdr:colOff>1143000</xdr:colOff>
      <xdr:row>57</xdr:row>
      <xdr:rowOff>0</xdr:rowOff>
    </xdr:to>
    <xdr:pic>
      <xdr:nvPicPr>
        <xdr:cNvPr id="133" name="Picture 132">
          <a:extLst>
            <a:ext uri="{FF2B5EF4-FFF2-40B4-BE49-F238E27FC236}">
              <a16:creationId xmlns="" xmlns:a16="http://schemas.microsoft.com/office/drawing/2014/main" id="{BF00D903-85C7-46D1-AA3C-9CBBD92AB969}"/>
            </a:ext>
          </a:extLst>
        </xdr:cNvPr>
        <xdr:cNvPicPr/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147789901"/>
          <a:ext cx="1066800" cy="1028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60</xdr:row>
      <xdr:rowOff>19050</xdr:rowOff>
    </xdr:from>
    <xdr:to>
      <xdr:col>0</xdr:col>
      <xdr:colOff>1219200</xdr:colOff>
      <xdr:row>60</xdr:row>
      <xdr:rowOff>1114425</xdr:rowOff>
    </xdr:to>
    <xdr:pic>
      <xdr:nvPicPr>
        <xdr:cNvPr id="134" name="Picture 133">
          <a:extLst>
            <a:ext uri="{FF2B5EF4-FFF2-40B4-BE49-F238E27FC236}">
              <a16:creationId xmlns="" xmlns:a16="http://schemas.microsoft.com/office/drawing/2014/main" id="{62BFE692-9797-4451-968C-62FB02480B47}"/>
            </a:ext>
          </a:extLst>
        </xdr:cNvPr>
        <xdr:cNvPicPr/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2314275"/>
          <a:ext cx="1219200" cy="1095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76200</xdr:colOff>
      <xdr:row>63</xdr:row>
      <xdr:rowOff>85725</xdr:rowOff>
    </xdr:from>
    <xdr:to>
      <xdr:col>0</xdr:col>
      <xdr:colOff>1181100</xdr:colOff>
      <xdr:row>63</xdr:row>
      <xdr:rowOff>1190625</xdr:rowOff>
    </xdr:to>
    <xdr:pic>
      <xdr:nvPicPr>
        <xdr:cNvPr id="135" name="Picture 134">
          <a:extLst>
            <a:ext uri="{FF2B5EF4-FFF2-40B4-BE49-F238E27FC236}">
              <a16:creationId xmlns="" xmlns:a16="http://schemas.microsoft.com/office/drawing/2014/main" id="{0251A077-32A8-43AD-8F53-028885A36CF6}"/>
            </a:ext>
          </a:extLst>
        </xdr:cNvPr>
        <xdr:cNvPicPr/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156095700"/>
          <a:ext cx="1104900" cy="1104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76200</xdr:colOff>
      <xdr:row>66</xdr:row>
      <xdr:rowOff>133350</xdr:rowOff>
    </xdr:from>
    <xdr:to>
      <xdr:col>0</xdr:col>
      <xdr:colOff>1057275</xdr:colOff>
      <xdr:row>66</xdr:row>
      <xdr:rowOff>1038225</xdr:rowOff>
    </xdr:to>
    <xdr:pic>
      <xdr:nvPicPr>
        <xdr:cNvPr id="136" name="Picture 135">
          <a:extLst>
            <a:ext uri="{FF2B5EF4-FFF2-40B4-BE49-F238E27FC236}">
              <a16:creationId xmlns="" xmlns:a16="http://schemas.microsoft.com/office/drawing/2014/main" id="{145556DB-4395-4155-8CE1-7C770DA0B003}"/>
            </a:ext>
          </a:extLst>
        </xdr:cNvPr>
        <xdr:cNvPicPr/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160991550"/>
          <a:ext cx="981075" cy="904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47625</xdr:colOff>
      <xdr:row>67</xdr:row>
      <xdr:rowOff>104775</xdr:rowOff>
    </xdr:from>
    <xdr:to>
      <xdr:col>0</xdr:col>
      <xdr:colOff>1085850</xdr:colOff>
      <xdr:row>67</xdr:row>
      <xdr:rowOff>1162050</xdr:rowOff>
    </xdr:to>
    <xdr:pic>
      <xdr:nvPicPr>
        <xdr:cNvPr id="137" name="Picture 136">
          <a:extLst>
            <a:ext uri="{FF2B5EF4-FFF2-40B4-BE49-F238E27FC236}">
              <a16:creationId xmlns="" xmlns:a16="http://schemas.microsoft.com/office/drawing/2014/main" id="{4FC79DC5-8AE4-4D77-8D1C-BEFE36946AFA}"/>
            </a:ext>
          </a:extLst>
        </xdr:cNvPr>
        <xdr:cNvPicPr/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162306000"/>
          <a:ext cx="1038225" cy="1057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152400</xdr:colOff>
      <xdr:row>68</xdr:row>
      <xdr:rowOff>247650</xdr:rowOff>
    </xdr:from>
    <xdr:to>
      <xdr:col>0</xdr:col>
      <xdr:colOff>1247775</xdr:colOff>
      <xdr:row>68</xdr:row>
      <xdr:rowOff>1143000</xdr:rowOff>
    </xdr:to>
    <xdr:pic>
      <xdr:nvPicPr>
        <xdr:cNvPr id="138" name="Picture 137">
          <a:extLst>
            <a:ext uri="{FF2B5EF4-FFF2-40B4-BE49-F238E27FC236}">
              <a16:creationId xmlns="" xmlns:a16="http://schemas.microsoft.com/office/drawing/2014/main" id="{B05D16BC-7D8E-4224-8E16-8ED2573C2BBF}"/>
            </a:ext>
          </a:extLst>
        </xdr:cNvPr>
        <xdr:cNvPicPr/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63687125"/>
          <a:ext cx="1095375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123825</xdr:colOff>
      <xdr:row>69</xdr:row>
      <xdr:rowOff>76200</xdr:rowOff>
    </xdr:from>
    <xdr:to>
      <xdr:col>0</xdr:col>
      <xdr:colOff>1190625</xdr:colOff>
      <xdr:row>69</xdr:row>
      <xdr:rowOff>1095375</xdr:rowOff>
    </xdr:to>
    <xdr:pic>
      <xdr:nvPicPr>
        <xdr:cNvPr id="139" name="Picture 138">
          <a:extLst>
            <a:ext uri="{FF2B5EF4-FFF2-40B4-BE49-F238E27FC236}">
              <a16:creationId xmlns="" xmlns:a16="http://schemas.microsoft.com/office/drawing/2014/main" id="{EF72B3BD-FCE0-47DD-A4E9-F11FD56F6841}"/>
            </a:ext>
          </a:extLst>
        </xdr:cNvPr>
        <xdr:cNvPicPr/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64753925"/>
          <a:ext cx="1066800" cy="1019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76200</xdr:colOff>
      <xdr:row>70</xdr:row>
      <xdr:rowOff>85726</xdr:rowOff>
    </xdr:from>
    <xdr:to>
      <xdr:col>0</xdr:col>
      <xdr:colOff>1162050</xdr:colOff>
      <xdr:row>70</xdr:row>
      <xdr:rowOff>1038226</xdr:rowOff>
    </xdr:to>
    <xdr:pic>
      <xdr:nvPicPr>
        <xdr:cNvPr id="140" name="Picture 139">
          <a:extLst>
            <a:ext uri="{FF2B5EF4-FFF2-40B4-BE49-F238E27FC236}">
              <a16:creationId xmlns="" xmlns:a16="http://schemas.microsoft.com/office/drawing/2014/main" id="{3DCD03A4-2863-436A-BDD1-C23CD66087B7}"/>
            </a:ext>
          </a:extLst>
        </xdr:cNvPr>
        <xdr:cNvPicPr/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167430451"/>
          <a:ext cx="1085850" cy="952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190500</xdr:colOff>
      <xdr:row>76</xdr:row>
      <xdr:rowOff>95251</xdr:rowOff>
    </xdr:from>
    <xdr:to>
      <xdr:col>0</xdr:col>
      <xdr:colOff>1114425</xdr:colOff>
      <xdr:row>76</xdr:row>
      <xdr:rowOff>1114425</xdr:rowOff>
    </xdr:to>
    <xdr:pic>
      <xdr:nvPicPr>
        <xdr:cNvPr id="141" name="Picture 140" descr="LCR HONDA CRUTCHLOW ALL OVER PRINT T">
          <a:extLst>
            <a:ext uri="{FF2B5EF4-FFF2-40B4-BE49-F238E27FC236}">
              <a16:creationId xmlns="" xmlns:a16="http://schemas.microsoft.com/office/drawing/2014/main" id="{13BD9949-FE34-444B-8A13-6FE7C6476980}"/>
            </a:ext>
          </a:extLst>
        </xdr:cNvPr>
        <xdr:cNvPicPr/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173126401"/>
          <a:ext cx="923925" cy="10191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352425</xdr:colOff>
      <xdr:row>71</xdr:row>
      <xdr:rowOff>200025</xdr:rowOff>
    </xdr:from>
    <xdr:to>
      <xdr:col>0</xdr:col>
      <xdr:colOff>1123950</xdr:colOff>
      <xdr:row>72</xdr:row>
      <xdr:rowOff>333375</xdr:rowOff>
    </xdr:to>
    <xdr:pic>
      <xdr:nvPicPr>
        <xdr:cNvPr id="143" name="Picture 142">
          <a:extLst>
            <a:ext uri="{FF2B5EF4-FFF2-40B4-BE49-F238E27FC236}">
              <a16:creationId xmlns="" xmlns:a16="http://schemas.microsoft.com/office/drawing/2014/main" id="{925A4915-F479-4BB2-88B5-99E45C91C453}"/>
            </a:ext>
          </a:extLst>
        </xdr:cNvPr>
        <xdr:cNvPicPr/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168783000"/>
          <a:ext cx="771525" cy="676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</xdr:colOff>
      <xdr:row>57</xdr:row>
      <xdr:rowOff>0</xdr:rowOff>
    </xdr:from>
    <xdr:to>
      <xdr:col>0</xdr:col>
      <xdr:colOff>1181100</xdr:colOff>
      <xdr:row>58</xdr:row>
      <xdr:rowOff>400050</xdr:rowOff>
    </xdr:to>
    <xdr:pic>
      <xdr:nvPicPr>
        <xdr:cNvPr id="144" name="Picture 143">
          <a:extLst>
            <a:ext uri="{FF2B5EF4-FFF2-40B4-BE49-F238E27FC236}">
              <a16:creationId xmlns="" xmlns:a16="http://schemas.microsoft.com/office/drawing/2014/main" id="{BBB8F5D5-F7BD-4BA6-8E20-B1B8E51B5F69}"/>
            </a:ext>
          </a:extLst>
        </xdr:cNvPr>
        <xdr:cNvPicPr/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149009100"/>
          <a:ext cx="1171575" cy="981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57150</xdr:colOff>
      <xdr:row>58</xdr:row>
      <xdr:rowOff>0</xdr:rowOff>
    </xdr:from>
    <xdr:to>
      <xdr:col>0</xdr:col>
      <xdr:colOff>1181100</xdr:colOff>
      <xdr:row>59</xdr:row>
      <xdr:rowOff>542925</xdr:rowOff>
    </xdr:to>
    <xdr:pic>
      <xdr:nvPicPr>
        <xdr:cNvPr id="145" name="Picture 144" descr="LCR HONDA CRUTCHLOW ALL OVER PRINT T">
          <a:extLst>
            <a:ext uri="{FF2B5EF4-FFF2-40B4-BE49-F238E27FC236}">
              <a16:creationId xmlns="" xmlns:a16="http://schemas.microsoft.com/office/drawing/2014/main" id="{B430DC19-117F-4B94-9EF1-5B722A18AB9D}"/>
            </a:ext>
          </a:extLst>
        </xdr:cNvPr>
        <xdr:cNvPicPr/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52644675"/>
          <a:ext cx="1123950" cy="1019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57150</xdr:colOff>
      <xdr:row>75</xdr:row>
      <xdr:rowOff>171450</xdr:rowOff>
    </xdr:from>
    <xdr:to>
      <xdr:col>0</xdr:col>
      <xdr:colOff>1228725</xdr:colOff>
      <xdr:row>75</xdr:row>
      <xdr:rowOff>1152525</xdr:rowOff>
    </xdr:to>
    <xdr:pic>
      <xdr:nvPicPr>
        <xdr:cNvPr id="146" name="Picture 145">
          <a:extLst>
            <a:ext uri="{FF2B5EF4-FFF2-40B4-BE49-F238E27FC236}">
              <a16:creationId xmlns="" xmlns:a16="http://schemas.microsoft.com/office/drawing/2014/main" id="{74366716-E9B2-4000-8145-065DA1097E9A}"/>
            </a:ext>
          </a:extLst>
        </xdr:cNvPr>
        <xdr:cNvPicPr/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170830875"/>
          <a:ext cx="1171575" cy="981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61</xdr:row>
      <xdr:rowOff>57150</xdr:rowOff>
    </xdr:from>
    <xdr:to>
      <xdr:col>0</xdr:col>
      <xdr:colOff>1104900</xdr:colOff>
      <xdr:row>61</xdr:row>
      <xdr:rowOff>1076325</xdr:rowOff>
    </xdr:to>
    <xdr:pic>
      <xdr:nvPicPr>
        <xdr:cNvPr id="147" name="Picture 146">
          <a:extLst>
            <a:ext uri="{FF2B5EF4-FFF2-40B4-BE49-F238E27FC236}">
              <a16:creationId xmlns="" xmlns:a16="http://schemas.microsoft.com/office/drawing/2014/main" id="{7CBC0A0F-591C-4DFE-A962-6EDF7EDD29A2}"/>
            </a:ext>
          </a:extLst>
        </xdr:cNvPr>
        <xdr:cNvPicPr/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3590625"/>
          <a:ext cx="1104900" cy="1019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171450</xdr:colOff>
      <xdr:row>73</xdr:row>
      <xdr:rowOff>161926</xdr:rowOff>
    </xdr:from>
    <xdr:to>
      <xdr:col>0</xdr:col>
      <xdr:colOff>1028700</xdr:colOff>
      <xdr:row>74</xdr:row>
      <xdr:rowOff>304800</xdr:rowOff>
    </xdr:to>
    <xdr:pic>
      <xdr:nvPicPr>
        <xdr:cNvPr id="148" name="Picture 147">
          <a:extLst>
            <a:ext uri="{FF2B5EF4-FFF2-40B4-BE49-F238E27FC236}">
              <a16:creationId xmlns="" xmlns:a16="http://schemas.microsoft.com/office/drawing/2014/main" id="{93AA3417-84F1-4212-81E3-FA72AD4833BF}"/>
            </a:ext>
          </a:extLst>
        </xdr:cNvPr>
        <xdr:cNvPicPr/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169754551"/>
          <a:ext cx="857250" cy="7048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161925</xdr:colOff>
      <xdr:row>59</xdr:row>
      <xdr:rowOff>219075</xdr:rowOff>
    </xdr:from>
    <xdr:to>
      <xdr:col>0</xdr:col>
      <xdr:colOff>1162050</xdr:colOff>
      <xdr:row>59</xdr:row>
      <xdr:rowOff>1076324</xdr:rowOff>
    </xdr:to>
    <xdr:pic>
      <xdr:nvPicPr>
        <xdr:cNvPr id="149" name="Picture 148">
          <a:extLst>
            <a:ext uri="{FF2B5EF4-FFF2-40B4-BE49-F238E27FC236}">
              <a16:creationId xmlns="" xmlns:a16="http://schemas.microsoft.com/office/drawing/2014/main" id="{43145B96-08E2-4970-8884-6F780A1AB9F0}"/>
            </a:ext>
          </a:extLst>
        </xdr:cNvPr>
        <xdr:cNvPicPr/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151276050"/>
          <a:ext cx="1000125" cy="8572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77</xdr:row>
      <xdr:rowOff>133351</xdr:rowOff>
    </xdr:from>
    <xdr:to>
      <xdr:col>0</xdr:col>
      <xdr:colOff>1028700</xdr:colOff>
      <xdr:row>77</xdr:row>
      <xdr:rowOff>1162051</xdr:rowOff>
    </xdr:to>
    <xdr:pic>
      <xdr:nvPicPr>
        <xdr:cNvPr id="156" name="Picture 155" descr="LCR HONDA NAKAGAMI BASEBALL CAP">
          <a:extLst>
            <a:ext uri="{FF2B5EF4-FFF2-40B4-BE49-F238E27FC236}">
              <a16:creationId xmlns="" xmlns:a16="http://schemas.microsoft.com/office/drawing/2014/main" id="{4FBA667E-6525-4BDE-8E59-DD83AA623F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74698026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28575</xdr:colOff>
      <xdr:row>396</xdr:row>
      <xdr:rowOff>9525</xdr:rowOff>
    </xdr:from>
    <xdr:to>
      <xdr:col>0</xdr:col>
      <xdr:colOff>838200</xdr:colOff>
      <xdr:row>400</xdr:row>
      <xdr:rowOff>57150</xdr:rowOff>
    </xdr:to>
    <xdr:pic>
      <xdr:nvPicPr>
        <xdr:cNvPr id="159" name="Picture 158" descr="LCR HONDA CRUTCHLOW FLAT PEAK BASEBALL CAP">
          <a:extLst>
            <a:ext uri="{FF2B5EF4-FFF2-40B4-BE49-F238E27FC236}">
              <a16:creationId xmlns="" xmlns:a16="http://schemas.microsoft.com/office/drawing/2014/main" id="{5B241FB1-6CF3-4047-9050-C6D77629BECB}"/>
            </a:ext>
          </a:extLst>
        </xdr:cNvPr>
        <xdr:cNvPicPr/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78308000"/>
          <a:ext cx="809625" cy="809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65</xdr:row>
      <xdr:rowOff>28575</xdr:rowOff>
    </xdr:from>
    <xdr:to>
      <xdr:col>0</xdr:col>
      <xdr:colOff>1238250</xdr:colOff>
      <xdr:row>65</xdr:row>
      <xdr:rowOff>1200150</xdr:rowOff>
    </xdr:to>
    <xdr:pic>
      <xdr:nvPicPr>
        <xdr:cNvPr id="161" name="Picture 160">
          <a:extLst>
            <a:ext uri="{FF2B5EF4-FFF2-40B4-BE49-F238E27FC236}">
              <a16:creationId xmlns="" xmlns:a16="http://schemas.microsoft.com/office/drawing/2014/main" id="{7F08FAE3-EB59-408F-AD3B-965BB9A72FA5}"/>
            </a:ext>
          </a:extLst>
        </xdr:cNvPr>
        <xdr:cNvPicPr/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8515050"/>
          <a:ext cx="1238250" cy="1171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28575</xdr:colOff>
      <xdr:row>97</xdr:row>
      <xdr:rowOff>104775</xdr:rowOff>
    </xdr:from>
    <xdr:to>
      <xdr:col>0</xdr:col>
      <xdr:colOff>1009650</xdr:colOff>
      <xdr:row>97</xdr:row>
      <xdr:rowOff>1104900</xdr:rowOff>
    </xdr:to>
    <xdr:pic>
      <xdr:nvPicPr>
        <xdr:cNvPr id="162" name="Picture 161">
          <a:extLst>
            <a:ext uri="{FF2B5EF4-FFF2-40B4-BE49-F238E27FC236}">
              <a16:creationId xmlns="" xmlns:a16="http://schemas.microsoft.com/office/drawing/2014/main" id="{4128127D-A497-4828-BDA5-DB4100820E73}"/>
            </a:ext>
          </a:extLst>
        </xdr:cNvPr>
        <xdr:cNvPicPr/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234181650"/>
          <a:ext cx="981075" cy="1000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</xdr:colOff>
      <xdr:row>25</xdr:row>
      <xdr:rowOff>161925</xdr:rowOff>
    </xdr:from>
    <xdr:to>
      <xdr:col>0</xdr:col>
      <xdr:colOff>1209675</xdr:colOff>
      <xdr:row>25</xdr:row>
      <xdr:rowOff>1095375</xdr:rowOff>
    </xdr:to>
    <xdr:pic>
      <xdr:nvPicPr>
        <xdr:cNvPr id="169" name="Picture 168">
          <a:extLst>
            <a:ext uri="{FF2B5EF4-FFF2-40B4-BE49-F238E27FC236}">
              <a16:creationId xmlns="" xmlns:a16="http://schemas.microsoft.com/office/drawing/2014/main" id="{7719DEEA-7077-4F52-B79C-8272BEB1094D}"/>
            </a:ext>
          </a:extLst>
        </xdr:cNvPr>
        <xdr:cNvPicPr/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86372700"/>
          <a:ext cx="1190625" cy="933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</xdr:colOff>
      <xdr:row>24</xdr:row>
      <xdr:rowOff>228600</xdr:rowOff>
    </xdr:from>
    <xdr:to>
      <xdr:col>0</xdr:col>
      <xdr:colOff>1085851</xdr:colOff>
      <xdr:row>24</xdr:row>
      <xdr:rowOff>1209675</xdr:rowOff>
    </xdr:to>
    <xdr:pic>
      <xdr:nvPicPr>
        <xdr:cNvPr id="171" name="Picture 170">
          <a:extLst>
            <a:ext uri="{FF2B5EF4-FFF2-40B4-BE49-F238E27FC236}">
              <a16:creationId xmlns="" xmlns:a16="http://schemas.microsoft.com/office/drawing/2014/main" id="{37578AB9-032C-4E69-8AF3-1D2E2B3CA56A}"/>
            </a:ext>
          </a:extLst>
        </xdr:cNvPr>
        <xdr:cNvPicPr/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85201125"/>
          <a:ext cx="1085850" cy="981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85725</xdr:colOff>
      <xdr:row>23</xdr:row>
      <xdr:rowOff>161925</xdr:rowOff>
    </xdr:from>
    <xdr:to>
      <xdr:col>0</xdr:col>
      <xdr:colOff>1171575</xdr:colOff>
      <xdr:row>23</xdr:row>
      <xdr:rowOff>1209675</xdr:rowOff>
    </xdr:to>
    <xdr:pic>
      <xdr:nvPicPr>
        <xdr:cNvPr id="172" name="Picture 171">
          <a:extLst>
            <a:ext uri="{FF2B5EF4-FFF2-40B4-BE49-F238E27FC236}">
              <a16:creationId xmlns="" xmlns:a16="http://schemas.microsoft.com/office/drawing/2014/main" id="{A42F3A8A-0123-430E-9851-9C991D69D4AE}"/>
            </a:ext>
          </a:extLst>
        </xdr:cNvPr>
        <xdr:cNvPicPr/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83896200"/>
          <a:ext cx="1085850" cy="1047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142875</xdr:colOff>
      <xdr:row>104</xdr:row>
      <xdr:rowOff>19051</xdr:rowOff>
    </xdr:from>
    <xdr:to>
      <xdr:col>0</xdr:col>
      <xdr:colOff>1209675</xdr:colOff>
      <xdr:row>105</xdr:row>
      <xdr:rowOff>561976</xdr:rowOff>
    </xdr:to>
    <xdr:pic>
      <xdr:nvPicPr>
        <xdr:cNvPr id="174" name="Picture 173">
          <a:extLst>
            <a:ext uri="{FF2B5EF4-FFF2-40B4-BE49-F238E27FC236}">
              <a16:creationId xmlns="" xmlns:a16="http://schemas.microsoft.com/office/drawing/2014/main" id="{1B82E06E-BC49-41B6-862D-FA8F0EFA43D6}"/>
            </a:ext>
          </a:extLst>
        </xdr:cNvPr>
        <xdr:cNvPicPr/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252088651"/>
          <a:ext cx="1066800" cy="10572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13</xdr:row>
      <xdr:rowOff>1104899</xdr:rowOff>
    </xdr:from>
    <xdr:to>
      <xdr:col>0</xdr:col>
      <xdr:colOff>1123950</xdr:colOff>
      <xdr:row>15</xdr:row>
      <xdr:rowOff>171449</xdr:rowOff>
    </xdr:to>
    <xdr:pic>
      <xdr:nvPicPr>
        <xdr:cNvPr id="175" name="Picture 174">
          <a:extLst>
            <a:ext uri="{FF2B5EF4-FFF2-40B4-BE49-F238E27FC236}">
              <a16:creationId xmlns="" xmlns:a16="http://schemas.microsoft.com/office/drawing/2014/main" id="{EA7393D6-4A4B-4E4F-8471-1026322A549D}"/>
            </a:ext>
          </a:extLst>
        </xdr:cNvPr>
        <xdr:cNvPicPr/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2077699"/>
          <a:ext cx="1123950" cy="790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76200</xdr:colOff>
      <xdr:row>11</xdr:row>
      <xdr:rowOff>0</xdr:rowOff>
    </xdr:from>
    <xdr:to>
      <xdr:col>0</xdr:col>
      <xdr:colOff>1162050</xdr:colOff>
      <xdr:row>13</xdr:row>
      <xdr:rowOff>133350</xdr:rowOff>
    </xdr:to>
    <xdr:pic>
      <xdr:nvPicPr>
        <xdr:cNvPr id="179" name="Picture 178">
          <a:extLst>
            <a:ext uri="{FF2B5EF4-FFF2-40B4-BE49-F238E27FC236}">
              <a16:creationId xmlns="" xmlns:a16="http://schemas.microsoft.com/office/drawing/2014/main" id="{D5621127-8C72-4D84-9DF2-079107DEF76D}"/>
            </a:ext>
          </a:extLst>
        </xdr:cNvPr>
        <xdr:cNvPicPr/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34709100"/>
          <a:ext cx="1085850" cy="1028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57150</xdr:colOff>
      <xdr:row>13</xdr:row>
      <xdr:rowOff>85725</xdr:rowOff>
    </xdr:from>
    <xdr:to>
      <xdr:col>0</xdr:col>
      <xdr:colOff>1143000</xdr:colOff>
      <xdr:row>13</xdr:row>
      <xdr:rowOff>1066800</xdr:rowOff>
    </xdr:to>
    <xdr:pic>
      <xdr:nvPicPr>
        <xdr:cNvPr id="180" name="Picture 179">
          <a:extLst>
            <a:ext uri="{FF2B5EF4-FFF2-40B4-BE49-F238E27FC236}">
              <a16:creationId xmlns="" xmlns:a16="http://schemas.microsoft.com/office/drawing/2014/main" id="{9780F86A-8533-4495-BDB6-789FC652F55C}"/>
            </a:ext>
          </a:extLst>
        </xdr:cNvPr>
        <xdr:cNvPicPr/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35861625"/>
          <a:ext cx="1085850" cy="981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323850</xdr:colOff>
      <xdr:row>48</xdr:row>
      <xdr:rowOff>400050</xdr:rowOff>
    </xdr:from>
    <xdr:to>
      <xdr:col>0</xdr:col>
      <xdr:colOff>1181100</xdr:colOff>
      <xdr:row>48</xdr:row>
      <xdr:rowOff>1190625</xdr:rowOff>
    </xdr:to>
    <xdr:pic>
      <xdr:nvPicPr>
        <xdr:cNvPr id="186" name="Picture 185">
          <a:extLst>
            <a:ext uri="{FF2B5EF4-FFF2-40B4-BE49-F238E27FC236}">
              <a16:creationId xmlns="" xmlns:a16="http://schemas.microsoft.com/office/drawing/2014/main" id="{72866550-9312-4583-AD9D-EB941CB3E91E}"/>
            </a:ext>
          </a:extLst>
        </xdr:cNvPr>
        <xdr:cNvPicPr/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850" y="128177925"/>
          <a:ext cx="857250" cy="790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104775</xdr:colOff>
      <xdr:row>107</xdr:row>
      <xdr:rowOff>38100</xdr:rowOff>
    </xdr:from>
    <xdr:to>
      <xdr:col>0</xdr:col>
      <xdr:colOff>1076325</xdr:colOff>
      <xdr:row>108</xdr:row>
      <xdr:rowOff>495300</xdr:rowOff>
    </xdr:to>
    <xdr:pic>
      <xdr:nvPicPr>
        <xdr:cNvPr id="196" name="Picture 195">
          <a:extLst>
            <a:ext uri="{FF2B5EF4-FFF2-40B4-BE49-F238E27FC236}">
              <a16:creationId xmlns="" xmlns:a16="http://schemas.microsoft.com/office/drawing/2014/main" id="{EBC84D4A-1394-4828-A823-B962E848B563}"/>
            </a:ext>
          </a:extLst>
        </xdr:cNvPr>
        <xdr:cNvPicPr/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254450850"/>
          <a:ext cx="971550" cy="971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76200</xdr:colOff>
      <xdr:row>99</xdr:row>
      <xdr:rowOff>133350</xdr:rowOff>
    </xdr:from>
    <xdr:to>
      <xdr:col>0</xdr:col>
      <xdr:colOff>1219200</xdr:colOff>
      <xdr:row>99</xdr:row>
      <xdr:rowOff>1209675</xdr:rowOff>
    </xdr:to>
    <xdr:pic>
      <xdr:nvPicPr>
        <xdr:cNvPr id="197" name="Picture 196">
          <a:extLst>
            <a:ext uri="{FF2B5EF4-FFF2-40B4-BE49-F238E27FC236}">
              <a16:creationId xmlns="" xmlns:a16="http://schemas.microsoft.com/office/drawing/2014/main" id="{B61AB299-0B4D-4936-BFD4-C050203908DB}"/>
            </a:ext>
          </a:extLst>
        </xdr:cNvPr>
        <xdr:cNvPicPr/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245706900"/>
          <a:ext cx="1143000" cy="1076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103</xdr:row>
      <xdr:rowOff>76201</xdr:rowOff>
    </xdr:from>
    <xdr:to>
      <xdr:col>0</xdr:col>
      <xdr:colOff>1200150</xdr:colOff>
      <xdr:row>103</xdr:row>
      <xdr:rowOff>1104901</xdr:rowOff>
    </xdr:to>
    <xdr:pic>
      <xdr:nvPicPr>
        <xdr:cNvPr id="199" name="Picture 198">
          <a:extLst>
            <a:ext uri="{FF2B5EF4-FFF2-40B4-BE49-F238E27FC236}">
              <a16:creationId xmlns="" xmlns:a16="http://schemas.microsoft.com/office/drawing/2014/main" id="{7D85E7E4-B9CD-47C5-897C-23E74CCD23E0}"/>
            </a:ext>
          </a:extLst>
        </xdr:cNvPr>
        <xdr:cNvPicPr/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50907551"/>
          <a:ext cx="1200150" cy="1028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247650</xdr:colOff>
      <xdr:row>100</xdr:row>
      <xdr:rowOff>133351</xdr:rowOff>
    </xdr:from>
    <xdr:to>
      <xdr:col>0</xdr:col>
      <xdr:colOff>1276350</xdr:colOff>
      <xdr:row>100</xdr:row>
      <xdr:rowOff>1181101</xdr:rowOff>
    </xdr:to>
    <xdr:pic>
      <xdr:nvPicPr>
        <xdr:cNvPr id="202" name="Picture 201">
          <a:extLst>
            <a:ext uri="{FF2B5EF4-FFF2-40B4-BE49-F238E27FC236}">
              <a16:creationId xmlns="" xmlns:a16="http://schemas.microsoft.com/office/drawing/2014/main" id="{3FE3580F-B7CA-472B-A5A3-77781D4CA6E3}"/>
            </a:ext>
          </a:extLst>
        </xdr:cNvPr>
        <xdr:cNvPicPr/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650" y="245897401"/>
          <a:ext cx="1028700" cy="1047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95251</xdr:colOff>
      <xdr:row>98</xdr:row>
      <xdr:rowOff>76201</xdr:rowOff>
    </xdr:from>
    <xdr:to>
      <xdr:col>0</xdr:col>
      <xdr:colOff>1143001</xdr:colOff>
      <xdr:row>98</xdr:row>
      <xdr:rowOff>1123951</xdr:rowOff>
    </xdr:to>
    <xdr:pic>
      <xdr:nvPicPr>
        <xdr:cNvPr id="206" name="Picture 205">
          <a:extLst>
            <a:ext uri="{FF2B5EF4-FFF2-40B4-BE49-F238E27FC236}">
              <a16:creationId xmlns="" xmlns:a16="http://schemas.microsoft.com/office/drawing/2014/main" id="{9B1A44F0-BCFC-48F3-83AE-CD2A9547C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1" y="243363751"/>
          <a:ext cx="104775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123</xdr:row>
      <xdr:rowOff>47625</xdr:rowOff>
    </xdr:from>
    <xdr:to>
      <xdr:col>0</xdr:col>
      <xdr:colOff>1171575</xdr:colOff>
      <xdr:row>125</xdr:row>
      <xdr:rowOff>219075</xdr:rowOff>
    </xdr:to>
    <xdr:pic>
      <xdr:nvPicPr>
        <xdr:cNvPr id="207" name="Picture 206">
          <a:extLst>
            <a:ext uri="{FF2B5EF4-FFF2-40B4-BE49-F238E27FC236}">
              <a16:creationId xmlns="" xmlns:a16="http://schemas.microsoft.com/office/drawing/2014/main" id="{72946483-DB1D-438D-935E-DD547C691740}"/>
            </a:ext>
          </a:extLst>
        </xdr:cNvPr>
        <xdr:cNvPicPr/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" y="282168600"/>
          <a:ext cx="962025" cy="809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142875</xdr:colOff>
      <xdr:row>101</xdr:row>
      <xdr:rowOff>133350</xdr:rowOff>
    </xdr:from>
    <xdr:to>
      <xdr:col>0</xdr:col>
      <xdr:colOff>1114425</xdr:colOff>
      <xdr:row>103</xdr:row>
      <xdr:rowOff>314325</xdr:rowOff>
    </xdr:to>
    <xdr:pic>
      <xdr:nvPicPr>
        <xdr:cNvPr id="209" name="Picture 208">
          <a:extLst>
            <a:ext uri="{FF2B5EF4-FFF2-40B4-BE49-F238E27FC236}">
              <a16:creationId xmlns="" xmlns:a16="http://schemas.microsoft.com/office/drawing/2014/main" id="{8DAC4246-A66C-4860-9C05-54B13103574E}"/>
            </a:ext>
          </a:extLst>
        </xdr:cNvPr>
        <xdr:cNvPicPr/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248373900"/>
          <a:ext cx="971550" cy="971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114300</xdr:colOff>
      <xdr:row>106</xdr:row>
      <xdr:rowOff>190500</xdr:rowOff>
    </xdr:from>
    <xdr:to>
      <xdr:col>0</xdr:col>
      <xdr:colOff>1114425</xdr:colOff>
      <xdr:row>106</xdr:row>
      <xdr:rowOff>981075</xdr:rowOff>
    </xdr:to>
    <xdr:pic>
      <xdr:nvPicPr>
        <xdr:cNvPr id="211" name="Picture 210">
          <a:extLst>
            <a:ext uri="{FF2B5EF4-FFF2-40B4-BE49-F238E27FC236}">
              <a16:creationId xmlns="" xmlns:a16="http://schemas.microsoft.com/office/drawing/2014/main" id="{B1FA6A58-778F-4A50-BBEA-64138AEEF7C0}"/>
            </a:ext>
          </a:extLst>
        </xdr:cNvPr>
        <xdr:cNvPicPr/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253365000"/>
          <a:ext cx="1000125" cy="790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47625</xdr:colOff>
      <xdr:row>119</xdr:row>
      <xdr:rowOff>200025</xdr:rowOff>
    </xdr:from>
    <xdr:to>
      <xdr:col>0</xdr:col>
      <xdr:colOff>1085850</xdr:colOff>
      <xdr:row>121</xdr:row>
      <xdr:rowOff>238125</xdr:rowOff>
    </xdr:to>
    <xdr:pic>
      <xdr:nvPicPr>
        <xdr:cNvPr id="212" name="Picture 211">
          <a:extLst>
            <a:ext uri="{FF2B5EF4-FFF2-40B4-BE49-F238E27FC236}">
              <a16:creationId xmlns="" xmlns:a16="http://schemas.microsoft.com/office/drawing/2014/main" id="{2191696C-297E-4FC0-B52C-B5E6D8052A39}"/>
            </a:ext>
          </a:extLst>
        </xdr:cNvPr>
        <xdr:cNvPicPr/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276386925"/>
          <a:ext cx="1038225" cy="9144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66676</xdr:colOff>
      <xdr:row>115</xdr:row>
      <xdr:rowOff>161926</xdr:rowOff>
    </xdr:from>
    <xdr:ext cx="1009650" cy="742950"/>
    <xdr:pic>
      <xdr:nvPicPr>
        <xdr:cNvPr id="213" name="Picture 212">
          <a:extLst>
            <a:ext uri="{FF2B5EF4-FFF2-40B4-BE49-F238E27FC236}">
              <a16:creationId xmlns="" xmlns:a16="http://schemas.microsoft.com/office/drawing/2014/main" id="{33EAA97D-0F64-4597-8E11-E38656C84828}"/>
            </a:ext>
          </a:extLst>
        </xdr:cNvPr>
        <xdr:cNvPicPr/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6" y="274167601"/>
          <a:ext cx="1009650" cy="74295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85</xdr:row>
      <xdr:rowOff>123825</xdr:rowOff>
    </xdr:from>
    <xdr:to>
      <xdr:col>0</xdr:col>
      <xdr:colOff>1143000</xdr:colOff>
      <xdr:row>85</xdr:row>
      <xdr:rowOff>1171575</xdr:rowOff>
    </xdr:to>
    <xdr:pic>
      <xdr:nvPicPr>
        <xdr:cNvPr id="215" name="Picture 214">
          <a:extLst>
            <a:ext uri="{FF2B5EF4-FFF2-40B4-BE49-F238E27FC236}">
              <a16:creationId xmlns="" xmlns:a16="http://schemas.microsoft.com/office/drawing/2014/main" id="{2B450387-6C1B-4DEE-9956-A87059252E7D}"/>
            </a:ext>
          </a:extLst>
        </xdr:cNvPr>
        <xdr:cNvPicPr/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04978000"/>
          <a:ext cx="1143000" cy="1047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47625</xdr:colOff>
      <xdr:row>86</xdr:row>
      <xdr:rowOff>142875</xdr:rowOff>
    </xdr:from>
    <xdr:to>
      <xdr:col>0</xdr:col>
      <xdr:colOff>1190625</xdr:colOff>
      <xdr:row>86</xdr:row>
      <xdr:rowOff>1104900</xdr:rowOff>
    </xdr:to>
    <xdr:pic>
      <xdr:nvPicPr>
        <xdr:cNvPr id="216" name="Picture 215">
          <a:extLst>
            <a:ext uri="{FF2B5EF4-FFF2-40B4-BE49-F238E27FC236}">
              <a16:creationId xmlns="" xmlns:a16="http://schemas.microsoft.com/office/drawing/2014/main" id="{C6D04078-75EC-4168-8A3B-18F3BA120F73}"/>
            </a:ext>
          </a:extLst>
        </xdr:cNvPr>
        <xdr:cNvPicPr/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206235300"/>
          <a:ext cx="1143000" cy="962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123825</xdr:colOff>
      <xdr:row>118</xdr:row>
      <xdr:rowOff>266701</xdr:rowOff>
    </xdr:from>
    <xdr:to>
      <xdr:col>0</xdr:col>
      <xdr:colOff>1190625</xdr:colOff>
      <xdr:row>118</xdr:row>
      <xdr:rowOff>1085851</xdr:rowOff>
    </xdr:to>
    <xdr:pic>
      <xdr:nvPicPr>
        <xdr:cNvPr id="218" name="Picture 217">
          <a:extLst>
            <a:ext uri="{FF2B5EF4-FFF2-40B4-BE49-F238E27FC236}">
              <a16:creationId xmlns="" xmlns:a16="http://schemas.microsoft.com/office/drawing/2014/main" id="{5A587976-8419-4316-9072-F38119E89CA3}"/>
            </a:ext>
          </a:extLst>
        </xdr:cNvPr>
        <xdr:cNvPicPr/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275215351"/>
          <a:ext cx="1066800" cy="819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38100</xdr:colOff>
      <xdr:row>122</xdr:row>
      <xdr:rowOff>171450</xdr:rowOff>
    </xdr:from>
    <xdr:to>
      <xdr:col>0</xdr:col>
      <xdr:colOff>1123950</xdr:colOff>
      <xdr:row>122</xdr:row>
      <xdr:rowOff>1181100</xdr:rowOff>
    </xdr:to>
    <xdr:pic>
      <xdr:nvPicPr>
        <xdr:cNvPr id="224" name="Picture 223">
          <a:extLst>
            <a:ext uri="{FF2B5EF4-FFF2-40B4-BE49-F238E27FC236}">
              <a16:creationId xmlns="" xmlns:a16="http://schemas.microsoft.com/office/drawing/2014/main" id="{E2EB5BC3-C5BA-4CCC-AADB-BCA970365363}"/>
            </a:ext>
          </a:extLst>
        </xdr:cNvPr>
        <xdr:cNvPicPr/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77568025"/>
          <a:ext cx="1085850" cy="1009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152401</xdr:colOff>
      <xdr:row>113</xdr:row>
      <xdr:rowOff>171450</xdr:rowOff>
    </xdr:from>
    <xdr:to>
      <xdr:col>0</xdr:col>
      <xdr:colOff>1104901</xdr:colOff>
      <xdr:row>113</xdr:row>
      <xdr:rowOff>1076325</xdr:rowOff>
    </xdr:to>
    <xdr:pic>
      <xdr:nvPicPr>
        <xdr:cNvPr id="225" name="Picture 224">
          <a:extLst>
            <a:ext uri="{FF2B5EF4-FFF2-40B4-BE49-F238E27FC236}">
              <a16:creationId xmlns="" xmlns:a16="http://schemas.microsoft.com/office/drawing/2014/main" id="{0A460384-DF15-4498-8C2E-FA5E87CECB9F}"/>
            </a:ext>
          </a:extLst>
        </xdr:cNvPr>
        <xdr:cNvPicPr/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1" y="271700625"/>
          <a:ext cx="952500" cy="904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</xdr:colOff>
      <xdr:row>114</xdr:row>
      <xdr:rowOff>171450</xdr:rowOff>
    </xdr:from>
    <xdr:to>
      <xdr:col>0</xdr:col>
      <xdr:colOff>1085851</xdr:colOff>
      <xdr:row>114</xdr:row>
      <xdr:rowOff>1066800</xdr:rowOff>
    </xdr:to>
    <xdr:pic>
      <xdr:nvPicPr>
        <xdr:cNvPr id="226" name="Picture 225">
          <a:extLst>
            <a:ext uri="{FF2B5EF4-FFF2-40B4-BE49-F238E27FC236}">
              <a16:creationId xmlns="" xmlns:a16="http://schemas.microsoft.com/office/drawing/2014/main" id="{55A16E8F-F010-44C9-ADA4-49D2BF2BBD9F}"/>
            </a:ext>
          </a:extLst>
        </xdr:cNvPr>
        <xdr:cNvPicPr/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272938875"/>
          <a:ext cx="1085850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161926</xdr:colOff>
      <xdr:row>109</xdr:row>
      <xdr:rowOff>180976</xdr:rowOff>
    </xdr:from>
    <xdr:to>
      <xdr:col>0</xdr:col>
      <xdr:colOff>1095376</xdr:colOff>
      <xdr:row>109</xdr:row>
      <xdr:rowOff>1133476</xdr:rowOff>
    </xdr:to>
    <xdr:pic>
      <xdr:nvPicPr>
        <xdr:cNvPr id="229" name="Picture 228">
          <a:extLst>
            <a:ext uri="{FF2B5EF4-FFF2-40B4-BE49-F238E27FC236}">
              <a16:creationId xmlns="" xmlns:a16="http://schemas.microsoft.com/office/drawing/2014/main" id="{318F0B82-5343-4BA0-8534-10B5E3151160}"/>
            </a:ext>
          </a:extLst>
        </xdr:cNvPr>
        <xdr:cNvPicPr/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6" y="263709151"/>
          <a:ext cx="933450" cy="952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161925</xdr:colOff>
      <xdr:row>127</xdr:row>
      <xdr:rowOff>219075</xdr:rowOff>
    </xdr:from>
    <xdr:to>
      <xdr:col>0</xdr:col>
      <xdr:colOff>1085850</xdr:colOff>
      <xdr:row>127</xdr:row>
      <xdr:rowOff>1200150</xdr:rowOff>
    </xdr:to>
    <xdr:pic>
      <xdr:nvPicPr>
        <xdr:cNvPr id="231" name="Picture 230">
          <a:extLst>
            <a:ext uri="{FF2B5EF4-FFF2-40B4-BE49-F238E27FC236}">
              <a16:creationId xmlns="" xmlns:a16="http://schemas.microsoft.com/office/drawing/2014/main" id="{B78C2DD7-6007-4596-A0AF-6A12DB1CFF77}"/>
            </a:ext>
          </a:extLst>
        </xdr:cNvPr>
        <xdr:cNvPicPr/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295551225"/>
          <a:ext cx="923925" cy="981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190500</xdr:colOff>
      <xdr:row>126</xdr:row>
      <xdr:rowOff>133350</xdr:rowOff>
    </xdr:from>
    <xdr:to>
      <xdr:col>0</xdr:col>
      <xdr:colOff>1219200</xdr:colOff>
      <xdr:row>126</xdr:row>
      <xdr:rowOff>1028700</xdr:rowOff>
    </xdr:to>
    <xdr:pic>
      <xdr:nvPicPr>
        <xdr:cNvPr id="232" name="Picture 231">
          <a:extLst>
            <a:ext uri="{FF2B5EF4-FFF2-40B4-BE49-F238E27FC236}">
              <a16:creationId xmlns="" xmlns:a16="http://schemas.microsoft.com/office/drawing/2014/main" id="{20629E7B-05AB-4A9D-9950-4BCFDFFB8428}"/>
            </a:ext>
          </a:extLst>
        </xdr:cNvPr>
        <xdr:cNvPicPr/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292989000"/>
          <a:ext cx="1028700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142875</xdr:colOff>
      <xdr:row>125</xdr:row>
      <xdr:rowOff>0</xdr:rowOff>
    </xdr:from>
    <xdr:to>
      <xdr:col>0</xdr:col>
      <xdr:colOff>1162050</xdr:colOff>
      <xdr:row>125</xdr:row>
      <xdr:rowOff>981075</xdr:rowOff>
    </xdr:to>
    <xdr:pic>
      <xdr:nvPicPr>
        <xdr:cNvPr id="233" name="Picture 232">
          <a:extLst>
            <a:ext uri="{FF2B5EF4-FFF2-40B4-BE49-F238E27FC236}">
              <a16:creationId xmlns="" xmlns:a16="http://schemas.microsoft.com/office/drawing/2014/main" id="{810E1209-0314-44AD-95CE-D5FD521A3FD3}"/>
            </a:ext>
          </a:extLst>
        </xdr:cNvPr>
        <xdr:cNvPicPr/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291531675"/>
          <a:ext cx="1019175" cy="981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76200</xdr:colOff>
      <xdr:row>110</xdr:row>
      <xdr:rowOff>161926</xdr:rowOff>
    </xdr:from>
    <xdr:to>
      <xdr:col>0</xdr:col>
      <xdr:colOff>1171575</xdr:colOff>
      <xdr:row>110</xdr:row>
      <xdr:rowOff>1095376</xdr:rowOff>
    </xdr:to>
    <xdr:pic>
      <xdr:nvPicPr>
        <xdr:cNvPr id="234" name="Picture 233">
          <a:extLst>
            <a:ext uri="{FF2B5EF4-FFF2-40B4-BE49-F238E27FC236}">
              <a16:creationId xmlns="" xmlns:a16="http://schemas.microsoft.com/office/drawing/2014/main" id="{982335F9-41C1-4C97-8565-A0757256AB1F}"/>
            </a:ext>
          </a:extLst>
        </xdr:cNvPr>
        <xdr:cNvPicPr/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264204451"/>
          <a:ext cx="1095375" cy="933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111</xdr:row>
      <xdr:rowOff>85725</xdr:rowOff>
    </xdr:from>
    <xdr:to>
      <xdr:col>0</xdr:col>
      <xdr:colOff>1257300</xdr:colOff>
      <xdr:row>111</xdr:row>
      <xdr:rowOff>1171575</xdr:rowOff>
    </xdr:to>
    <xdr:pic>
      <xdr:nvPicPr>
        <xdr:cNvPr id="235" name="Picture 234">
          <a:extLst>
            <a:ext uri="{FF2B5EF4-FFF2-40B4-BE49-F238E27FC236}">
              <a16:creationId xmlns="" xmlns:a16="http://schemas.microsoft.com/office/drawing/2014/main" id="{36507566-B35C-4A30-AF90-267E4BC3DF56}"/>
            </a:ext>
          </a:extLst>
        </xdr:cNvPr>
        <xdr:cNvPicPr/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65366500"/>
          <a:ext cx="1257300" cy="1085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142875</xdr:colOff>
      <xdr:row>112</xdr:row>
      <xdr:rowOff>142875</xdr:rowOff>
    </xdr:from>
    <xdr:to>
      <xdr:col>0</xdr:col>
      <xdr:colOff>1123950</xdr:colOff>
      <xdr:row>112</xdr:row>
      <xdr:rowOff>1009650</xdr:rowOff>
    </xdr:to>
    <xdr:pic>
      <xdr:nvPicPr>
        <xdr:cNvPr id="236" name="Picture 235">
          <a:extLst>
            <a:ext uri="{FF2B5EF4-FFF2-40B4-BE49-F238E27FC236}">
              <a16:creationId xmlns="" xmlns:a16="http://schemas.microsoft.com/office/drawing/2014/main" id="{8CF1DCC6-80D4-471D-B6E9-CF7F49D72C4B}"/>
            </a:ext>
          </a:extLst>
        </xdr:cNvPr>
        <xdr:cNvPicPr/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270433800"/>
          <a:ext cx="981075" cy="866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180974</xdr:colOff>
      <xdr:row>134</xdr:row>
      <xdr:rowOff>66676</xdr:rowOff>
    </xdr:from>
    <xdr:to>
      <xdr:col>1</xdr:col>
      <xdr:colOff>123823</xdr:colOff>
      <xdr:row>138</xdr:row>
      <xdr:rowOff>142876</xdr:rowOff>
    </xdr:to>
    <xdr:pic>
      <xdr:nvPicPr>
        <xdr:cNvPr id="242" name="Picture 241">
          <a:extLst>
            <a:ext uri="{FF2B5EF4-FFF2-40B4-BE49-F238E27FC236}">
              <a16:creationId xmlns="" xmlns:a16="http://schemas.microsoft.com/office/drawing/2014/main" id="{30A2EB4E-C9A1-4993-A5F4-DC441E9192A0}"/>
            </a:ext>
          </a:extLst>
        </xdr:cNvPr>
        <xdr:cNvPicPr/>
      </xdr:nvPicPr>
      <xdr:blipFill>
        <a:blip xmlns:r="http://schemas.openxmlformats.org/officeDocument/2006/relationships" r:embed="rId103" r:link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257174" y="137255251"/>
          <a:ext cx="1371600" cy="152399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29</xdr:row>
      <xdr:rowOff>28575</xdr:rowOff>
    </xdr:from>
    <xdr:to>
      <xdr:col>2</xdr:col>
      <xdr:colOff>962025</xdr:colOff>
      <xdr:row>38</xdr:row>
      <xdr:rowOff>47625</xdr:rowOff>
    </xdr:to>
    <xdr:pic>
      <xdr:nvPicPr>
        <xdr:cNvPr id="6" name="Picture 5" descr="GILDAN Men's Ultra Cotton Adult T-Shirt, Sport Grey, XXXXXL: Amazon.co.uk:  Clothing">
          <a:extLst>
            <a:ext uri="{FF2B5EF4-FFF2-40B4-BE49-F238E27FC236}">
              <a16:creationId xmlns="" xmlns:a16="http://schemas.microsoft.com/office/drawing/2014/main" id="{C54C06CC-6037-43C7-970D-017C5F797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5638800"/>
          <a:ext cx="1114425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45</xdr:row>
      <xdr:rowOff>85725</xdr:rowOff>
    </xdr:from>
    <xdr:to>
      <xdr:col>2</xdr:col>
      <xdr:colOff>800100</xdr:colOff>
      <xdr:row>51</xdr:row>
      <xdr:rowOff>54961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4AE336A0-A3F3-4B0F-BAD5-0D90E8242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0800000" flipV="1">
          <a:off x="333375" y="8743950"/>
          <a:ext cx="962025" cy="1112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152401</xdr:colOff>
      <xdr:row>58</xdr:row>
      <xdr:rowOff>95250</xdr:rowOff>
    </xdr:from>
    <xdr:to>
      <xdr:col>2</xdr:col>
      <xdr:colOff>285751</xdr:colOff>
      <xdr:row>63</xdr:row>
      <xdr:rowOff>120650</xdr:rowOff>
    </xdr:to>
    <xdr:pic>
      <xdr:nvPicPr>
        <xdr:cNvPr id="8" name="Picture 7" descr="GILDAN Men's Ultra Cotton Adult T-Shirt, Sport Grey, XXXXXL: Amazon.co.uk:  Clothing">
          <a:extLst>
            <a:ext uri="{FF2B5EF4-FFF2-40B4-BE49-F238E27FC236}">
              <a16:creationId xmlns="" xmlns:a16="http://schemas.microsoft.com/office/drawing/2014/main" id="{482F19A3-75EC-4021-B4D7-42CE16F82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1" y="11229975"/>
          <a:ext cx="62865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762000</xdr:colOff>
      <xdr:row>58</xdr:row>
      <xdr:rowOff>104775</xdr:rowOff>
    </xdr:from>
    <xdr:to>
      <xdr:col>2</xdr:col>
      <xdr:colOff>981075</xdr:colOff>
      <xdr:row>63</xdr:row>
      <xdr:rowOff>133350</xdr:rowOff>
    </xdr:to>
    <xdr:pic>
      <xdr:nvPicPr>
        <xdr:cNvPr id="9" name="Picture 8" descr="S/S POLO SHIRT BALI II RED | JOMA">
          <a:extLst>
            <a:ext uri="{FF2B5EF4-FFF2-40B4-BE49-F238E27FC236}">
              <a16:creationId xmlns="" xmlns:a16="http://schemas.microsoft.com/office/drawing/2014/main" id="{7399A74B-C967-49CC-AD95-27308CC86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1239500"/>
          <a:ext cx="981075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</xdr:colOff>
      <xdr:row>68</xdr:row>
      <xdr:rowOff>0</xdr:rowOff>
    </xdr:from>
    <xdr:to>
      <xdr:col>2</xdr:col>
      <xdr:colOff>800100</xdr:colOff>
      <xdr:row>76</xdr:row>
      <xdr:rowOff>87234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E0BFA4E2-8CC8-4823-9471-54008C0B2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13039725"/>
          <a:ext cx="1038225" cy="1611234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247651</xdr:colOff>
      <xdr:row>80</xdr:row>
      <xdr:rowOff>76200</xdr:rowOff>
    </xdr:from>
    <xdr:to>
      <xdr:col>2</xdr:col>
      <xdr:colOff>704851</xdr:colOff>
      <xdr:row>86</xdr:row>
      <xdr:rowOff>36513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C1B0317E-A993-4B46-8D09-C14C94D8E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1" y="15401925"/>
          <a:ext cx="952500" cy="11033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</xdr:row>
      <xdr:rowOff>57150</xdr:rowOff>
    </xdr:from>
    <xdr:to>
      <xdr:col>2</xdr:col>
      <xdr:colOff>990600</xdr:colOff>
      <xdr:row>99</xdr:row>
      <xdr:rowOff>19050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4EF85E95-7553-4266-A221-7B893CDE1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7097375"/>
          <a:ext cx="1485900" cy="186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161925</xdr:rowOff>
    </xdr:from>
    <xdr:to>
      <xdr:col>2</xdr:col>
      <xdr:colOff>628650</xdr:colOff>
      <xdr:row>110</xdr:row>
      <xdr:rowOff>142875</xdr:rowOff>
    </xdr:to>
    <xdr:pic>
      <xdr:nvPicPr>
        <xdr:cNvPr id="13" name="Picture 12" descr="PETRONAS YAMAHA KIDS BASEBALL CAP">
          <a:extLst>
            <a:ext uri="{FF2B5EF4-FFF2-40B4-BE49-F238E27FC236}">
              <a16:creationId xmlns="" xmlns:a16="http://schemas.microsoft.com/office/drawing/2014/main" id="{D8EE6118-CDAB-41F3-956B-892F01FC0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0059650"/>
          <a:ext cx="1123950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115</xdr:row>
      <xdr:rowOff>71436</xdr:rowOff>
    </xdr:from>
    <xdr:to>
      <xdr:col>2</xdr:col>
      <xdr:colOff>447675</xdr:colOff>
      <xdr:row>122</xdr:row>
      <xdr:rowOff>95249</xdr:rowOff>
    </xdr:to>
    <xdr:pic>
      <xdr:nvPicPr>
        <xdr:cNvPr id="14" name="Picture 13" descr="BMW MOTORRAD WORLDSBK TEAM KIDS HOODIE">
          <a:extLst>
            <a:ext uri="{FF2B5EF4-FFF2-40B4-BE49-F238E27FC236}">
              <a16:creationId xmlns="" xmlns:a16="http://schemas.microsoft.com/office/drawing/2014/main" id="{31DE0E3C-0FAA-44DA-B8DB-252104469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16911636"/>
          <a:ext cx="933450" cy="1166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57150</xdr:colOff>
      <xdr:row>125</xdr:row>
      <xdr:rowOff>14286</xdr:rowOff>
    </xdr:from>
    <xdr:ext cx="933450" cy="1357313"/>
    <xdr:pic>
      <xdr:nvPicPr>
        <xdr:cNvPr id="15" name="Picture 14" descr="BMW MOTORRAD WORLDSBK TEAM KIDS HOODIE">
          <a:extLst>
            <a:ext uri="{FF2B5EF4-FFF2-40B4-BE49-F238E27FC236}">
              <a16:creationId xmlns="" xmlns:a16="http://schemas.microsoft.com/office/drawing/2014/main" id="{82186020-1C00-44FD-9979-3587596AD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24103011"/>
          <a:ext cx="933450" cy="1357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0</xdr:colOff>
      <xdr:row>134</xdr:row>
      <xdr:rowOff>152400</xdr:rowOff>
    </xdr:from>
    <xdr:to>
      <xdr:col>2</xdr:col>
      <xdr:colOff>1076325</xdr:colOff>
      <xdr:row>143</xdr:row>
      <xdr:rowOff>9525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3C3F9DD5-B030-44AC-BCF8-FAC1C7677098}"/>
            </a:ext>
          </a:extLst>
        </xdr:cNvPr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59556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0</xdr:colOff>
      <xdr:row>147</xdr:row>
      <xdr:rowOff>152400</xdr:rowOff>
    </xdr:from>
    <xdr:ext cx="1571625" cy="1571625"/>
    <xdr:pic>
      <xdr:nvPicPr>
        <xdr:cNvPr id="17" name="Picture 16">
          <a:extLst>
            <a:ext uri="{FF2B5EF4-FFF2-40B4-BE49-F238E27FC236}">
              <a16:creationId xmlns="" xmlns:a16="http://schemas.microsoft.com/office/drawing/2014/main" id="{6739EF70-54C3-409B-8083-F2E80D1A4C80}"/>
            </a:ext>
          </a:extLst>
        </xdr:cNvPr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59556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0</xdr:colOff>
      <xdr:row>162</xdr:row>
      <xdr:rowOff>0</xdr:rowOff>
    </xdr:from>
    <xdr:to>
      <xdr:col>2</xdr:col>
      <xdr:colOff>676275</xdr:colOff>
      <xdr:row>168</xdr:row>
      <xdr:rowOff>28575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1A260871-A296-498A-9020-E62A90BB8B4E}"/>
            </a:ext>
          </a:extLst>
        </xdr:cNvPr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1137225"/>
          <a:ext cx="1171575" cy="11715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0</xdr:colOff>
      <xdr:row>175</xdr:row>
      <xdr:rowOff>0</xdr:rowOff>
    </xdr:from>
    <xdr:ext cx="1171575" cy="1171575"/>
    <xdr:pic>
      <xdr:nvPicPr>
        <xdr:cNvPr id="19" name="Picture 18">
          <a:extLst>
            <a:ext uri="{FF2B5EF4-FFF2-40B4-BE49-F238E27FC236}">
              <a16:creationId xmlns="" xmlns:a16="http://schemas.microsoft.com/office/drawing/2014/main" id="{5E8BEBB7-896F-4728-9FF0-61234EBC03F5}"/>
            </a:ext>
          </a:extLst>
        </xdr:cNvPr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1137225"/>
          <a:ext cx="1171575" cy="117157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0</xdr:colOff>
      <xdr:row>185</xdr:row>
      <xdr:rowOff>38099</xdr:rowOff>
    </xdr:from>
    <xdr:to>
      <xdr:col>2</xdr:col>
      <xdr:colOff>666750</xdr:colOff>
      <xdr:row>191</xdr:row>
      <xdr:rowOff>9524</xdr:rowOff>
    </xdr:to>
    <xdr:pic>
      <xdr:nvPicPr>
        <xdr:cNvPr id="20" name="Picture 19">
          <a:extLst>
            <a:ext uri="{FF2B5EF4-FFF2-40B4-BE49-F238E27FC236}">
              <a16:creationId xmlns="" xmlns:a16="http://schemas.microsoft.com/office/drawing/2014/main" id="{49971108-2D44-48FC-A3BF-370AF32A6E4B}"/>
            </a:ext>
          </a:extLst>
        </xdr:cNvPr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5556824"/>
          <a:ext cx="1162050" cy="1114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198</xdr:row>
      <xdr:rowOff>133350</xdr:rowOff>
    </xdr:from>
    <xdr:to>
      <xdr:col>2</xdr:col>
      <xdr:colOff>666750</xdr:colOff>
      <xdr:row>204</xdr:row>
      <xdr:rowOff>104775</xdr:rowOff>
    </xdr:to>
    <xdr:pic>
      <xdr:nvPicPr>
        <xdr:cNvPr id="21" name="Picture 20">
          <a:extLst>
            <a:ext uri="{FF2B5EF4-FFF2-40B4-BE49-F238E27FC236}">
              <a16:creationId xmlns="" xmlns:a16="http://schemas.microsoft.com/office/drawing/2014/main" id="{148BEC3F-F5CB-45EE-9ED4-92DD949F0FC5}"/>
            </a:ext>
          </a:extLst>
        </xdr:cNvPr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8128575"/>
          <a:ext cx="1162050" cy="1114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276225</xdr:colOff>
      <xdr:row>199</xdr:row>
      <xdr:rowOff>19050</xdr:rowOff>
    </xdr:from>
    <xdr:to>
      <xdr:col>2</xdr:col>
      <xdr:colOff>1219200</xdr:colOff>
      <xdr:row>204</xdr:row>
      <xdr:rowOff>9525</xdr:rowOff>
    </xdr:to>
    <xdr:pic>
      <xdr:nvPicPr>
        <xdr:cNvPr id="22" name="Picture 21">
          <a:extLst>
            <a:ext uri="{FF2B5EF4-FFF2-40B4-BE49-F238E27FC236}">
              <a16:creationId xmlns="" xmlns:a16="http://schemas.microsoft.com/office/drawing/2014/main" id="{A98E4D58-2A41-46AB-A3D6-F4BE889DB40F}"/>
            </a:ext>
          </a:extLst>
        </xdr:cNvPr>
        <xdr:cNvPicPr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6350" y="38204775"/>
          <a:ext cx="942975" cy="942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95250</xdr:colOff>
      <xdr:row>199</xdr:row>
      <xdr:rowOff>66675</xdr:rowOff>
    </xdr:from>
    <xdr:to>
      <xdr:col>3</xdr:col>
      <xdr:colOff>1076325</xdr:colOff>
      <xdr:row>204</xdr:row>
      <xdr:rowOff>161925</xdr:rowOff>
    </xdr:to>
    <xdr:pic>
      <xdr:nvPicPr>
        <xdr:cNvPr id="23" name="Picture 22">
          <a:extLst>
            <a:ext uri="{FF2B5EF4-FFF2-40B4-BE49-F238E27FC236}">
              <a16:creationId xmlns="" xmlns:a16="http://schemas.microsoft.com/office/drawing/2014/main" id="{B83FFBA5-5865-4FE4-8E73-344213451B74}"/>
            </a:ext>
          </a:extLst>
        </xdr:cNvPr>
        <xdr:cNvPicPr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0" y="38252400"/>
          <a:ext cx="981075" cy="1047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123826</xdr:colOff>
      <xdr:row>213</xdr:row>
      <xdr:rowOff>95250</xdr:rowOff>
    </xdr:from>
    <xdr:to>
      <xdr:col>2</xdr:col>
      <xdr:colOff>1133476</xdr:colOff>
      <xdr:row>219</xdr:row>
      <xdr:rowOff>9524</xdr:rowOff>
    </xdr:to>
    <xdr:pic>
      <xdr:nvPicPr>
        <xdr:cNvPr id="24" name="Picture 23">
          <a:extLst>
            <a:ext uri="{FF2B5EF4-FFF2-40B4-BE49-F238E27FC236}">
              <a16:creationId xmlns="" xmlns:a16="http://schemas.microsoft.com/office/drawing/2014/main" id="{2EB2F5BF-23A4-4526-9D79-0D4BB9DE7B51}"/>
            </a:ext>
          </a:extLst>
        </xdr:cNvPr>
        <xdr:cNvPicPr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3951" y="40947975"/>
          <a:ext cx="1009650" cy="10572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19049</xdr:colOff>
      <xdr:row>208</xdr:row>
      <xdr:rowOff>133350</xdr:rowOff>
    </xdr:from>
    <xdr:to>
      <xdr:col>2</xdr:col>
      <xdr:colOff>495299</xdr:colOff>
      <xdr:row>213</xdr:row>
      <xdr:rowOff>180975</xdr:rowOff>
    </xdr:to>
    <xdr:pic>
      <xdr:nvPicPr>
        <xdr:cNvPr id="25" name="Picture 24">
          <a:extLst>
            <a:ext uri="{FF2B5EF4-FFF2-40B4-BE49-F238E27FC236}">
              <a16:creationId xmlns="" xmlns:a16="http://schemas.microsoft.com/office/drawing/2014/main" id="{94D15675-3628-4FB7-8823-01DC10C7A6A0}"/>
            </a:ext>
          </a:extLst>
        </xdr:cNvPr>
        <xdr:cNvPicPr/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19049" y="40033575"/>
          <a:ext cx="971550" cy="1000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152401</xdr:colOff>
      <xdr:row>227</xdr:row>
      <xdr:rowOff>28575</xdr:rowOff>
    </xdr:from>
    <xdr:to>
      <xdr:col>2</xdr:col>
      <xdr:colOff>1028701</xdr:colOff>
      <xdr:row>231</xdr:row>
      <xdr:rowOff>152400</xdr:rowOff>
    </xdr:to>
    <xdr:pic>
      <xdr:nvPicPr>
        <xdr:cNvPr id="26" name="Picture 25">
          <a:extLst>
            <a:ext uri="{FF2B5EF4-FFF2-40B4-BE49-F238E27FC236}">
              <a16:creationId xmlns="" xmlns:a16="http://schemas.microsoft.com/office/drawing/2014/main" id="{F3D46B2E-E139-4A30-9991-B965BB847101}"/>
            </a:ext>
          </a:extLst>
        </xdr:cNvPr>
        <xdr:cNvPicPr/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2526" y="43548300"/>
          <a:ext cx="876300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9525</xdr:colOff>
      <xdr:row>227</xdr:row>
      <xdr:rowOff>28575</xdr:rowOff>
    </xdr:from>
    <xdr:to>
      <xdr:col>2</xdr:col>
      <xdr:colOff>390525</xdr:colOff>
      <xdr:row>231</xdr:row>
      <xdr:rowOff>152400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C4A26F47-7EDF-4F0A-A865-5DA4BF838EF1}"/>
            </a:ext>
          </a:extLst>
        </xdr:cNvPr>
        <xdr:cNvPicPr/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43548300"/>
          <a:ext cx="876300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1533524</xdr:colOff>
      <xdr:row>227</xdr:row>
      <xdr:rowOff>0</xdr:rowOff>
    </xdr:from>
    <xdr:to>
      <xdr:col>3</xdr:col>
      <xdr:colOff>942974</xdr:colOff>
      <xdr:row>232</xdr:row>
      <xdr:rowOff>9525</xdr:rowOff>
    </xdr:to>
    <xdr:pic>
      <xdr:nvPicPr>
        <xdr:cNvPr id="28" name="Picture 27">
          <a:extLst>
            <a:ext uri="{FF2B5EF4-FFF2-40B4-BE49-F238E27FC236}">
              <a16:creationId xmlns="" xmlns:a16="http://schemas.microsoft.com/office/drawing/2014/main" id="{A9F2CB57-2FF2-4CD2-993F-D48CCC6D9BB8}"/>
            </a:ext>
          </a:extLst>
        </xdr:cNvPr>
        <xdr:cNvPicPr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2533649" y="43519725"/>
          <a:ext cx="942975" cy="962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28575</xdr:colOff>
      <xdr:row>227</xdr:row>
      <xdr:rowOff>0</xdr:rowOff>
    </xdr:from>
    <xdr:to>
      <xdr:col>4</xdr:col>
      <xdr:colOff>857250</xdr:colOff>
      <xdr:row>231</xdr:row>
      <xdr:rowOff>142875</xdr:rowOff>
    </xdr:to>
    <xdr:pic>
      <xdr:nvPicPr>
        <xdr:cNvPr id="29" name="Picture 28">
          <a:extLst>
            <a:ext uri="{FF2B5EF4-FFF2-40B4-BE49-F238E27FC236}">
              <a16:creationId xmlns="" xmlns:a16="http://schemas.microsoft.com/office/drawing/2014/main" id="{92714763-06CA-47F2-8903-126173BAFF12}"/>
            </a:ext>
          </a:extLst>
        </xdr:cNvPr>
        <xdr:cNvPicPr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0" y="43519725"/>
          <a:ext cx="828675" cy="904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219075</xdr:colOff>
      <xdr:row>227</xdr:row>
      <xdr:rowOff>47625</xdr:rowOff>
    </xdr:from>
    <xdr:to>
      <xdr:col>9</xdr:col>
      <xdr:colOff>104775</xdr:colOff>
      <xdr:row>232</xdr:row>
      <xdr:rowOff>57150</xdr:rowOff>
    </xdr:to>
    <xdr:pic>
      <xdr:nvPicPr>
        <xdr:cNvPr id="30" name="Picture 29">
          <a:extLst>
            <a:ext uri="{FF2B5EF4-FFF2-40B4-BE49-F238E27FC236}">
              <a16:creationId xmlns="" xmlns:a16="http://schemas.microsoft.com/office/drawing/2014/main" id="{99C2F1EE-41C2-4E41-B77E-4F2910D001E3}"/>
            </a:ext>
          </a:extLst>
        </xdr:cNvPr>
        <xdr:cNvPicPr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43567350"/>
          <a:ext cx="933450" cy="962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243</xdr:row>
      <xdr:rowOff>0</xdr:rowOff>
    </xdr:from>
    <xdr:to>
      <xdr:col>2</xdr:col>
      <xdr:colOff>666750</xdr:colOff>
      <xdr:row>249</xdr:row>
      <xdr:rowOff>9525</xdr:rowOff>
    </xdr:to>
    <xdr:pic>
      <xdr:nvPicPr>
        <xdr:cNvPr id="31" name="Picture 30">
          <a:extLst>
            <a:ext uri="{FF2B5EF4-FFF2-40B4-BE49-F238E27FC236}">
              <a16:creationId xmlns="" xmlns:a16="http://schemas.microsoft.com/office/drawing/2014/main" id="{E936F4B8-982D-4360-87C3-719A0658DED1}"/>
            </a:ext>
          </a:extLst>
        </xdr:cNvPr>
        <xdr:cNvPicPr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6567725"/>
          <a:ext cx="1162050" cy="1152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47625</xdr:colOff>
      <xdr:row>243</xdr:row>
      <xdr:rowOff>28574</xdr:rowOff>
    </xdr:from>
    <xdr:to>
      <xdr:col>3</xdr:col>
      <xdr:colOff>1152525</xdr:colOff>
      <xdr:row>248</xdr:row>
      <xdr:rowOff>180975</xdr:rowOff>
    </xdr:to>
    <xdr:pic>
      <xdr:nvPicPr>
        <xdr:cNvPr id="32" name="Picture 31">
          <a:extLst>
            <a:ext uri="{FF2B5EF4-FFF2-40B4-BE49-F238E27FC236}">
              <a16:creationId xmlns="" xmlns:a16="http://schemas.microsoft.com/office/drawing/2014/main" id="{0EB1A021-8A2B-4473-B90D-317ADFB9EC6D}"/>
            </a:ext>
          </a:extLst>
        </xdr:cNvPr>
        <xdr:cNvPicPr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81275" y="46596299"/>
          <a:ext cx="1104900" cy="1104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333375</xdr:colOff>
      <xdr:row>243</xdr:row>
      <xdr:rowOff>19050</xdr:rowOff>
    </xdr:from>
    <xdr:to>
      <xdr:col>2</xdr:col>
      <xdr:colOff>1362075</xdr:colOff>
      <xdr:row>248</xdr:row>
      <xdr:rowOff>142875</xdr:rowOff>
    </xdr:to>
    <xdr:pic>
      <xdr:nvPicPr>
        <xdr:cNvPr id="33" name="Picture 32">
          <a:extLst>
            <a:ext uri="{FF2B5EF4-FFF2-40B4-BE49-F238E27FC236}">
              <a16:creationId xmlns="" xmlns:a16="http://schemas.microsoft.com/office/drawing/2014/main" id="{A3291AF8-D673-45D2-A2D7-B9FED5D802A5}"/>
            </a:ext>
          </a:extLst>
        </xdr:cNvPr>
        <xdr:cNvPicPr/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0" y="46586775"/>
          <a:ext cx="1028700" cy="107632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0</xdr:colOff>
      <xdr:row>254</xdr:row>
      <xdr:rowOff>0</xdr:rowOff>
    </xdr:from>
    <xdr:ext cx="1571625" cy="1571625"/>
    <xdr:pic>
      <xdr:nvPicPr>
        <xdr:cNvPr id="34" name="Picture 33">
          <a:extLst>
            <a:ext uri="{FF2B5EF4-FFF2-40B4-BE49-F238E27FC236}">
              <a16:creationId xmlns="" xmlns:a16="http://schemas.microsoft.com/office/drawing/2014/main" id="{AF69D140-704A-4E5B-8581-5D1747F87A67}"/>
            </a:ext>
          </a:extLst>
        </xdr:cNvPr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8663225"/>
          <a:ext cx="1571625" cy="157162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428625</xdr:colOff>
      <xdr:row>265</xdr:row>
      <xdr:rowOff>95250</xdr:rowOff>
    </xdr:from>
    <xdr:to>
      <xdr:col>2</xdr:col>
      <xdr:colOff>1000125</xdr:colOff>
      <xdr:row>269</xdr:row>
      <xdr:rowOff>171450</xdr:rowOff>
    </xdr:to>
    <xdr:pic>
      <xdr:nvPicPr>
        <xdr:cNvPr id="35" name="Picture 34">
          <a:extLst>
            <a:ext uri="{FF2B5EF4-FFF2-40B4-BE49-F238E27FC236}">
              <a16:creationId xmlns="" xmlns:a16="http://schemas.microsoft.com/office/drawing/2014/main" id="{A002A240-C3E4-4354-9EBD-9B1383739D21}"/>
            </a:ext>
          </a:extLst>
        </xdr:cNvPr>
        <xdr:cNvPicPr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50853975"/>
          <a:ext cx="1066800" cy="838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273</xdr:row>
      <xdr:rowOff>85725</xdr:rowOff>
    </xdr:from>
    <xdr:to>
      <xdr:col>2</xdr:col>
      <xdr:colOff>533400</xdr:colOff>
      <xdr:row>279</xdr:row>
      <xdr:rowOff>77179</xdr:rowOff>
    </xdr:to>
    <xdr:pic>
      <xdr:nvPicPr>
        <xdr:cNvPr id="36" name="Picture 35" descr="Image result for PONCHO SUZUKI">
          <a:extLst>
            <a:ext uri="{FF2B5EF4-FFF2-40B4-BE49-F238E27FC236}">
              <a16:creationId xmlns="" xmlns:a16="http://schemas.microsoft.com/office/drawing/2014/main" id="{4491363B-A842-41E6-ABC1-D6B8F0D40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2368450"/>
          <a:ext cx="1028700" cy="1134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284</xdr:row>
      <xdr:rowOff>0</xdr:rowOff>
    </xdr:from>
    <xdr:to>
      <xdr:col>2</xdr:col>
      <xdr:colOff>333375</xdr:colOff>
      <xdr:row>289</xdr:row>
      <xdr:rowOff>88656</xdr:rowOff>
    </xdr:to>
    <xdr:pic>
      <xdr:nvPicPr>
        <xdr:cNvPr id="38" name="Picture 37">
          <a:extLst>
            <a:ext uri="{FF2B5EF4-FFF2-40B4-BE49-F238E27FC236}">
              <a16:creationId xmlns="" xmlns:a16="http://schemas.microsoft.com/office/drawing/2014/main" id="{54996EDA-C457-4066-BCB5-EDE650C4D7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4378225"/>
          <a:ext cx="828675" cy="1041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292</xdr:row>
      <xdr:rowOff>95250</xdr:rowOff>
    </xdr:from>
    <xdr:to>
      <xdr:col>2</xdr:col>
      <xdr:colOff>409575</xdr:colOff>
      <xdr:row>297</xdr:row>
      <xdr:rowOff>47625</xdr:rowOff>
    </xdr:to>
    <xdr:pic>
      <xdr:nvPicPr>
        <xdr:cNvPr id="39" name="Picture 38">
          <a:extLst>
            <a:ext uri="{FF2B5EF4-FFF2-40B4-BE49-F238E27FC236}">
              <a16:creationId xmlns="" xmlns:a16="http://schemas.microsoft.com/office/drawing/2014/main" id="{A3209C74-846D-4D54-A2C4-580203CE4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5997475"/>
          <a:ext cx="9048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301</xdr:row>
      <xdr:rowOff>0</xdr:rowOff>
    </xdr:from>
    <xdr:ext cx="828675" cy="1041156"/>
    <xdr:pic>
      <xdr:nvPicPr>
        <xdr:cNvPr id="40" name="Picture 39">
          <a:extLst>
            <a:ext uri="{FF2B5EF4-FFF2-40B4-BE49-F238E27FC236}">
              <a16:creationId xmlns="" xmlns:a16="http://schemas.microsoft.com/office/drawing/2014/main" id="{334C65DF-3FD8-4D3A-9C49-5153B5B55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4378225"/>
          <a:ext cx="828675" cy="1041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0</xdr:colOff>
      <xdr:row>304</xdr:row>
      <xdr:rowOff>0</xdr:rowOff>
    </xdr:from>
    <xdr:to>
      <xdr:col>2</xdr:col>
      <xdr:colOff>1028700</xdr:colOff>
      <xdr:row>309</xdr:row>
      <xdr:rowOff>181954</xdr:rowOff>
    </xdr:to>
    <xdr:pic>
      <xdr:nvPicPr>
        <xdr:cNvPr id="42" name="Picture 41" descr="Image result for PONCHO SUZUKI">
          <a:extLst>
            <a:ext uri="{FF2B5EF4-FFF2-40B4-BE49-F238E27FC236}">
              <a16:creationId xmlns="" xmlns:a16="http://schemas.microsoft.com/office/drawing/2014/main" id="{F09469AA-BE0F-4662-A5C0-28DE47237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0125" y="58188225"/>
          <a:ext cx="1028700" cy="1134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314</xdr:row>
      <xdr:rowOff>0</xdr:rowOff>
    </xdr:from>
    <xdr:to>
      <xdr:col>2</xdr:col>
      <xdr:colOff>533400</xdr:colOff>
      <xdr:row>319</xdr:row>
      <xdr:rowOff>181954</xdr:rowOff>
    </xdr:to>
    <xdr:pic>
      <xdr:nvPicPr>
        <xdr:cNvPr id="44" name="Picture 43" descr="Image result for PONCHO SUZUKI">
          <a:extLst>
            <a:ext uri="{FF2B5EF4-FFF2-40B4-BE49-F238E27FC236}">
              <a16:creationId xmlns="" xmlns:a16="http://schemas.microsoft.com/office/drawing/2014/main" id="{23D8F01E-404D-4D81-A3C4-49B8881DE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0093225"/>
          <a:ext cx="1028700" cy="1134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323</xdr:row>
      <xdr:rowOff>95250</xdr:rowOff>
    </xdr:from>
    <xdr:ext cx="904875" cy="904875"/>
    <xdr:pic>
      <xdr:nvPicPr>
        <xdr:cNvPr id="45" name="Picture 44">
          <a:extLst>
            <a:ext uri="{FF2B5EF4-FFF2-40B4-BE49-F238E27FC236}">
              <a16:creationId xmlns="" xmlns:a16="http://schemas.microsoft.com/office/drawing/2014/main" id="{5B9122A7-4E77-4F53-90EC-6E02F2BA79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5997475"/>
          <a:ext cx="9048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331</xdr:row>
      <xdr:rowOff>85725</xdr:rowOff>
    </xdr:from>
    <xdr:ext cx="828675" cy="1041156"/>
    <xdr:pic>
      <xdr:nvPicPr>
        <xdr:cNvPr id="46" name="Picture 45">
          <a:extLst>
            <a:ext uri="{FF2B5EF4-FFF2-40B4-BE49-F238E27FC236}">
              <a16:creationId xmlns="" xmlns:a16="http://schemas.microsoft.com/office/drawing/2014/main" id="{55F42483-3A02-4D2F-A194-D8C02AB9F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63417450"/>
          <a:ext cx="828675" cy="1041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339</xdr:row>
      <xdr:rowOff>57150</xdr:rowOff>
    </xdr:from>
    <xdr:ext cx="828675" cy="1041156"/>
    <xdr:pic>
      <xdr:nvPicPr>
        <xdr:cNvPr id="47" name="Picture 46">
          <a:extLst>
            <a:ext uri="{FF2B5EF4-FFF2-40B4-BE49-F238E27FC236}">
              <a16:creationId xmlns="" xmlns:a16="http://schemas.microsoft.com/office/drawing/2014/main" id="{815585CD-8C22-4FAC-86AD-270569EEF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4912875"/>
          <a:ext cx="828675" cy="1041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349</xdr:row>
      <xdr:rowOff>0</xdr:rowOff>
    </xdr:from>
    <xdr:ext cx="1028700" cy="1134454"/>
    <xdr:pic>
      <xdr:nvPicPr>
        <xdr:cNvPr id="48" name="Picture 47" descr="Image result for PONCHO SUZUKI">
          <a:extLst>
            <a:ext uri="{FF2B5EF4-FFF2-40B4-BE49-F238E27FC236}">
              <a16:creationId xmlns="" xmlns:a16="http://schemas.microsoft.com/office/drawing/2014/main" id="{D6BC6FF0-172E-4DA9-BE6C-900B26B75B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0093225"/>
          <a:ext cx="1028700" cy="1134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357</xdr:row>
      <xdr:rowOff>95250</xdr:rowOff>
    </xdr:from>
    <xdr:ext cx="904875" cy="904875"/>
    <xdr:pic>
      <xdr:nvPicPr>
        <xdr:cNvPr id="49" name="Picture 48">
          <a:extLst>
            <a:ext uri="{FF2B5EF4-FFF2-40B4-BE49-F238E27FC236}">
              <a16:creationId xmlns="" xmlns:a16="http://schemas.microsoft.com/office/drawing/2014/main" id="{05791E7C-9855-4680-963E-65369368E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1902975"/>
          <a:ext cx="9048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366</xdr:row>
      <xdr:rowOff>0</xdr:rowOff>
    </xdr:from>
    <xdr:ext cx="1028700" cy="1134454"/>
    <xdr:pic>
      <xdr:nvPicPr>
        <xdr:cNvPr id="50" name="Picture 49" descr="Image result for PONCHO SUZUKI">
          <a:extLst>
            <a:ext uri="{FF2B5EF4-FFF2-40B4-BE49-F238E27FC236}">
              <a16:creationId xmlns="" xmlns:a16="http://schemas.microsoft.com/office/drawing/2014/main" id="{CEA7B40A-85C4-4FF7-B510-66FBDD6044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6760725"/>
          <a:ext cx="1028700" cy="1134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0</xdr:colOff>
      <xdr:row>383</xdr:row>
      <xdr:rowOff>0</xdr:rowOff>
    </xdr:from>
    <xdr:to>
      <xdr:col>2</xdr:col>
      <xdr:colOff>381000</xdr:colOff>
      <xdr:row>387</xdr:row>
      <xdr:rowOff>133350</xdr:rowOff>
    </xdr:to>
    <xdr:pic>
      <xdr:nvPicPr>
        <xdr:cNvPr id="51" name="Picture 50">
          <a:extLst>
            <a:ext uri="{FF2B5EF4-FFF2-40B4-BE49-F238E27FC236}">
              <a16:creationId xmlns="" xmlns:a16="http://schemas.microsoft.com/office/drawing/2014/main" id="{621F28CC-E9BC-4482-B284-C24DEA422621}"/>
            </a:ext>
          </a:extLst>
        </xdr:cNvPr>
        <xdr:cNvPicPr/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3047225"/>
          <a:ext cx="876300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383</xdr:row>
      <xdr:rowOff>0</xdr:rowOff>
    </xdr:from>
    <xdr:to>
      <xdr:col>2</xdr:col>
      <xdr:colOff>1152524</xdr:colOff>
      <xdr:row>388</xdr:row>
      <xdr:rowOff>142875</xdr:rowOff>
    </xdr:to>
    <xdr:pic>
      <xdr:nvPicPr>
        <xdr:cNvPr id="52" name="Picture 51">
          <a:extLst>
            <a:ext uri="{FF2B5EF4-FFF2-40B4-BE49-F238E27FC236}">
              <a16:creationId xmlns="" xmlns:a16="http://schemas.microsoft.com/office/drawing/2014/main" id="{E600DED8-C3CA-4C67-BBC4-4ED2A4692C36}"/>
            </a:ext>
          </a:extLst>
        </xdr:cNvPr>
        <xdr:cNvPicPr/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0125" y="73047225"/>
          <a:ext cx="1152524" cy="1095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1533524</xdr:colOff>
      <xdr:row>383</xdr:row>
      <xdr:rowOff>0</xdr:rowOff>
    </xdr:from>
    <xdr:to>
      <xdr:col>3</xdr:col>
      <xdr:colOff>923924</xdr:colOff>
      <xdr:row>388</xdr:row>
      <xdr:rowOff>95250</xdr:rowOff>
    </xdr:to>
    <xdr:pic>
      <xdr:nvPicPr>
        <xdr:cNvPr id="53" name="Picture 52">
          <a:extLst>
            <a:ext uri="{FF2B5EF4-FFF2-40B4-BE49-F238E27FC236}">
              <a16:creationId xmlns="" xmlns:a16="http://schemas.microsoft.com/office/drawing/2014/main" id="{CA04DD8B-06BE-40F6-8E57-9EC4AC63D52F}"/>
            </a:ext>
          </a:extLst>
        </xdr:cNvPr>
        <xdr:cNvPicPr/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33649" y="73047225"/>
          <a:ext cx="923925" cy="1047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0</xdr:colOff>
      <xdr:row>383</xdr:row>
      <xdr:rowOff>0</xdr:rowOff>
    </xdr:from>
    <xdr:to>
      <xdr:col>4</xdr:col>
      <xdr:colOff>1066800</xdr:colOff>
      <xdr:row>388</xdr:row>
      <xdr:rowOff>104775</xdr:rowOff>
    </xdr:to>
    <xdr:pic>
      <xdr:nvPicPr>
        <xdr:cNvPr id="54" name="Picture 53">
          <a:extLst>
            <a:ext uri="{FF2B5EF4-FFF2-40B4-BE49-F238E27FC236}">
              <a16:creationId xmlns="" xmlns:a16="http://schemas.microsoft.com/office/drawing/2014/main" id="{968E6168-9715-464A-90CB-F9F5B69EC163}"/>
            </a:ext>
          </a:extLst>
        </xdr:cNvPr>
        <xdr:cNvPicPr/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86175" y="73047225"/>
          <a:ext cx="1066800" cy="1057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407</xdr:row>
      <xdr:rowOff>0</xdr:rowOff>
    </xdr:from>
    <xdr:to>
      <xdr:col>2</xdr:col>
      <xdr:colOff>276225</xdr:colOff>
      <xdr:row>411</xdr:row>
      <xdr:rowOff>9525</xdr:rowOff>
    </xdr:to>
    <xdr:pic>
      <xdr:nvPicPr>
        <xdr:cNvPr id="55" name="Picture 54">
          <a:extLst>
            <a:ext uri="{FF2B5EF4-FFF2-40B4-BE49-F238E27FC236}">
              <a16:creationId xmlns="" xmlns:a16="http://schemas.microsoft.com/office/drawing/2014/main" id="{EFCA8419-3918-4FCA-953A-F22E79CE609E}"/>
            </a:ext>
          </a:extLst>
        </xdr:cNvPr>
        <xdr:cNvPicPr/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6666725"/>
          <a:ext cx="771525" cy="771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923925</xdr:colOff>
      <xdr:row>406</xdr:row>
      <xdr:rowOff>180975</xdr:rowOff>
    </xdr:from>
    <xdr:to>
      <xdr:col>2</xdr:col>
      <xdr:colOff>733425</xdr:colOff>
      <xdr:row>411</xdr:row>
      <xdr:rowOff>38100</xdr:rowOff>
    </xdr:to>
    <xdr:pic>
      <xdr:nvPicPr>
        <xdr:cNvPr id="56" name="Picture 55">
          <a:extLst>
            <a:ext uri="{FF2B5EF4-FFF2-40B4-BE49-F238E27FC236}">
              <a16:creationId xmlns="" xmlns:a16="http://schemas.microsoft.com/office/drawing/2014/main" id="{6E708759-A08C-4DFC-8115-8414DF57725F}"/>
            </a:ext>
          </a:extLst>
        </xdr:cNvPr>
        <xdr:cNvPicPr/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3925" y="76657200"/>
          <a:ext cx="733425" cy="809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209550</xdr:colOff>
      <xdr:row>407</xdr:row>
      <xdr:rowOff>85725</xdr:rowOff>
    </xdr:from>
    <xdr:to>
      <xdr:col>3</xdr:col>
      <xdr:colOff>923925</xdr:colOff>
      <xdr:row>411</xdr:row>
      <xdr:rowOff>38100</xdr:rowOff>
    </xdr:to>
    <xdr:pic>
      <xdr:nvPicPr>
        <xdr:cNvPr id="57" name="Picture 56">
          <a:extLst>
            <a:ext uri="{FF2B5EF4-FFF2-40B4-BE49-F238E27FC236}">
              <a16:creationId xmlns="" xmlns:a16="http://schemas.microsoft.com/office/drawing/2014/main" id="{2606D03A-1E7F-4DB5-A0F0-69F8D96B805C}"/>
            </a:ext>
          </a:extLst>
        </xdr:cNvPr>
        <xdr:cNvPicPr/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3200" y="76752450"/>
          <a:ext cx="714375" cy="714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895350</xdr:colOff>
      <xdr:row>407</xdr:row>
      <xdr:rowOff>57150</xdr:rowOff>
    </xdr:from>
    <xdr:to>
      <xdr:col>3</xdr:col>
      <xdr:colOff>266700</xdr:colOff>
      <xdr:row>411</xdr:row>
      <xdr:rowOff>0</xdr:rowOff>
    </xdr:to>
    <xdr:pic>
      <xdr:nvPicPr>
        <xdr:cNvPr id="58" name="Picture 57">
          <a:extLst>
            <a:ext uri="{FF2B5EF4-FFF2-40B4-BE49-F238E27FC236}">
              <a16:creationId xmlns="" xmlns:a16="http://schemas.microsoft.com/office/drawing/2014/main" id="{1E983273-C386-43A0-A411-59233B4423C0}"/>
            </a:ext>
          </a:extLst>
        </xdr:cNvPr>
        <xdr:cNvPicPr/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95475" y="76723875"/>
          <a:ext cx="847725" cy="704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0</xdr:colOff>
      <xdr:row>407</xdr:row>
      <xdr:rowOff>0</xdr:rowOff>
    </xdr:from>
    <xdr:to>
      <xdr:col>4</xdr:col>
      <xdr:colOff>771525</xdr:colOff>
      <xdr:row>411</xdr:row>
      <xdr:rowOff>9525</xdr:rowOff>
    </xdr:to>
    <xdr:pic>
      <xdr:nvPicPr>
        <xdr:cNvPr id="59" name="Picture 58">
          <a:extLst>
            <a:ext uri="{FF2B5EF4-FFF2-40B4-BE49-F238E27FC236}">
              <a16:creationId xmlns="" xmlns:a16="http://schemas.microsoft.com/office/drawing/2014/main" id="{64E5077C-E739-4FA8-BAA3-8DA5CEDC159E}"/>
            </a:ext>
          </a:extLst>
        </xdr:cNvPr>
        <xdr:cNvPicPr/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86175" y="76666725"/>
          <a:ext cx="771525" cy="771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971549</xdr:colOff>
      <xdr:row>407</xdr:row>
      <xdr:rowOff>0</xdr:rowOff>
    </xdr:from>
    <xdr:to>
      <xdr:col>5</xdr:col>
      <xdr:colOff>419099</xdr:colOff>
      <xdr:row>411</xdr:row>
      <xdr:rowOff>0</xdr:rowOff>
    </xdr:to>
    <xdr:pic>
      <xdr:nvPicPr>
        <xdr:cNvPr id="60" name="Picture 59">
          <a:extLst>
            <a:ext uri="{FF2B5EF4-FFF2-40B4-BE49-F238E27FC236}">
              <a16:creationId xmlns="" xmlns:a16="http://schemas.microsoft.com/office/drawing/2014/main" id="{5B6E2C00-0A41-4D93-9F20-19E231855B34}"/>
            </a:ext>
          </a:extLst>
        </xdr:cNvPr>
        <xdr:cNvPicPr/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57724" y="76666725"/>
          <a:ext cx="771525" cy="76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0</xdr:colOff>
      <xdr:row>407</xdr:row>
      <xdr:rowOff>0</xdr:rowOff>
    </xdr:from>
    <xdr:to>
      <xdr:col>10</xdr:col>
      <xdr:colOff>228600</xdr:colOff>
      <xdr:row>410</xdr:row>
      <xdr:rowOff>142875</xdr:rowOff>
    </xdr:to>
    <xdr:pic>
      <xdr:nvPicPr>
        <xdr:cNvPr id="61" name="Picture 60">
          <a:extLst>
            <a:ext uri="{FF2B5EF4-FFF2-40B4-BE49-F238E27FC236}">
              <a16:creationId xmlns="" xmlns:a16="http://schemas.microsoft.com/office/drawing/2014/main" id="{10F565BC-8379-4F81-B1FB-A3FD32A46F0A}"/>
            </a:ext>
          </a:extLst>
        </xdr:cNvPr>
        <xdr:cNvPicPr/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77025" y="77047725"/>
          <a:ext cx="714375" cy="714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0</xdr:colOff>
      <xdr:row>407</xdr:row>
      <xdr:rowOff>0</xdr:rowOff>
    </xdr:from>
    <xdr:to>
      <xdr:col>6</xdr:col>
      <xdr:colOff>819150</xdr:colOff>
      <xdr:row>410</xdr:row>
      <xdr:rowOff>171450</xdr:rowOff>
    </xdr:to>
    <xdr:pic>
      <xdr:nvPicPr>
        <xdr:cNvPr id="62" name="Picture 61">
          <a:extLst>
            <a:ext uri="{FF2B5EF4-FFF2-40B4-BE49-F238E27FC236}">
              <a16:creationId xmlns="" xmlns:a16="http://schemas.microsoft.com/office/drawing/2014/main" id="{AE021230-D812-4349-A91D-493F64EFBCA7}"/>
            </a:ext>
          </a:extLst>
        </xdr:cNvPr>
        <xdr:cNvPicPr/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29275" y="77047725"/>
          <a:ext cx="819150" cy="742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407</xdr:row>
      <xdr:rowOff>0</xdr:rowOff>
    </xdr:from>
    <xdr:to>
      <xdr:col>12</xdr:col>
      <xdr:colOff>171450</xdr:colOff>
      <xdr:row>410</xdr:row>
      <xdr:rowOff>188595</xdr:rowOff>
    </xdr:to>
    <xdr:pic>
      <xdr:nvPicPr>
        <xdr:cNvPr id="63" name="Picture 62">
          <a:extLst>
            <a:ext uri="{FF2B5EF4-FFF2-40B4-BE49-F238E27FC236}">
              <a16:creationId xmlns="" xmlns:a16="http://schemas.microsoft.com/office/drawing/2014/main" id="{623AD242-8568-4B1F-81F1-3BF814B44E21}"/>
            </a:ext>
          </a:extLst>
        </xdr:cNvPr>
        <xdr:cNvPicPr/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10500" y="77047725"/>
          <a:ext cx="695325" cy="7600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433</xdr:row>
      <xdr:rowOff>0</xdr:rowOff>
    </xdr:from>
    <xdr:to>
      <xdr:col>2</xdr:col>
      <xdr:colOff>219075</xdr:colOff>
      <xdr:row>436</xdr:row>
      <xdr:rowOff>142875</xdr:rowOff>
    </xdr:to>
    <xdr:pic>
      <xdr:nvPicPr>
        <xdr:cNvPr id="65" name="Picture 64">
          <a:extLst>
            <a:ext uri="{FF2B5EF4-FFF2-40B4-BE49-F238E27FC236}">
              <a16:creationId xmlns="" xmlns:a16="http://schemas.microsoft.com/office/drawing/2014/main" id="{1CEC216A-64D6-4B30-BEB3-75D63B6ACBDB}"/>
            </a:ext>
          </a:extLst>
        </xdr:cNvPr>
        <xdr:cNvPicPr/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1810225"/>
          <a:ext cx="714375" cy="714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433</xdr:row>
      <xdr:rowOff>0</xdr:rowOff>
    </xdr:from>
    <xdr:to>
      <xdr:col>2</xdr:col>
      <xdr:colOff>828675</xdr:colOff>
      <xdr:row>437</xdr:row>
      <xdr:rowOff>66675</xdr:rowOff>
    </xdr:to>
    <xdr:pic>
      <xdr:nvPicPr>
        <xdr:cNvPr id="66" name="Picture 65">
          <a:extLst>
            <a:ext uri="{FF2B5EF4-FFF2-40B4-BE49-F238E27FC236}">
              <a16:creationId xmlns="" xmlns:a16="http://schemas.microsoft.com/office/drawing/2014/main" id="{37707AE7-897A-4989-80ED-64CFE96A05F0}"/>
            </a:ext>
          </a:extLst>
        </xdr:cNvPr>
        <xdr:cNvPicPr/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5850" y="81810225"/>
          <a:ext cx="828675" cy="828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0</xdr:colOff>
      <xdr:row>433</xdr:row>
      <xdr:rowOff>0</xdr:rowOff>
    </xdr:from>
    <xdr:to>
      <xdr:col>3</xdr:col>
      <xdr:colOff>752475</xdr:colOff>
      <xdr:row>436</xdr:row>
      <xdr:rowOff>180975</xdr:rowOff>
    </xdr:to>
    <xdr:pic>
      <xdr:nvPicPr>
        <xdr:cNvPr id="67" name="Picture 66">
          <a:extLst>
            <a:ext uri="{FF2B5EF4-FFF2-40B4-BE49-F238E27FC236}">
              <a16:creationId xmlns="" xmlns:a16="http://schemas.microsoft.com/office/drawing/2014/main" id="{D3DF723A-4594-4199-8F61-BEA095E711F6}"/>
            </a:ext>
          </a:extLst>
        </xdr:cNvPr>
        <xdr:cNvPicPr/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9375" y="81810225"/>
          <a:ext cx="7524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0</xdr:colOff>
      <xdr:row>433</xdr:row>
      <xdr:rowOff>0</xdr:rowOff>
    </xdr:from>
    <xdr:to>
      <xdr:col>4</xdr:col>
      <xdr:colOff>790575</xdr:colOff>
      <xdr:row>437</xdr:row>
      <xdr:rowOff>28575</xdr:rowOff>
    </xdr:to>
    <xdr:pic>
      <xdr:nvPicPr>
        <xdr:cNvPr id="68" name="Picture 67">
          <a:extLst>
            <a:ext uri="{FF2B5EF4-FFF2-40B4-BE49-F238E27FC236}">
              <a16:creationId xmlns="" xmlns:a16="http://schemas.microsoft.com/office/drawing/2014/main" id="{FB799175-3C1D-4AC8-B51B-FDCFA52FF89D}"/>
            </a:ext>
          </a:extLst>
        </xdr:cNvPr>
        <xdr:cNvPicPr/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71900" y="81810225"/>
          <a:ext cx="790575" cy="790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0</xdr:colOff>
      <xdr:row>433</xdr:row>
      <xdr:rowOff>0</xdr:rowOff>
    </xdr:from>
    <xdr:to>
      <xdr:col>6</xdr:col>
      <xdr:colOff>542925</xdr:colOff>
      <xdr:row>437</xdr:row>
      <xdr:rowOff>76200</xdr:rowOff>
    </xdr:to>
    <xdr:pic>
      <xdr:nvPicPr>
        <xdr:cNvPr id="69" name="Picture 68">
          <a:extLst>
            <a:ext uri="{FF2B5EF4-FFF2-40B4-BE49-F238E27FC236}">
              <a16:creationId xmlns="" xmlns:a16="http://schemas.microsoft.com/office/drawing/2014/main" id="{EFC9B8C1-B453-4600-96CA-87C4B1498616}"/>
            </a:ext>
          </a:extLst>
        </xdr:cNvPr>
        <xdr:cNvPicPr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43450" y="81810225"/>
          <a:ext cx="1066800" cy="838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0</xdr:colOff>
      <xdr:row>433</xdr:row>
      <xdr:rowOff>0</xdr:rowOff>
    </xdr:from>
    <xdr:to>
      <xdr:col>10</xdr:col>
      <xdr:colOff>57150</xdr:colOff>
      <xdr:row>438</xdr:row>
      <xdr:rowOff>104775</xdr:rowOff>
    </xdr:to>
    <xdr:pic>
      <xdr:nvPicPr>
        <xdr:cNvPr id="70" name="Picture 69">
          <a:extLst>
            <a:ext uri="{FF2B5EF4-FFF2-40B4-BE49-F238E27FC236}">
              <a16:creationId xmlns="" xmlns:a16="http://schemas.microsoft.com/office/drawing/2014/main" id="{230E15A9-17FA-4E7C-897C-01DA27CE9F9B}"/>
            </a:ext>
          </a:extLst>
        </xdr:cNvPr>
        <xdr:cNvPicPr/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48400" y="82191225"/>
          <a:ext cx="1057275" cy="1057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433</xdr:row>
      <xdr:rowOff>0</xdr:rowOff>
    </xdr:from>
    <xdr:to>
      <xdr:col>12</xdr:col>
      <xdr:colOff>419100</xdr:colOff>
      <xdr:row>437</xdr:row>
      <xdr:rowOff>180975</xdr:rowOff>
    </xdr:to>
    <xdr:pic>
      <xdr:nvPicPr>
        <xdr:cNvPr id="71" name="Picture 70">
          <a:extLst>
            <a:ext uri="{FF2B5EF4-FFF2-40B4-BE49-F238E27FC236}">
              <a16:creationId xmlns="" xmlns:a16="http://schemas.microsoft.com/office/drawing/2014/main" id="{C5A5852E-F802-496E-8027-A78249AC3964}"/>
            </a:ext>
          </a:extLst>
        </xdr:cNvPr>
        <xdr:cNvPicPr/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10500" y="82572225"/>
          <a:ext cx="942975" cy="942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452</xdr:row>
      <xdr:rowOff>0</xdr:rowOff>
    </xdr:from>
    <xdr:to>
      <xdr:col>2</xdr:col>
      <xdr:colOff>457200</xdr:colOff>
      <xdr:row>457</xdr:row>
      <xdr:rowOff>0</xdr:rowOff>
    </xdr:to>
    <xdr:pic>
      <xdr:nvPicPr>
        <xdr:cNvPr id="72" name="Picture 71">
          <a:extLst>
            <a:ext uri="{FF2B5EF4-FFF2-40B4-BE49-F238E27FC236}">
              <a16:creationId xmlns="" xmlns:a16="http://schemas.microsoft.com/office/drawing/2014/main" id="{B2BEB7B3-FF27-4987-8289-628E5BBA2CD0}"/>
            </a:ext>
          </a:extLst>
        </xdr:cNvPr>
        <xdr:cNvPicPr/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6191725"/>
          <a:ext cx="952500" cy="952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452</xdr:row>
      <xdr:rowOff>0</xdr:rowOff>
    </xdr:from>
    <xdr:to>
      <xdr:col>2</xdr:col>
      <xdr:colOff>809625</xdr:colOff>
      <xdr:row>456</xdr:row>
      <xdr:rowOff>47625</xdr:rowOff>
    </xdr:to>
    <xdr:pic>
      <xdr:nvPicPr>
        <xdr:cNvPr id="73" name="Picture 72">
          <a:extLst>
            <a:ext uri="{FF2B5EF4-FFF2-40B4-BE49-F238E27FC236}">
              <a16:creationId xmlns="" xmlns:a16="http://schemas.microsoft.com/office/drawing/2014/main" id="{3E28E943-419E-4BA5-8FCA-F702E4F33DFA}"/>
            </a:ext>
          </a:extLst>
        </xdr:cNvPr>
        <xdr:cNvPicPr/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5850" y="86191725"/>
          <a:ext cx="809625" cy="809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962025</xdr:colOff>
      <xdr:row>451</xdr:row>
      <xdr:rowOff>133350</xdr:rowOff>
    </xdr:from>
    <xdr:to>
      <xdr:col>3</xdr:col>
      <xdr:colOff>238125</xdr:colOff>
      <xdr:row>456</xdr:row>
      <xdr:rowOff>57150</xdr:rowOff>
    </xdr:to>
    <xdr:pic>
      <xdr:nvPicPr>
        <xdr:cNvPr id="74" name="Picture 73">
          <a:extLst>
            <a:ext uri="{FF2B5EF4-FFF2-40B4-BE49-F238E27FC236}">
              <a16:creationId xmlns="" xmlns:a16="http://schemas.microsoft.com/office/drawing/2014/main" id="{F41ADF02-1D88-48D6-B36D-A68D10DB6485}"/>
            </a:ext>
          </a:extLst>
        </xdr:cNvPr>
        <xdr:cNvPicPr/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86134575"/>
          <a:ext cx="752475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276225</xdr:colOff>
      <xdr:row>452</xdr:row>
      <xdr:rowOff>76200</xdr:rowOff>
    </xdr:from>
    <xdr:to>
      <xdr:col>3</xdr:col>
      <xdr:colOff>1047750</xdr:colOff>
      <xdr:row>456</xdr:row>
      <xdr:rowOff>133350</xdr:rowOff>
    </xdr:to>
    <xdr:pic>
      <xdr:nvPicPr>
        <xdr:cNvPr id="75" name="Picture 74">
          <a:extLst>
            <a:ext uri="{FF2B5EF4-FFF2-40B4-BE49-F238E27FC236}">
              <a16:creationId xmlns="" xmlns:a16="http://schemas.microsoft.com/office/drawing/2014/main" id="{799EF381-90CF-4557-87DD-8B310B79715A}"/>
            </a:ext>
          </a:extLst>
        </xdr:cNvPr>
        <xdr:cNvPicPr/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600" y="86267925"/>
          <a:ext cx="771525" cy="819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0</xdr:colOff>
      <xdr:row>452</xdr:row>
      <xdr:rowOff>0</xdr:rowOff>
    </xdr:from>
    <xdr:to>
      <xdr:col>4</xdr:col>
      <xdr:colOff>952500</xdr:colOff>
      <xdr:row>457</xdr:row>
      <xdr:rowOff>0</xdr:rowOff>
    </xdr:to>
    <xdr:pic>
      <xdr:nvPicPr>
        <xdr:cNvPr id="77" name="Picture 76">
          <a:extLst>
            <a:ext uri="{FF2B5EF4-FFF2-40B4-BE49-F238E27FC236}">
              <a16:creationId xmlns="" xmlns:a16="http://schemas.microsoft.com/office/drawing/2014/main" id="{5D17D768-98E3-443E-8D83-C4551618A7F5}"/>
            </a:ext>
          </a:extLst>
        </xdr:cNvPr>
        <xdr:cNvPicPr/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71900" y="86191725"/>
          <a:ext cx="952500" cy="952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238125</xdr:colOff>
      <xdr:row>468</xdr:row>
      <xdr:rowOff>142875</xdr:rowOff>
    </xdr:from>
    <xdr:to>
      <xdr:col>2</xdr:col>
      <xdr:colOff>581025</xdr:colOff>
      <xdr:row>473</xdr:row>
      <xdr:rowOff>76200</xdr:rowOff>
    </xdr:to>
    <xdr:pic>
      <xdr:nvPicPr>
        <xdr:cNvPr id="78" name="Picture 77">
          <a:extLst>
            <a:ext uri="{FF2B5EF4-FFF2-40B4-BE49-F238E27FC236}">
              <a16:creationId xmlns="" xmlns:a16="http://schemas.microsoft.com/office/drawing/2014/main" id="{6DF32A99-858A-45B9-8C06-16E50130DA73}"/>
            </a:ext>
          </a:extLst>
        </xdr:cNvPr>
        <xdr:cNvPicPr/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89382600"/>
          <a:ext cx="838200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228599</xdr:colOff>
      <xdr:row>469</xdr:row>
      <xdr:rowOff>57149</xdr:rowOff>
    </xdr:from>
    <xdr:to>
      <xdr:col>2</xdr:col>
      <xdr:colOff>1057274</xdr:colOff>
      <xdr:row>473</xdr:row>
      <xdr:rowOff>9524</xdr:rowOff>
    </xdr:to>
    <xdr:pic>
      <xdr:nvPicPr>
        <xdr:cNvPr id="79" name="Picture 78">
          <a:extLst>
            <a:ext uri="{FF2B5EF4-FFF2-40B4-BE49-F238E27FC236}">
              <a16:creationId xmlns="" xmlns:a16="http://schemas.microsoft.com/office/drawing/2014/main" id="{C8E66A2B-0BF1-4302-B819-D2A8A6F4F098}"/>
            </a:ext>
          </a:extLst>
        </xdr:cNvPr>
        <xdr:cNvPicPr/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4449" y="89487374"/>
          <a:ext cx="828675" cy="714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1133475</xdr:colOff>
      <xdr:row>469</xdr:row>
      <xdr:rowOff>57150</xdr:rowOff>
    </xdr:from>
    <xdr:to>
      <xdr:col>3</xdr:col>
      <xdr:colOff>447675</xdr:colOff>
      <xdr:row>473</xdr:row>
      <xdr:rowOff>0</xdr:rowOff>
    </xdr:to>
    <xdr:pic>
      <xdr:nvPicPr>
        <xdr:cNvPr id="80" name="Picture 79">
          <a:extLst>
            <a:ext uri="{FF2B5EF4-FFF2-40B4-BE49-F238E27FC236}">
              <a16:creationId xmlns="" xmlns:a16="http://schemas.microsoft.com/office/drawing/2014/main" id="{9A7CF844-EEB4-4BEE-9CBB-5F31D78C3819}"/>
            </a:ext>
          </a:extLst>
        </xdr:cNvPr>
        <xdr:cNvPicPr/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19325" y="89487375"/>
          <a:ext cx="790575" cy="704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523875</xdr:colOff>
      <xdr:row>469</xdr:row>
      <xdr:rowOff>38100</xdr:rowOff>
    </xdr:from>
    <xdr:to>
      <xdr:col>3</xdr:col>
      <xdr:colOff>1314450</xdr:colOff>
      <xdr:row>472</xdr:row>
      <xdr:rowOff>171450</xdr:rowOff>
    </xdr:to>
    <xdr:pic>
      <xdr:nvPicPr>
        <xdr:cNvPr id="81" name="Picture 80">
          <a:extLst>
            <a:ext uri="{FF2B5EF4-FFF2-40B4-BE49-F238E27FC236}">
              <a16:creationId xmlns="" xmlns:a16="http://schemas.microsoft.com/office/drawing/2014/main" id="{D571BF3C-54BD-468F-93B2-685D616A7E8B}"/>
            </a:ext>
          </a:extLst>
        </xdr:cNvPr>
        <xdr:cNvPicPr/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3250" y="89468325"/>
          <a:ext cx="790575" cy="704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485</xdr:row>
      <xdr:rowOff>28575</xdr:rowOff>
    </xdr:from>
    <xdr:to>
      <xdr:col>2</xdr:col>
      <xdr:colOff>590550</xdr:colOff>
      <xdr:row>490</xdr:row>
      <xdr:rowOff>161925</xdr:rowOff>
    </xdr:to>
    <xdr:pic>
      <xdr:nvPicPr>
        <xdr:cNvPr id="82" name="Picture 81">
          <a:extLst>
            <a:ext uri="{FF2B5EF4-FFF2-40B4-BE49-F238E27FC236}">
              <a16:creationId xmlns="" xmlns:a16="http://schemas.microsoft.com/office/drawing/2014/main" id="{C4F494E5-1370-4A17-A837-C55BFFA33B35}"/>
            </a:ext>
          </a:extLst>
        </xdr:cNvPr>
        <xdr:cNvPicPr/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92506800"/>
          <a:ext cx="1085850" cy="1085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104775</xdr:colOff>
      <xdr:row>485</xdr:row>
      <xdr:rowOff>19050</xdr:rowOff>
    </xdr:from>
    <xdr:to>
      <xdr:col>2</xdr:col>
      <xdr:colOff>1000125</xdr:colOff>
      <xdr:row>489</xdr:row>
      <xdr:rowOff>152400</xdr:rowOff>
    </xdr:to>
    <xdr:pic>
      <xdr:nvPicPr>
        <xdr:cNvPr id="83" name="Picture 82">
          <a:extLst>
            <a:ext uri="{FF2B5EF4-FFF2-40B4-BE49-F238E27FC236}">
              <a16:creationId xmlns="" xmlns:a16="http://schemas.microsoft.com/office/drawing/2014/main" id="{92F15379-06DC-405F-BC27-7140EC44A3F8}"/>
            </a:ext>
          </a:extLst>
        </xdr:cNvPr>
        <xdr:cNvPicPr/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0625" y="92497275"/>
          <a:ext cx="895350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500</xdr:row>
      <xdr:rowOff>0</xdr:rowOff>
    </xdr:from>
    <xdr:to>
      <xdr:col>2</xdr:col>
      <xdr:colOff>400050</xdr:colOff>
      <xdr:row>504</xdr:row>
      <xdr:rowOff>133350</xdr:rowOff>
    </xdr:to>
    <xdr:pic>
      <xdr:nvPicPr>
        <xdr:cNvPr id="84" name="Picture 83">
          <a:extLst>
            <a:ext uri="{FF2B5EF4-FFF2-40B4-BE49-F238E27FC236}">
              <a16:creationId xmlns="" xmlns:a16="http://schemas.microsoft.com/office/drawing/2014/main" id="{381A5D67-4D6B-4C69-BE3E-EBF6CC2AD055}"/>
            </a:ext>
          </a:extLst>
        </xdr:cNvPr>
        <xdr:cNvPicPr/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95335725"/>
          <a:ext cx="895350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500</xdr:row>
      <xdr:rowOff>0</xdr:rowOff>
    </xdr:from>
    <xdr:to>
      <xdr:col>2</xdr:col>
      <xdr:colOff>923925</xdr:colOff>
      <xdr:row>504</xdr:row>
      <xdr:rowOff>161925</xdr:rowOff>
    </xdr:to>
    <xdr:pic>
      <xdr:nvPicPr>
        <xdr:cNvPr id="85" name="Picture 84">
          <a:extLst>
            <a:ext uri="{FF2B5EF4-FFF2-40B4-BE49-F238E27FC236}">
              <a16:creationId xmlns="" xmlns:a16="http://schemas.microsoft.com/office/drawing/2014/main" id="{3C100374-563A-46C9-988D-39692C8196CA}"/>
            </a:ext>
          </a:extLst>
        </xdr:cNvPr>
        <xdr:cNvPicPr/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5850" y="95335725"/>
          <a:ext cx="923925" cy="923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1047750</xdr:colOff>
      <xdr:row>500</xdr:row>
      <xdr:rowOff>19049</xdr:rowOff>
    </xdr:from>
    <xdr:to>
      <xdr:col>3</xdr:col>
      <xdr:colOff>561975</xdr:colOff>
      <xdr:row>504</xdr:row>
      <xdr:rowOff>133350</xdr:rowOff>
    </xdr:to>
    <xdr:pic>
      <xdr:nvPicPr>
        <xdr:cNvPr id="86" name="Picture 85">
          <a:extLst>
            <a:ext uri="{FF2B5EF4-FFF2-40B4-BE49-F238E27FC236}">
              <a16:creationId xmlns="" xmlns:a16="http://schemas.microsoft.com/office/drawing/2014/main" id="{D23F6C6E-6046-4DF5-962B-0FB325FF1FF9}"/>
            </a:ext>
          </a:extLst>
        </xdr:cNvPr>
        <xdr:cNvPicPr/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33600" y="95354774"/>
          <a:ext cx="990600" cy="8763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523</xdr:row>
      <xdr:rowOff>0</xdr:rowOff>
    </xdr:from>
    <xdr:to>
      <xdr:col>2</xdr:col>
      <xdr:colOff>1151001</xdr:colOff>
      <xdr:row>528</xdr:row>
      <xdr:rowOff>161925</xdr:rowOff>
    </xdr:to>
    <xdr:pic>
      <xdr:nvPicPr>
        <xdr:cNvPr id="87" name="Picture 86">
          <a:extLst>
            <a:ext uri="{FF2B5EF4-FFF2-40B4-BE49-F238E27FC236}">
              <a16:creationId xmlns="" xmlns:a16="http://schemas.microsoft.com/office/drawing/2014/main" id="{33BB4A00-E4D3-43CF-A546-CC890B4729A9}"/>
            </a:ext>
          </a:extLst>
        </xdr:cNvPr>
        <xdr:cNvPicPr/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98193225"/>
          <a:ext cx="1114425" cy="1114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152401</xdr:colOff>
      <xdr:row>522</xdr:row>
      <xdr:rowOff>152399</xdr:rowOff>
    </xdr:from>
    <xdr:to>
      <xdr:col>3</xdr:col>
      <xdr:colOff>1181100</xdr:colOff>
      <xdr:row>528</xdr:row>
      <xdr:rowOff>95250</xdr:rowOff>
    </xdr:to>
    <xdr:pic>
      <xdr:nvPicPr>
        <xdr:cNvPr id="88" name="Picture 87">
          <a:extLst>
            <a:ext uri="{FF2B5EF4-FFF2-40B4-BE49-F238E27FC236}">
              <a16:creationId xmlns="" xmlns:a16="http://schemas.microsoft.com/office/drawing/2014/main" id="{9A02024C-7571-47F0-A844-9E9456BD3D5C}"/>
            </a:ext>
          </a:extLst>
        </xdr:cNvPr>
        <xdr:cNvPicPr/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1" y="99679124"/>
          <a:ext cx="1028699" cy="10858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0</xdr:colOff>
      <xdr:row>523</xdr:row>
      <xdr:rowOff>0</xdr:rowOff>
    </xdr:from>
    <xdr:to>
      <xdr:col>3</xdr:col>
      <xdr:colOff>1085850</xdr:colOff>
      <xdr:row>529</xdr:row>
      <xdr:rowOff>19050</xdr:rowOff>
    </xdr:to>
    <xdr:pic>
      <xdr:nvPicPr>
        <xdr:cNvPr id="90" name="Picture 89">
          <a:extLst>
            <a:ext uri="{FF2B5EF4-FFF2-40B4-BE49-F238E27FC236}">
              <a16:creationId xmlns="" xmlns:a16="http://schemas.microsoft.com/office/drawing/2014/main" id="{3078170A-B7D5-4B3F-B341-1C1EE5805237}"/>
            </a:ext>
          </a:extLst>
        </xdr:cNvPr>
        <xdr:cNvPicPr/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9375" y="99717225"/>
          <a:ext cx="1085850" cy="1162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1152524</xdr:colOff>
      <xdr:row>523</xdr:row>
      <xdr:rowOff>0</xdr:rowOff>
    </xdr:from>
    <xdr:to>
      <xdr:col>10</xdr:col>
      <xdr:colOff>38099</xdr:colOff>
      <xdr:row>529</xdr:row>
      <xdr:rowOff>0</xdr:rowOff>
    </xdr:to>
    <xdr:pic>
      <xdr:nvPicPr>
        <xdr:cNvPr id="91" name="Picture 90">
          <a:extLst>
            <a:ext uri="{FF2B5EF4-FFF2-40B4-BE49-F238E27FC236}">
              <a16:creationId xmlns="" xmlns:a16="http://schemas.microsoft.com/office/drawing/2014/main" id="{83025656-931C-4B63-9E34-9DBCF1A929CB}"/>
            </a:ext>
          </a:extLst>
        </xdr:cNvPr>
        <xdr:cNvPicPr/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71899" y="99717225"/>
          <a:ext cx="1038225" cy="1143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171450</xdr:colOff>
      <xdr:row>522</xdr:row>
      <xdr:rowOff>171450</xdr:rowOff>
    </xdr:from>
    <xdr:to>
      <xdr:col>10</xdr:col>
      <xdr:colOff>180975</xdr:colOff>
      <xdr:row>527</xdr:row>
      <xdr:rowOff>171450</xdr:rowOff>
    </xdr:to>
    <xdr:pic>
      <xdr:nvPicPr>
        <xdr:cNvPr id="92" name="Picture 91">
          <a:extLst>
            <a:ext uri="{FF2B5EF4-FFF2-40B4-BE49-F238E27FC236}">
              <a16:creationId xmlns="" xmlns:a16="http://schemas.microsoft.com/office/drawing/2014/main" id="{033B4567-9777-459B-9C4D-C519C8E9199D}"/>
            </a:ext>
          </a:extLst>
        </xdr:cNvPr>
        <xdr:cNvPicPr/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14900" y="99698175"/>
          <a:ext cx="1009650" cy="952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304799</xdr:colOff>
      <xdr:row>523</xdr:row>
      <xdr:rowOff>38100</xdr:rowOff>
    </xdr:from>
    <xdr:to>
      <xdr:col>10</xdr:col>
      <xdr:colOff>171449</xdr:colOff>
      <xdr:row>527</xdr:row>
      <xdr:rowOff>171450</xdr:rowOff>
    </xdr:to>
    <xdr:pic>
      <xdr:nvPicPr>
        <xdr:cNvPr id="94" name="Picture 93">
          <a:extLst>
            <a:ext uri="{FF2B5EF4-FFF2-40B4-BE49-F238E27FC236}">
              <a16:creationId xmlns="" xmlns:a16="http://schemas.microsoft.com/office/drawing/2014/main" id="{BECC824E-7308-444E-B189-C2781B71E46A}"/>
            </a:ext>
          </a:extLst>
        </xdr:cNvPr>
        <xdr:cNvPicPr/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19799" y="99755325"/>
          <a:ext cx="866775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57150</xdr:colOff>
      <xdr:row>533</xdr:row>
      <xdr:rowOff>47625</xdr:rowOff>
    </xdr:from>
    <xdr:to>
      <xdr:col>2</xdr:col>
      <xdr:colOff>1076325</xdr:colOff>
      <xdr:row>538</xdr:row>
      <xdr:rowOff>114300</xdr:rowOff>
    </xdr:to>
    <xdr:pic>
      <xdr:nvPicPr>
        <xdr:cNvPr id="95" name="Picture 94">
          <a:extLst>
            <a:ext uri="{FF2B5EF4-FFF2-40B4-BE49-F238E27FC236}">
              <a16:creationId xmlns="" xmlns:a16="http://schemas.microsoft.com/office/drawing/2014/main" id="{68A98A87-9A50-425D-BA5F-62E497E37830}"/>
            </a:ext>
          </a:extLst>
        </xdr:cNvPr>
        <xdr:cNvPicPr/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101669850"/>
          <a:ext cx="1019175" cy="1019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0</xdr:colOff>
      <xdr:row>551</xdr:row>
      <xdr:rowOff>0</xdr:rowOff>
    </xdr:from>
    <xdr:to>
      <xdr:col>7</xdr:col>
      <xdr:colOff>14097</xdr:colOff>
      <xdr:row>557</xdr:row>
      <xdr:rowOff>0</xdr:rowOff>
    </xdr:to>
    <xdr:pic>
      <xdr:nvPicPr>
        <xdr:cNvPr id="96" name="Picture 95">
          <a:extLst>
            <a:ext uri="{FF2B5EF4-FFF2-40B4-BE49-F238E27FC236}">
              <a16:creationId xmlns="" xmlns:a16="http://schemas.microsoft.com/office/drawing/2014/main" id="{F0A261E8-D920-4345-A092-DDA41842E957}"/>
            </a:ext>
          </a:extLst>
        </xdr:cNvPr>
        <xdr:cNvPicPr/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5051225"/>
          <a:ext cx="1143000" cy="1143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180975</xdr:colOff>
      <xdr:row>551</xdr:row>
      <xdr:rowOff>95249</xdr:rowOff>
    </xdr:from>
    <xdr:to>
      <xdr:col>2</xdr:col>
      <xdr:colOff>1352550</xdr:colOff>
      <xdr:row>557</xdr:row>
      <xdr:rowOff>9524</xdr:rowOff>
    </xdr:to>
    <xdr:pic>
      <xdr:nvPicPr>
        <xdr:cNvPr id="97" name="Picture 96">
          <a:extLst>
            <a:ext uri="{FF2B5EF4-FFF2-40B4-BE49-F238E27FC236}">
              <a16:creationId xmlns="" xmlns:a16="http://schemas.microsoft.com/office/drawing/2014/main" id="{1FD85B0A-10B5-47AE-8C2F-A8D73E7093E6}"/>
            </a:ext>
          </a:extLst>
        </xdr:cNvPr>
        <xdr:cNvPicPr/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6825" y="105146474"/>
          <a:ext cx="1171575" cy="1057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0</xdr:colOff>
      <xdr:row>551</xdr:row>
      <xdr:rowOff>0</xdr:rowOff>
    </xdr:from>
    <xdr:to>
      <xdr:col>3</xdr:col>
      <xdr:colOff>1143000</xdr:colOff>
      <xdr:row>557</xdr:row>
      <xdr:rowOff>0</xdr:rowOff>
    </xdr:to>
    <xdr:pic>
      <xdr:nvPicPr>
        <xdr:cNvPr id="98" name="Picture 97">
          <a:extLst>
            <a:ext uri="{FF2B5EF4-FFF2-40B4-BE49-F238E27FC236}">
              <a16:creationId xmlns="" xmlns:a16="http://schemas.microsoft.com/office/drawing/2014/main" id="{51A927C5-B527-4E81-B617-BAE83EB581B8}"/>
            </a:ext>
          </a:extLst>
        </xdr:cNvPr>
        <xdr:cNvPicPr/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9375" y="105051225"/>
          <a:ext cx="1143000" cy="1143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561</xdr:row>
      <xdr:rowOff>0</xdr:rowOff>
    </xdr:from>
    <xdr:to>
      <xdr:col>2</xdr:col>
      <xdr:colOff>1457325</xdr:colOff>
      <xdr:row>568</xdr:row>
      <xdr:rowOff>123825</xdr:rowOff>
    </xdr:to>
    <xdr:pic>
      <xdr:nvPicPr>
        <xdr:cNvPr id="99" name="Picture 98">
          <a:extLst>
            <a:ext uri="{FF2B5EF4-FFF2-40B4-BE49-F238E27FC236}">
              <a16:creationId xmlns="" xmlns:a16="http://schemas.microsoft.com/office/drawing/2014/main" id="{209764B4-B357-46B9-96F3-368CC9A0A74B}"/>
            </a:ext>
          </a:extLst>
        </xdr:cNvPr>
        <xdr:cNvPicPr/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6965750"/>
          <a:ext cx="1457325" cy="145732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0</xdr:colOff>
      <xdr:row>576</xdr:row>
      <xdr:rowOff>38100</xdr:rowOff>
    </xdr:from>
    <xdr:ext cx="1457325" cy="1457325"/>
    <xdr:pic>
      <xdr:nvPicPr>
        <xdr:cNvPr id="100" name="Picture 99">
          <a:extLst>
            <a:ext uri="{FF2B5EF4-FFF2-40B4-BE49-F238E27FC236}">
              <a16:creationId xmlns="" xmlns:a16="http://schemas.microsoft.com/office/drawing/2014/main" id="{356960BA-3EC3-4899-98E8-28B4B03AE7F7}"/>
            </a:ext>
          </a:extLst>
        </xdr:cNvPr>
        <xdr:cNvPicPr/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9861350"/>
          <a:ext cx="1457325" cy="145732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590550</xdr:colOff>
      <xdr:row>577</xdr:row>
      <xdr:rowOff>0</xdr:rowOff>
    </xdr:from>
    <xdr:to>
      <xdr:col>3</xdr:col>
      <xdr:colOff>571500</xdr:colOff>
      <xdr:row>584</xdr:row>
      <xdr:rowOff>123825</xdr:rowOff>
    </xdr:to>
    <xdr:pic>
      <xdr:nvPicPr>
        <xdr:cNvPr id="101" name="Picture 100">
          <a:extLst>
            <a:ext uri="{FF2B5EF4-FFF2-40B4-BE49-F238E27FC236}">
              <a16:creationId xmlns="" xmlns:a16="http://schemas.microsoft.com/office/drawing/2014/main" id="{D59514B3-FC06-419C-A06A-83E8C4157380}"/>
            </a:ext>
          </a:extLst>
        </xdr:cNvPr>
        <xdr:cNvPicPr/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6400" y="110013750"/>
          <a:ext cx="1457325" cy="1457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592</xdr:row>
      <xdr:rowOff>0</xdr:rowOff>
    </xdr:from>
    <xdr:to>
      <xdr:col>2</xdr:col>
      <xdr:colOff>1457325</xdr:colOff>
      <xdr:row>599</xdr:row>
      <xdr:rowOff>123825</xdr:rowOff>
    </xdr:to>
    <xdr:pic>
      <xdr:nvPicPr>
        <xdr:cNvPr id="102" name="Picture 101">
          <a:extLst>
            <a:ext uri="{FF2B5EF4-FFF2-40B4-BE49-F238E27FC236}">
              <a16:creationId xmlns="" xmlns:a16="http://schemas.microsoft.com/office/drawing/2014/main" id="{D0659410-F604-4D5C-9B09-F96F67409FC8}"/>
            </a:ext>
          </a:extLst>
        </xdr:cNvPr>
        <xdr:cNvPicPr/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2871250"/>
          <a:ext cx="1457325" cy="1457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295275</xdr:colOff>
      <xdr:row>592</xdr:row>
      <xdr:rowOff>57149</xdr:rowOff>
    </xdr:from>
    <xdr:to>
      <xdr:col>3</xdr:col>
      <xdr:colOff>190499</xdr:colOff>
      <xdr:row>600</xdr:row>
      <xdr:rowOff>19050</xdr:rowOff>
    </xdr:to>
    <xdr:pic>
      <xdr:nvPicPr>
        <xdr:cNvPr id="103" name="Picture 102">
          <a:extLst>
            <a:ext uri="{FF2B5EF4-FFF2-40B4-BE49-F238E27FC236}">
              <a16:creationId xmlns="" xmlns:a16="http://schemas.microsoft.com/office/drawing/2014/main" id="{104E2058-2D94-4F1D-871E-72C250CA130E}"/>
            </a:ext>
          </a:extLst>
        </xdr:cNvPr>
        <xdr:cNvPicPr/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1125" y="112928399"/>
          <a:ext cx="1371599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19050</xdr:colOff>
      <xdr:row>605</xdr:row>
      <xdr:rowOff>95250</xdr:rowOff>
    </xdr:from>
    <xdr:to>
      <xdr:col>2</xdr:col>
      <xdr:colOff>1266825</xdr:colOff>
      <xdr:row>612</xdr:row>
      <xdr:rowOff>9525</xdr:rowOff>
    </xdr:to>
    <xdr:pic>
      <xdr:nvPicPr>
        <xdr:cNvPr id="104" name="Picture 103">
          <a:extLst>
            <a:ext uri="{FF2B5EF4-FFF2-40B4-BE49-F238E27FC236}">
              <a16:creationId xmlns="" xmlns:a16="http://schemas.microsoft.com/office/drawing/2014/main" id="{FCD32E5F-2A20-49E7-B46C-FD472001D271}"/>
            </a:ext>
          </a:extLst>
        </xdr:cNvPr>
        <xdr:cNvPicPr/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15443000"/>
          <a:ext cx="1247775" cy="1247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618</xdr:row>
      <xdr:rowOff>0</xdr:rowOff>
    </xdr:from>
    <xdr:to>
      <xdr:col>2</xdr:col>
      <xdr:colOff>752475</xdr:colOff>
      <xdr:row>624</xdr:row>
      <xdr:rowOff>104775</xdr:rowOff>
    </xdr:to>
    <xdr:pic>
      <xdr:nvPicPr>
        <xdr:cNvPr id="106" name="Picture 105">
          <a:extLst>
            <a:ext uri="{FF2B5EF4-FFF2-40B4-BE49-F238E27FC236}">
              <a16:creationId xmlns="" xmlns:a16="http://schemas.microsoft.com/office/drawing/2014/main" id="{A0995E5B-D5A5-4451-ACEA-5D8A7DF78CCA}"/>
            </a:ext>
          </a:extLst>
        </xdr:cNvPr>
        <xdr:cNvPicPr/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7824250"/>
          <a:ext cx="1247775" cy="1247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632</xdr:row>
      <xdr:rowOff>0</xdr:rowOff>
    </xdr:from>
    <xdr:to>
      <xdr:col>2</xdr:col>
      <xdr:colOff>866775</xdr:colOff>
      <xdr:row>637</xdr:row>
      <xdr:rowOff>130969</xdr:rowOff>
    </xdr:to>
    <xdr:pic>
      <xdr:nvPicPr>
        <xdr:cNvPr id="107" name="Picture 106" descr="BMW MOTORRAD WORLDSBK TEAM FLEECE">
          <a:extLst>
            <a:ext uri="{FF2B5EF4-FFF2-40B4-BE49-F238E27FC236}">
              <a16:creationId xmlns="" xmlns:a16="http://schemas.microsoft.com/office/drawing/2014/main" id="{56B10EF1-0D3A-4772-BB21-8C43B4700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20491250"/>
          <a:ext cx="866775" cy="1083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</xdr:colOff>
      <xdr:row>646</xdr:row>
      <xdr:rowOff>47625</xdr:rowOff>
    </xdr:from>
    <xdr:to>
      <xdr:col>2</xdr:col>
      <xdr:colOff>533400</xdr:colOff>
      <xdr:row>650</xdr:row>
      <xdr:rowOff>142875</xdr:rowOff>
    </xdr:to>
    <xdr:pic>
      <xdr:nvPicPr>
        <xdr:cNvPr id="109" name="Picture 108">
          <a:extLst>
            <a:ext uri="{FF2B5EF4-FFF2-40B4-BE49-F238E27FC236}">
              <a16:creationId xmlns="" xmlns:a16="http://schemas.microsoft.com/office/drawing/2014/main" id="{B96B6E1B-9D05-49F3-B22E-97F1DE7CD2FA}"/>
            </a:ext>
          </a:extLst>
        </xdr:cNvPr>
        <xdr:cNvPicPr/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123205875"/>
          <a:ext cx="857250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28575</xdr:colOff>
      <xdr:row>664</xdr:row>
      <xdr:rowOff>38100</xdr:rowOff>
    </xdr:from>
    <xdr:to>
      <xdr:col>2</xdr:col>
      <xdr:colOff>1438655</xdr:colOff>
      <xdr:row>672</xdr:row>
      <xdr:rowOff>1</xdr:rowOff>
    </xdr:to>
    <xdr:pic>
      <xdr:nvPicPr>
        <xdr:cNvPr id="110" name="Picture 109">
          <a:extLst>
            <a:ext uri="{FF2B5EF4-FFF2-40B4-BE49-F238E27FC236}">
              <a16:creationId xmlns="" xmlns:a16="http://schemas.microsoft.com/office/drawing/2014/main" id="{F49070D6-D8D1-4A7C-A8AB-2AD974C94DFA}"/>
            </a:ext>
          </a:extLst>
        </xdr:cNvPr>
        <xdr:cNvPicPr/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26625350"/>
          <a:ext cx="1371599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542925</xdr:colOff>
      <xdr:row>664</xdr:row>
      <xdr:rowOff>142875</xdr:rowOff>
    </xdr:from>
    <xdr:to>
      <xdr:col>4</xdr:col>
      <xdr:colOff>361950</xdr:colOff>
      <xdr:row>672</xdr:row>
      <xdr:rowOff>76200</xdr:rowOff>
    </xdr:to>
    <xdr:pic>
      <xdr:nvPicPr>
        <xdr:cNvPr id="111" name="Picture 110">
          <a:extLst>
            <a:ext uri="{FF2B5EF4-FFF2-40B4-BE49-F238E27FC236}">
              <a16:creationId xmlns="" xmlns:a16="http://schemas.microsoft.com/office/drawing/2014/main" id="{1789C8B1-A7B7-4B8B-B718-9CCBFD60BBB2}"/>
            </a:ext>
          </a:extLst>
        </xdr:cNvPr>
        <xdr:cNvPicPr/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28775" y="126730125"/>
          <a:ext cx="1457325" cy="1457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0</xdr:colOff>
      <xdr:row>665</xdr:row>
      <xdr:rowOff>0</xdr:rowOff>
    </xdr:from>
    <xdr:to>
      <xdr:col>4</xdr:col>
      <xdr:colOff>1219200</xdr:colOff>
      <xdr:row>671</xdr:row>
      <xdr:rowOff>76200</xdr:rowOff>
    </xdr:to>
    <xdr:pic>
      <xdr:nvPicPr>
        <xdr:cNvPr id="112" name="Picture 111">
          <a:extLst>
            <a:ext uri="{FF2B5EF4-FFF2-40B4-BE49-F238E27FC236}">
              <a16:creationId xmlns="" xmlns:a16="http://schemas.microsoft.com/office/drawing/2014/main" id="{457B3EA9-6D17-40FF-B570-4562EA320315}"/>
            </a:ext>
          </a:extLst>
        </xdr:cNvPr>
        <xdr:cNvPicPr/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71900" y="126777750"/>
          <a:ext cx="1219200" cy="1219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371475</xdr:colOff>
      <xdr:row>683</xdr:row>
      <xdr:rowOff>0</xdr:rowOff>
    </xdr:from>
    <xdr:to>
      <xdr:col>3</xdr:col>
      <xdr:colOff>152400</xdr:colOff>
      <xdr:row>691</xdr:row>
      <xdr:rowOff>47626</xdr:rowOff>
    </xdr:to>
    <xdr:pic>
      <xdr:nvPicPr>
        <xdr:cNvPr id="113" name="Picture 112" descr="BMW MOTORRAD WORLDSBK TEAM KIDS JACKET NAVY">
          <a:extLst>
            <a:ext uri="{FF2B5EF4-FFF2-40B4-BE49-F238E27FC236}">
              <a16:creationId xmlns="" xmlns:a16="http://schemas.microsoft.com/office/drawing/2014/main" id="{7A1A36B3-5048-4015-9B45-BE58854CC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130206750"/>
          <a:ext cx="1257300" cy="1571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647700</xdr:colOff>
      <xdr:row>683</xdr:row>
      <xdr:rowOff>114299</xdr:rowOff>
    </xdr:from>
    <xdr:to>
      <xdr:col>4</xdr:col>
      <xdr:colOff>219075</xdr:colOff>
      <xdr:row>690</xdr:row>
      <xdr:rowOff>113238</xdr:rowOff>
    </xdr:to>
    <xdr:pic>
      <xdr:nvPicPr>
        <xdr:cNvPr id="114" name="Picture 113" descr="BMW MOTORRAD WORLDSBK TEAM LADIES T SHIRT NAVY">
          <a:extLst>
            <a:ext uri="{FF2B5EF4-FFF2-40B4-BE49-F238E27FC236}">
              <a16:creationId xmlns="" xmlns:a16="http://schemas.microsoft.com/office/drawing/2014/main" id="{A0E7EBC5-3A22-4CA5-A8B7-BD241D080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33550" y="130321049"/>
          <a:ext cx="1209675" cy="1332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</xdr:colOff>
      <xdr:row>703</xdr:row>
      <xdr:rowOff>9525</xdr:rowOff>
    </xdr:from>
    <xdr:to>
      <xdr:col>3</xdr:col>
      <xdr:colOff>866775</xdr:colOff>
      <xdr:row>708</xdr:row>
      <xdr:rowOff>80962</xdr:rowOff>
    </xdr:to>
    <xdr:pic>
      <xdr:nvPicPr>
        <xdr:cNvPr id="115" name="Picture 114" descr="BMW MOTORRAD WORLDSBK TEAM POLO WHITE">
          <a:extLst>
            <a:ext uri="{FF2B5EF4-FFF2-40B4-BE49-F238E27FC236}">
              <a16:creationId xmlns="" xmlns:a16="http://schemas.microsoft.com/office/drawing/2014/main" id="{1BE7417E-748F-481A-8975-2EBC53CCA9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133454775"/>
          <a:ext cx="819150" cy="1023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701</xdr:row>
      <xdr:rowOff>104775</xdr:rowOff>
    </xdr:from>
    <xdr:to>
      <xdr:col>3</xdr:col>
      <xdr:colOff>1162050</xdr:colOff>
      <xdr:row>707</xdr:row>
      <xdr:rowOff>116681</xdr:rowOff>
    </xdr:to>
    <xdr:pic>
      <xdr:nvPicPr>
        <xdr:cNvPr id="116" name="Picture 115" descr="BMW MOTORRAD WORLDSBK TEAM TRACK TOP">
          <a:extLst>
            <a:ext uri="{FF2B5EF4-FFF2-40B4-BE49-F238E27FC236}">
              <a16:creationId xmlns="" xmlns:a16="http://schemas.microsoft.com/office/drawing/2014/main" id="{8B17E70C-B726-4366-826D-B7CA1BD9C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1575" y="133740525"/>
          <a:ext cx="923925" cy="1154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1200150</xdr:colOff>
      <xdr:row>702</xdr:row>
      <xdr:rowOff>28575</xdr:rowOff>
    </xdr:from>
    <xdr:to>
      <xdr:col>4</xdr:col>
      <xdr:colOff>552450</xdr:colOff>
      <xdr:row>707</xdr:row>
      <xdr:rowOff>66675</xdr:rowOff>
    </xdr:to>
    <xdr:pic>
      <xdr:nvPicPr>
        <xdr:cNvPr id="117" name="Picture 116">
          <a:extLst>
            <a:ext uri="{FF2B5EF4-FFF2-40B4-BE49-F238E27FC236}">
              <a16:creationId xmlns="" xmlns:a16="http://schemas.microsoft.com/office/drawing/2014/main" id="{88066BAC-5718-4A90-8D8F-E12C72155DF9}"/>
            </a:ext>
          </a:extLst>
        </xdr:cNvPr>
        <xdr:cNvPicPr/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33854825"/>
          <a:ext cx="990600" cy="990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344804</xdr:colOff>
      <xdr:row>716</xdr:row>
      <xdr:rowOff>188595</xdr:rowOff>
    </xdr:from>
    <xdr:to>
      <xdr:col>6</xdr:col>
      <xdr:colOff>971549</xdr:colOff>
      <xdr:row>721</xdr:row>
      <xdr:rowOff>152400</xdr:rowOff>
    </xdr:to>
    <xdr:pic>
      <xdr:nvPicPr>
        <xdr:cNvPr id="118" name="Picture 117">
          <a:extLst>
            <a:ext uri="{FF2B5EF4-FFF2-40B4-BE49-F238E27FC236}">
              <a16:creationId xmlns="" xmlns:a16="http://schemas.microsoft.com/office/drawing/2014/main" id="{0CAE33EE-823B-4008-9851-1BE09DD814C1}"/>
            </a:ext>
          </a:extLst>
        </xdr:cNvPr>
        <xdr:cNvPicPr/>
      </xdr:nvPicPr>
      <xdr:blipFill>
        <a:blip xmlns:r="http://schemas.openxmlformats.org/officeDocument/2006/relationships" r:embed="rId78" r:link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1285874" y="136826625"/>
          <a:ext cx="916305" cy="6267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152400</xdr:colOff>
      <xdr:row>716</xdr:row>
      <xdr:rowOff>76200</xdr:rowOff>
    </xdr:from>
    <xdr:to>
      <xdr:col>2</xdr:col>
      <xdr:colOff>981075</xdr:colOff>
      <xdr:row>721</xdr:row>
      <xdr:rowOff>159544</xdr:rowOff>
    </xdr:to>
    <xdr:pic>
      <xdr:nvPicPr>
        <xdr:cNvPr id="119" name="Picture 118" descr="BMW MOTORRAD WORLDSBK TEAM ALL OVER PRINT T WHITE">
          <a:extLst>
            <a:ext uri="{FF2B5EF4-FFF2-40B4-BE49-F238E27FC236}">
              <a16:creationId xmlns="" xmlns:a16="http://schemas.microsoft.com/office/drawing/2014/main" id="{8FD01552-BC34-4ED2-A620-7D5B86FC9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36569450"/>
          <a:ext cx="828675" cy="1035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1485900</xdr:colOff>
      <xdr:row>717</xdr:row>
      <xdr:rowOff>38100</xdr:rowOff>
    </xdr:from>
    <xdr:to>
      <xdr:col>3</xdr:col>
      <xdr:colOff>1123950</xdr:colOff>
      <xdr:row>723</xdr:row>
      <xdr:rowOff>19050</xdr:rowOff>
    </xdr:to>
    <xdr:pic>
      <xdr:nvPicPr>
        <xdr:cNvPr id="120" name="Picture 119">
          <a:extLst>
            <a:ext uri="{FF2B5EF4-FFF2-40B4-BE49-F238E27FC236}">
              <a16:creationId xmlns="" xmlns:a16="http://schemas.microsoft.com/office/drawing/2014/main" id="{BAB13ECA-92D3-4354-89F7-7C86CB738602}"/>
            </a:ext>
          </a:extLst>
        </xdr:cNvPr>
        <xdr:cNvPicPr/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0" y="136721850"/>
          <a:ext cx="1123950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731</xdr:row>
      <xdr:rowOff>0</xdr:rowOff>
    </xdr:from>
    <xdr:to>
      <xdr:col>3</xdr:col>
      <xdr:colOff>19050</xdr:colOff>
      <xdr:row>738</xdr:row>
      <xdr:rowOff>161925</xdr:rowOff>
    </xdr:to>
    <xdr:pic>
      <xdr:nvPicPr>
        <xdr:cNvPr id="122" name="Picture 121">
          <a:extLst>
            <a:ext uri="{FF2B5EF4-FFF2-40B4-BE49-F238E27FC236}">
              <a16:creationId xmlns="" xmlns:a16="http://schemas.microsoft.com/office/drawing/2014/main" id="{520D3208-5A13-464A-BAD8-0537896EA8B9}"/>
            </a:ext>
          </a:extLst>
        </xdr:cNvPr>
        <xdr:cNvPicPr/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3935075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0</xdr:colOff>
      <xdr:row>750</xdr:row>
      <xdr:rowOff>0</xdr:rowOff>
    </xdr:from>
    <xdr:ext cx="1495425" cy="1495425"/>
    <xdr:pic>
      <xdr:nvPicPr>
        <xdr:cNvPr id="123" name="Picture 122">
          <a:extLst>
            <a:ext uri="{FF2B5EF4-FFF2-40B4-BE49-F238E27FC236}">
              <a16:creationId xmlns="" xmlns:a16="http://schemas.microsoft.com/office/drawing/2014/main" id="{F062F051-9008-4E01-BA52-F6B99F214431}"/>
            </a:ext>
          </a:extLst>
        </xdr:cNvPr>
        <xdr:cNvPicPr/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3935075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765</xdr:row>
      <xdr:rowOff>0</xdr:rowOff>
    </xdr:from>
    <xdr:ext cx="1495425" cy="1495425"/>
    <xdr:pic>
      <xdr:nvPicPr>
        <xdr:cNvPr id="124" name="Picture 123">
          <a:extLst>
            <a:ext uri="{FF2B5EF4-FFF2-40B4-BE49-F238E27FC236}">
              <a16:creationId xmlns="" xmlns:a16="http://schemas.microsoft.com/office/drawing/2014/main" id="{A81CF578-193A-44D3-B4FF-E6C4F13B3179}"/>
            </a:ext>
          </a:extLst>
        </xdr:cNvPr>
        <xdr:cNvPicPr/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4582775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782</xdr:row>
      <xdr:rowOff>0</xdr:rowOff>
    </xdr:from>
    <xdr:ext cx="1495425" cy="1495425"/>
    <xdr:pic>
      <xdr:nvPicPr>
        <xdr:cNvPr id="125" name="Picture 124">
          <a:extLst>
            <a:ext uri="{FF2B5EF4-FFF2-40B4-BE49-F238E27FC236}">
              <a16:creationId xmlns="" xmlns:a16="http://schemas.microsoft.com/office/drawing/2014/main" id="{8E3C9209-E25C-4609-A780-9AA17C731A64}"/>
            </a:ext>
          </a:extLst>
        </xdr:cNvPr>
        <xdr:cNvPicPr/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45827750"/>
          <a:ext cx="1495425" cy="149542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257175</xdr:colOff>
      <xdr:row>795</xdr:row>
      <xdr:rowOff>180975</xdr:rowOff>
    </xdr:from>
    <xdr:to>
      <xdr:col>2</xdr:col>
      <xdr:colOff>1400175</xdr:colOff>
      <xdr:row>804</xdr:row>
      <xdr:rowOff>104775</xdr:rowOff>
    </xdr:to>
    <xdr:pic>
      <xdr:nvPicPr>
        <xdr:cNvPr id="126" name="Picture 125">
          <a:extLst>
            <a:ext uri="{FF2B5EF4-FFF2-40B4-BE49-F238E27FC236}">
              <a16:creationId xmlns="" xmlns:a16="http://schemas.microsoft.com/office/drawing/2014/main" id="{D7A8F15C-A9E7-4CFF-8915-2A13B6D31A8A}"/>
            </a:ext>
          </a:extLst>
        </xdr:cNvPr>
        <xdr:cNvPicPr/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151723725"/>
          <a:ext cx="1638300" cy="1638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52705</xdr:colOff>
      <xdr:row>814</xdr:row>
      <xdr:rowOff>42545</xdr:rowOff>
    </xdr:from>
    <xdr:to>
      <xdr:col>3</xdr:col>
      <xdr:colOff>1056640</xdr:colOff>
      <xdr:row>821</xdr:row>
      <xdr:rowOff>46990</xdr:rowOff>
    </xdr:to>
    <xdr:pic>
      <xdr:nvPicPr>
        <xdr:cNvPr id="128" name="Picture 127">
          <a:extLst>
            <a:ext uri="{FF2B5EF4-FFF2-40B4-BE49-F238E27FC236}">
              <a16:creationId xmlns="" xmlns:a16="http://schemas.microsoft.com/office/drawing/2014/main" id="{D7BE0869-0BF6-4203-9C9E-CEAC76427B8C}"/>
            </a:ext>
          </a:extLst>
        </xdr:cNvPr>
        <xdr:cNvPicPr/>
      </xdr:nvPicPr>
      <xdr:blipFill>
        <a:blip xmlns:r="http://schemas.openxmlformats.org/officeDocument/2006/relationships" r:embed="rId84" r:link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971550" y="155371800"/>
          <a:ext cx="1337945" cy="10039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1362075</xdr:colOff>
      <xdr:row>815</xdr:row>
      <xdr:rowOff>104775</xdr:rowOff>
    </xdr:from>
    <xdr:to>
      <xdr:col>11</xdr:col>
      <xdr:colOff>0</xdr:colOff>
      <xdr:row>834</xdr:row>
      <xdr:rowOff>76200</xdr:rowOff>
    </xdr:to>
    <xdr:pic>
      <xdr:nvPicPr>
        <xdr:cNvPr id="129" name="Picture 128">
          <a:extLst>
            <a:ext uri="{FF2B5EF4-FFF2-40B4-BE49-F238E27FC236}">
              <a16:creationId xmlns="" xmlns:a16="http://schemas.microsoft.com/office/drawing/2014/main" id="{1C210C70-A5E5-4558-B928-C0BB4CE58BB3}"/>
            </a:ext>
          </a:extLst>
        </xdr:cNvPr>
        <xdr:cNvPicPr/>
      </xdr:nvPicPr>
      <xdr:blipFill>
        <a:blip xmlns:r="http://schemas.openxmlformats.org/officeDocument/2006/relationships" r:embed="rId86" r:link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47925" y="155457525"/>
          <a:ext cx="3590925" cy="3590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285750</xdr:colOff>
      <xdr:row>868</xdr:row>
      <xdr:rowOff>114300</xdr:rowOff>
    </xdr:from>
    <xdr:to>
      <xdr:col>4</xdr:col>
      <xdr:colOff>762000</xdr:colOff>
      <xdr:row>887</xdr:row>
      <xdr:rowOff>85725</xdr:rowOff>
    </xdr:to>
    <xdr:pic>
      <xdr:nvPicPr>
        <xdr:cNvPr id="130" name="Picture 129">
          <a:extLst>
            <a:ext uri="{FF2B5EF4-FFF2-40B4-BE49-F238E27FC236}">
              <a16:creationId xmlns="" xmlns:a16="http://schemas.microsoft.com/office/drawing/2014/main" id="{47ADEAA2-02BD-450E-8311-6E81A0FCC2C2}"/>
            </a:ext>
          </a:extLst>
        </xdr:cNvPr>
        <xdr:cNvPicPr/>
      </xdr:nvPicPr>
      <xdr:blipFill>
        <a:blip xmlns:r="http://schemas.openxmlformats.org/officeDocument/2006/relationships" r:embed="rId86" r:link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5850" y="160420050"/>
          <a:ext cx="3590925" cy="3590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895350</xdr:colOff>
      <xdr:row>840</xdr:row>
      <xdr:rowOff>19050</xdr:rowOff>
    </xdr:from>
    <xdr:to>
      <xdr:col>7</xdr:col>
      <xdr:colOff>399601</xdr:colOff>
      <xdr:row>852</xdr:row>
      <xdr:rowOff>16705</xdr:rowOff>
    </xdr:to>
    <xdr:pic>
      <xdr:nvPicPr>
        <xdr:cNvPr id="131" name="Picture 130">
          <a:extLst>
            <a:ext uri="{FF2B5EF4-FFF2-40B4-BE49-F238E27FC236}">
              <a16:creationId xmlns="" xmlns:a16="http://schemas.microsoft.com/office/drawing/2014/main" id="{8F6B62CA-D788-4B78-B4F9-61C75EA984DD}"/>
            </a:ext>
          </a:extLst>
        </xdr:cNvPr>
        <xdr:cNvPicPr/>
      </xdr:nvPicPr>
      <xdr:blipFill>
        <a:blip xmlns:r="http://schemas.openxmlformats.org/officeDocument/2006/relationships" r:embed="rId88" r:link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95450" y="160134300"/>
          <a:ext cx="3590925" cy="3590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899</xdr:row>
      <xdr:rowOff>0</xdr:rowOff>
    </xdr:from>
    <xdr:to>
      <xdr:col>4</xdr:col>
      <xdr:colOff>476250</xdr:colOff>
      <xdr:row>917</xdr:row>
      <xdr:rowOff>161925</xdr:rowOff>
    </xdr:to>
    <xdr:pic>
      <xdr:nvPicPr>
        <xdr:cNvPr id="132" name="Picture 131">
          <a:extLst>
            <a:ext uri="{FF2B5EF4-FFF2-40B4-BE49-F238E27FC236}">
              <a16:creationId xmlns="" xmlns:a16="http://schemas.microsoft.com/office/drawing/2014/main" id="{BF7FAFB5-C05D-40B4-992C-2465FEDE4DE0}"/>
            </a:ext>
          </a:extLst>
        </xdr:cNvPr>
        <xdr:cNvPicPr/>
      </xdr:nvPicPr>
      <xdr:blipFill>
        <a:blip xmlns:r="http://schemas.openxmlformats.org/officeDocument/2006/relationships" r:embed="rId86" r:link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100" y="171354750"/>
          <a:ext cx="3590925" cy="3590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695325</xdr:colOff>
      <xdr:row>927</xdr:row>
      <xdr:rowOff>142875</xdr:rowOff>
    </xdr:from>
    <xdr:to>
      <xdr:col>2</xdr:col>
      <xdr:colOff>1047750</xdr:colOff>
      <xdr:row>933</xdr:row>
      <xdr:rowOff>95250</xdr:rowOff>
    </xdr:to>
    <xdr:pic>
      <xdr:nvPicPr>
        <xdr:cNvPr id="133" name="Picture 132">
          <a:extLst>
            <a:ext uri="{FF2B5EF4-FFF2-40B4-BE49-F238E27FC236}">
              <a16:creationId xmlns="" xmlns:a16="http://schemas.microsoft.com/office/drawing/2014/main" id="{3E004767-075D-4E57-BEE8-B19DCD50A05A}"/>
            </a:ext>
          </a:extLst>
        </xdr:cNvPr>
        <xdr:cNvPicPr/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5325" y="176831625"/>
          <a:ext cx="1047750" cy="1095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0</xdr:colOff>
      <xdr:row>927</xdr:row>
      <xdr:rowOff>0</xdr:rowOff>
    </xdr:from>
    <xdr:to>
      <xdr:col>8</xdr:col>
      <xdr:colOff>238125</xdr:colOff>
      <xdr:row>945</xdr:row>
      <xdr:rowOff>161925</xdr:rowOff>
    </xdr:to>
    <xdr:pic>
      <xdr:nvPicPr>
        <xdr:cNvPr id="134" name="Picture 133">
          <a:extLst>
            <a:ext uri="{FF2B5EF4-FFF2-40B4-BE49-F238E27FC236}">
              <a16:creationId xmlns="" xmlns:a16="http://schemas.microsoft.com/office/drawing/2014/main" id="{935BB76C-F72B-4EF2-AE56-1125C01BC4E7}"/>
            </a:ext>
          </a:extLst>
        </xdr:cNvPr>
        <xdr:cNvPicPr/>
      </xdr:nvPicPr>
      <xdr:blipFill>
        <a:blip xmlns:r="http://schemas.openxmlformats.org/officeDocument/2006/relationships" r:embed="rId86" r:link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52625" y="176688750"/>
          <a:ext cx="3590925" cy="3590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959</xdr:row>
      <xdr:rowOff>0</xdr:rowOff>
    </xdr:from>
    <xdr:to>
      <xdr:col>2</xdr:col>
      <xdr:colOff>610183</xdr:colOff>
      <xdr:row>984</xdr:row>
      <xdr:rowOff>108881</xdr:rowOff>
    </xdr:to>
    <xdr:pic>
      <xdr:nvPicPr>
        <xdr:cNvPr id="135" name="Picture 134">
          <a:extLst>
            <a:ext uri="{FF2B5EF4-FFF2-40B4-BE49-F238E27FC236}">
              <a16:creationId xmlns="" xmlns:a16="http://schemas.microsoft.com/office/drawing/2014/main" id="{CC8B0AC3-50AE-4108-9C32-1E49EA7D6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8278475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723900</xdr:colOff>
      <xdr:row>958</xdr:row>
      <xdr:rowOff>171449</xdr:rowOff>
    </xdr:from>
    <xdr:to>
      <xdr:col>3</xdr:col>
      <xdr:colOff>750377</xdr:colOff>
      <xdr:row>983</xdr:row>
      <xdr:rowOff>11362</xdr:rowOff>
    </xdr:to>
    <xdr:pic>
      <xdr:nvPicPr>
        <xdr:cNvPr id="136" name="Picture 135">
          <a:extLst>
            <a:ext uri="{FF2B5EF4-FFF2-40B4-BE49-F238E27FC236}">
              <a16:creationId xmlns="" xmlns:a16="http://schemas.microsoft.com/office/drawing/2014/main" id="{14314729-4A64-40E2-A586-ABCB03AABDC1}"/>
            </a:ext>
          </a:extLst>
        </xdr:cNvPr>
        <xdr:cNvPicPr/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0" y="183337199"/>
          <a:ext cx="1314450" cy="13049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666750</xdr:colOff>
      <xdr:row>959</xdr:row>
      <xdr:rowOff>95250</xdr:rowOff>
    </xdr:from>
    <xdr:to>
      <xdr:col>4</xdr:col>
      <xdr:colOff>57150</xdr:colOff>
      <xdr:row>964</xdr:row>
      <xdr:rowOff>171450</xdr:rowOff>
    </xdr:to>
    <xdr:pic>
      <xdr:nvPicPr>
        <xdr:cNvPr id="137" name="Picture 136">
          <a:extLst>
            <a:ext uri="{FF2B5EF4-FFF2-40B4-BE49-F238E27FC236}">
              <a16:creationId xmlns="" xmlns:a16="http://schemas.microsoft.com/office/drawing/2014/main" id="{13A97E5D-6AB7-43E0-8B33-30301F352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48025" y="1834515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419100</xdr:colOff>
      <xdr:row>958</xdr:row>
      <xdr:rowOff>133350</xdr:rowOff>
    </xdr:from>
    <xdr:to>
      <xdr:col>5</xdr:col>
      <xdr:colOff>238125</xdr:colOff>
      <xdr:row>964</xdr:row>
      <xdr:rowOff>133350</xdr:rowOff>
    </xdr:to>
    <xdr:pic>
      <xdr:nvPicPr>
        <xdr:cNvPr id="138" name="Picture 137">
          <a:extLst>
            <a:ext uri="{FF2B5EF4-FFF2-40B4-BE49-F238E27FC236}">
              <a16:creationId xmlns="" xmlns:a16="http://schemas.microsoft.com/office/drawing/2014/main" id="{1EB21DFB-EE77-4EC3-A0C5-28606435A534}"/>
            </a:ext>
          </a:extLst>
        </xdr:cNvPr>
        <xdr:cNvPicPr/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38675" y="183299100"/>
          <a:ext cx="1143000" cy="1143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542925</xdr:colOff>
      <xdr:row>959</xdr:row>
      <xdr:rowOff>57150</xdr:rowOff>
    </xdr:from>
    <xdr:to>
      <xdr:col>7</xdr:col>
      <xdr:colOff>133350</xdr:colOff>
      <xdr:row>964</xdr:row>
      <xdr:rowOff>57150</xdr:rowOff>
    </xdr:to>
    <xdr:pic>
      <xdr:nvPicPr>
        <xdr:cNvPr id="139" name="Picture 138">
          <a:extLst>
            <a:ext uri="{FF2B5EF4-FFF2-40B4-BE49-F238E27FC236}">
              <a16:creationId xmlns="" xmlns:a16="http://schemas.microsoft.com/office/drawing/2014/main" id="{CC2607AD-DA43-447A-8B92-251CF4DFA351}"/>
            </a:ext>
          </a:extLst>
        </xdr:cNvPr>
        <xdr:cNvPicPr/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86475" y="183413400"/>
          <a:ext cx="1104900" cy="952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972</xdr:row>
      <xdr:rowOff>0</xdr:rowOff>
    </xdr:from>
    <xdr:to>
      <xdr:col>2</xdr:col>
      <xdr:colOff>533400</xdr:colOff>
      <xdr:row>977</xdr:row>
      <xdr:rowOff>76200</xdr:rowOff>
    </xdr:to>
    <xdr:pic>
      <xdr:nvPicPr>
        <xdr:cNvPr id="140" name="Picture 139">
          <a:extLst>
            <a:ext uri="{FF2B5EF4-FFF2-40B4-BE49-F238E27FC236}">
              <a16:creationId xmlns="" xmlns:a16="http://schemas.microsoft.com/office/drawing/2014/main" id="{C5219BDE-650F-41B2-8D3A-06AE8990C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8526125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985</xdr:row>
      <xdr:rowOff>0</xdr:rowOff>
    </xdr:from>
    <xdr:to>
      <xdr:col>2</xdr:col>
      <xdr:colOff>1143000</xdr:colOff>
      <xdr:row>992</xdr:row>
      <xdr:rowOff>9525</xdr:rowOff>
    </xdr:to>
    <xdr:pic>
      <xdr:nvPicPr>
        <xdr:cNvPr id="141" name="Picture 140">
          <a:extLst>
            <a:ext uri="{FF2B5EF4-FFF2-40B4-BE49-F238E27FC236}">
              <a16:creationId xmlns="" xmlns:a16="http://schemas.microsoft.com/office/drawing/2014/main" id="{E1668DC3-4D46-4D18-BDB7-6C8B22204535}"/>
            </a:ext>
          </a:extLst>
        </xdr:cNvPr>
        <xdr:cNvPicPr/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87737750"/>
          <a:ext cx="1638300" cy="1343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1152524</xdr:colOff>
      <xdr:row>985</xdr:row>
      <xdr:rowOff>0</xdr:rowOff>
    </xdr:from>
    <xdr:to>
      <xdr:col>3</xdr:col>
      <xdr:colOff>1190624</xdr:colOff>
      <xdr:row>992</xdr:row>
      <xdr:rowOff>19050</xdr:rowOff>
    </xdr:to>
    <xdr:pic>
      <xdr:nvPicPr>
        <xdr:cNvPr id="142" name="Picture 141">
          <a:extLst>
            <a:ext uri="{FF2B5EF4-FFF2-40B4-BE49-F238E27FC236}">
              <a16:creationId xmlns="" xmlns:a16="http://schemas.microsoft.com/office/drawing/2014/main" id="{109120B7-59B3-45E7-BAD4-E94E8DF905EE}"/>
            </a:ext>
          </a:extLst>
        </xdr:cNvPr>
        <xdr:cNvPicPr/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52624" y="187737750"/>
          <a:ext cx="1514475" cy="1352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333375</xdr:colOff>
      <xdr:row>1012</xdr:row>
      <xdr:rowOff>28575</xdr:rowOff>
    </xdr:from>
    <xdr:to>
      <xdr:col>2</xdr:col>
      <xdr:colOff>1400175</xdr:colOff>
      <xdr:row>1017</xdr:row>
      <xdr:rowOff>142875</xdr:rowOff>
    </xdr:to>
    <xdr:pic>
      <xdr:nvPicPr>
        <xdr:cNvPr id="144" name="Picture 143">
          <a:extLst>
            <a:ext uri="{FF2B5EF4-FFF2-40B4-BE49-F238E27FC236}">
              <a16:creationId xmlns="" xmlns:a16="http://schemas.microsoft.com/office/drawing/2014/main" id="{B343379C-C155-4677-9796-B1F7FB35F358}"/>
            </a:ext>
          </a:extLst>
        </xdr:cNvPr>
        <xdr:cNvPicPr/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38275" y="193500375"/>
          <a:ext cx="1066800" cy="1066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85726</xdr:colOff>
      <xdr:row>1011</xdr:row>
      <xdr:rowOff>171450</xdr:rowOff>
    </xdr:from>
    <xdr:to>
      <xdr:col>3</xdr:col>
      <xdr:colOff>1295400</xdr:colOff>
      <xdr:row>1017</xdr:row>
      <xdr:rowOff>133350</xdr:rowOff>
    </xdr:to>
    <xdr:pic>
      <xdr:nvPicPr>
        <xdr:cNvPr id="145" name="Picture 144">
          <a:extLst>
            <a:ext uri="{FF2B5EF4-FFF2-40B4-BE49-F238E27FC236}">
              <a16:creationId xmlns="" xmlns:a16="http://schemas.microsoft.com/office/drawing/2014/main" id="{B663EFA5-89C7-4B60-A410-71A477DE065B}"/>
            </a:ext>
          </a:extLst>
        </xdr:cNvPr>
        <xdr:cNvPicPr/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1" y="193452750"/>
          <a:ext cx="1209674" cy="1104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276226</xdr:colOff>
      <xdr:row>1019</xdr:row>
      <xdr:rowOff>76200</xdr:rowOff>
    </xdr:from>
    <xdr:to>
      <xdr:col>11</xdr:col>
      <xdr:colOff>466726</xdr:colOff>
      <xdr:row>1026</xdr:row>
      <xdr:rowOff>0</xdr:rowOff>
    </xdr:to>
    <xdr:pic>
      <xdr:nvPicPr>
        <xdr:cNvPr id="146" name="Picture 145">
          <a:extLst>
            <a:ext uri="{FF2B5EF4-FFF2-40B4-BE49-F238E27FC236}">
              <a16:creationId xmlns="" xmlns:a16="http://schemas.microsoft.com/office/drawing/2014/main" id="{3B691935-88C8-4A56-AB01-955977E4672E}"/>
            </a:ext>
          </a:extLst>
        </xdr:cNvPr>
        <xdr:cNvPicPr/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96101" y="195072000"/>
          <a:ext cx="1238250" cy="1257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190500</xdr:colOff>
      <xdr:row>1011</xdr:row>
      <xdr:rowOff>171450</xdr:rowOff>
    </xdr:from>
    <xdr:to>
      <xdr:col>7</xdr:col>
      <xdr:colOff>466725</xdr:colOff>
      <xdr:row>1038</xdr:row>
      <xdr:rowOff>158496</xdr:rowOff>
    </xdr:to>
    <xdr:pic>
      <xdr:nvPicPr>
        <xdr:cNvPr id="148" name="Picture 147">
          <a:extLst>
            <a:ext uri="{FF2B5EF4-FFF2-40B4-BE49-F238E27FC236}">
              <a16:creationId xmlns="" xmlns:a16="http://schemas.microsoft.com/office/drawing/2014/main" id="{41FA4C2B-7C98-4BA1-98ED-2E5AE2615666}"/>
            </a:ext>
          </a:extLst>
        </xdr:cNvPr>
        <xdr:cNvPicPr/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91075" y="193643250"/>
          <a:ext cx="1295400" cy="1095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285751</xdr:colOff>
      <xdr:row>1012</xdr:row>
      <xdr:rowOff>19050</xdr:rowOff>
    </xdr:from>
    <xdr:to>
      <xdr:col>10</xdr:col>
      <xdr:colOff>504826</xdr:colOff>
      <xdr:row>1017</xdr:row>
      <xdr:rowOff>161925</xdr:rowOff>
    </xdr:to>
    <xdr:pic>
      <xdr:nvPicPr>
        <xdr:cNvPr id="149" name="Picture 148">
          <a:extLst>
            <a:ext uri="{FF2B5EF4-FFF2-40B4-BE49-F238E27FC236}">
              <a16:creationId xmlns="" xmlns:a16="http://schemas.microsoft.com/office/drawing/2014/main" id="{60AEB668-C205-4212-8D3A-5DFDC83D49B3}"/>
            </a:ext>
          </a:extLst>
        </xdr:cNvPr>
        <xdr:cNvPicPr/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91276" y="193681350"/>
          <a:ext cx="1219200" cy="1095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123825</xdr:colOff>
      <xdr:row>1020</xdr:row>
      <xdr:rowOff>85725</xdr:rowOff>
    </xdr:from>
    <xdr:to>
      <xdr:col>2</xdr:col>
      <xdr:colOff>733425</xdr:colOff>
      <xdr:row>1026</xdr:row>
      <xdr:rowOff>47625</xdr:rowOff>
    </xdr:to>
    <xdr:pic>
      <xdr:nvPicPr>
        <xdr:cNvPr id="150" name="Picture 149">
          <a:extLst>
            <a:ext uri="{FF2B5EF4-FFF2-40B4-BE49-F238E27FC236}">
              <a16:creationId xmlns="" xmlns:a16="http://schemas.microsoft.com/office/drawing/2014/main" id="{356A2525-5493-47B5-8F8E-45D186B934B4}"/>
            </a:ext>
          </a:extLst>
        </xdr:cNvPr>
        <xdr:cNvPicPr/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95272025"/>
          <a:ext cx="1104900" cy="1104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876300</xdr:colOff>
      <xdr:row>1020</xdr:row>
      <xdr:rowOff>66675</xdr:rowOff>
    </xdr:from>
    <xdr:to>
      <xdr:col>3</xdr:col>
      <xdr:colOff>619125</xdr:colOff>
      <xdr:row>1026</xdr:row>
      <xdr:rowOff>142875</xdr:rowOff>
    </xdr:to>
    <xdr:pic>
      <xdr:nvPicPr>
        <xdr:cNvPr id="151" name="Picture 150">
          <a:extLst>
            <a:ext uri="{FF2B5EF4-FFF2-40B4-BE49-F238E27FC236}">
              <a16:creationId xmlns="" xmlns:a16="http://schemas.microsoft.com/office/drawing/2014/main" id="{DEA1EFED-CAB0-4EF2-8E00-75762CB10550}"/>
            </a:ext>
          </a:extLst>
        </xdr:cNvPr>
        <xdr:cNvPicPr/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00" y="195252975"/>
          <a:ext cx="1219200" cy="1219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1228726</xdr:colOff>
      <xdr:row>1020</xdr:row>
      <xdr:rowOff>0</xdr:rowOff>
    </xdr:from>
    <xdr:to>
      <xdr:col>4</xdr:col>
      <xdr:colOff>790576</xdr:colOff>
      <xdr:row>1026</xdr:row>
      <xdr:rowOff>9525</xdr:rowOff>
    </xdr:to>
    <xdr:pic>
      <xdr:nvPicPr>
        <xdr:cNvPr id="152" name="Picture 151">
          <a:extLst>
            <a:ext uri="{FF2B5EF4-FFF2-40B4-BE49-F238E27FC236}">
              <a16:creationId xmlns="" xmlns:a16="http://schemas.microsoft.com/office/drawing/2014/main" id="{2B711AA8-DB72-4276-9AD7-A9F85D051CDE}"/>
            </a:ext>
          </a:extLst>
        </xdr:cNvPr>
        <xdr:cNvPicPr/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401" y="195186300"/>
          <a:ext cx="1200150" cy="1152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847725</xdr:colOff>
      <xdr:row>1020</xdr:row>
      <xdr:rowOff>57150</xdr:rowOff>
    </xdr:from>
    <xdr:to>
      <xdr:col>7</xdr:col>
      <xdr:colOff>276225</xdr:colOff>
      <xdr:row>1026</xdr:row>
      <xdr:rowOff>95250</xdr:rowOff>
    </xdr:to>
    <xdr:pic>
      <xdr:nvPicPr>
        <xdr:cNvPr id="153" name="Picture 152">
          <a:extLst>
            <a:ext uri="{FF2B5EF4-FFF2-40B4-BE49-F238E27FC236}">
              <a16:creationId xmlns="" xmlns:a16="http://schemas.microsoft.com/office/drawing/2014/main" id="{DBC44586-C80A-4846-AD5E-9959790392C5}"/>
            </a:ext>
          </a:extLst>
        </xdr:cNvPr>
        <xdr:cNvPicPr/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24325" y="195243450"/>
          <a:ext cx="1247775" cy="1181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885825</xdr:colOff>
      <xdr:row>1019</xdr:row>
      <xdr:rowOff>180975</xdr:rowOff>
    </xdr:from>
    <xdr:to>
      <xdr:col>7</xdr:col>
      <xdr:colOff>190500</xdr:colOff>
      <xdr:row>1026</xdr:row>
      <xdr:rowOff>38100</xdr:rowOff>
    </xdr:to>
    <xdr:pic>
      <xdr:nvPicPr>
        <xdr:cNvPr id="154" name="Picture 153">
          <a:extLst>
            <a:ext uri="{FF2B5EF4-FFF2-40B4-BE49-F238E27FC236}">
              <a16:creationId xmlns="" xmlns:a16="http://schemas.microsoft.com/office/drawing/2014/main" id="{3E3A45E7-B818-442E-B2E3-CC54E915EB85}"/>
            </a:ext>
          </a:extLst>
        </xdr:cNvPr>
        <xdr:cNvPicPr/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86400" y="195176775"/>
          <a:ext cx="1162050" cy="1190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428625</xdr:colOff>
      <xdr:row>1035</xdr:row>
      <xdr:rowOff>9525</xdr:rowOff>
    </xdr:from>
    <xdr:to>
      <xdr:col>2</xdr:col>
      <xdr:colOff>1285875</xdr:colOff>
      <xdr:row>1044</xdr:row>
      <xdr:rowOff>57150</xdr:rowOff>
    </xdr:to>
    <xdr:pic>
      <xdr:nvPicPr>
        <xdr:cNvPr id="155" name="Picture 154" descr="LCR HONDA CRUTCHLOW ALL OVER PRINT T">
          <a:extLst>
            <a:ext uri="{FF2B5EF4-FFF2-40B4-BE49-F238E27FC236}">
              <a16:creationId xmlns="" xmlns:a16="http://schemas.microsoft.com/office/drawing/2014/main" id="{8FE25DC0-C0D6-468E-B0E0-2E932A335581}"/>
            </a:ext>
          </a:extLst>
        </xdr:cNvPr>
        <xdr:cNvPicPr/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197291325"/>
          <a:ext cx="1352550" cy="1762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</xdr:colOff>
      <xdr:row>1035</xdr:row>
      <xdr:rowOff>0</xdr:rowOff>
    </xdr:from>
    <xdr:to>
      <xdr:col>4</xdr:col>
      <xdr:colOff>351937</xdr:colOff>
      <xdr:row>1059</xdr:row>
      <xdr:rowOff>91572</xdr:rowOff>
    </xdr:to>
    <xdr:pic>
      <xdr:nvPicPr>
        <xdr:cNvPr id="156" name="Picture 155">
          <a:extLst>
            <a:ext uri="{FF2B5EF4-FFF2-40B4-BE49-F238E27FC236}">
              <a16:creationId xmlns="" xmlns:a16="http://schemas.microsoft.com/office/drawing/2014/main" id="{FF754114-C829-4D0D-9387-4370A670C388}"/>
            </a:ext>
          </a:extLst>
        </xdr:cNvPr>
        <xdr:cNvPicPr/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90676" y="197281800"/>
          <a:ext cx="1714500" cy="1743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400050</xdr:colOff>
      <xdr:row>1054</xdr:row>
      <xdr:rowOff>28575</xdr:rowOff>
    </xdr:from>
    <xdr:to>
      <xdr:col>6</xdr:col>
      <xdr:colOff>885825</xdr:colOff>
      <xdr:row>1066</xdr:row>
      <xdr:rowOff>76200</xdr:rowOff>
    </xdr:to>
    <xdr:pic>
      <xdr:nvPicPr>
        <xdr:cNvPr id="157" name="Picture 156">
          <a:extLst>
            <a:ext uri="{FF2B5EF4-FFF2-40B4-BE49-F238E27FC236}">
              <a16:creationId xmlns="" xmlns:a16="http://schemas.microsoft.com/office/drawing/2014/main" id="{84F8A0BE-3B67-4049-A6C5-43FCA073A864}"/>
            </a:ext>
          </a:extLst>
        </xdr:cNvPr>
        <xdr:cNvPicPr/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76650" y="200929875"/>
          <a:ext cx="2333625" cy="2333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400050</xdr:colOff>
      <xdr:row>1053</xdr:row>
      <xdr:rowOff>0</xdr:rowOff>
    </xdr:from>
    <xdr:to>
      <xdr:col>3</xdr:col>
      <xdr:colOff>821817</xdr:colOff>
      <xdr:row>1075</xdr:row>
      <xdr:rowOff>120396</xdr:rowOff>
    </xdr:to>
    <xdr:pic>
      <xdr:nvPicPr>
        <xdr:cNvPr id="158" name="Picture 157">
          <a:extLst>
            <a:ext uri="{FF2B5EF4-FFF2-40B4-BE49-F238E27FC236}">
              <a16:creationId xmlns="" xmlns:a16="http://schemas.microsoft.com/office/drawing/2014/main" id="{46A9670C-2572-4F27-9579-7D33FB26611C}"/>
            </a:ext>
          </a:extLst>
        </xdr:cNvPr>
        <xdr:cNvPicPr/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200710800"/>
          <a:ext cx="2200275" cy="2200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0</xdr:colOff>
      <xdr:row>1054</xdr:row>
      <xdr:rowOff>0</xdr:rowOff>
    </xdr:from>
    <xdr:to>
      <xdr:col>13</xdr:col>
      <xdr:colOff>28575</xdr:colOff>
      <xdr:row>1064</xdr:row>
      <xdr:rowOff>180975</xdr:rowOff>
    </xdr:to>
    <xdr:pic>
      <xdr:nvPicPr>
        <xdr:cNvPr id="159" name="Picture 158">
          <a:extLst>
            <a:ext uri="{FF2B5EF4-FFF2-40B4-BE49-F238E27FC236}">
              <a16:creationId xmlns="" xmlns:a16="http://schemas.microsoft.com/office/drawing/2014/main" id="{1375D91A-C6AD-477C-887B-B206335FB08C}"/>
            </a:ext>
          </a:extLst>
        </xdr:cNvPr>
        <xdr:cNvPicPr/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19875" y="200901300"/>
          <a:ext cx="2085975" cy="2085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1077</xdr:row>
      <xdr:rowOff>0</xdr:rowOff>
    </xdr:from>
    <xdr:to>
      <xdr:col>3</xdr:col>
      <xdr:colOff>609600</xdr:colOff>
      <xdr:row>1087</xdr:row>
      <xdr:rowOff>180975</xdr:rowOff>
    </xdr:to>
    <xdr:pic>
      <xdr:nvPicPr>
        <xdr:cNvPr id="160" name="Picture 159">
          <a:extLst>
            <a:ext uri="{FF2B5EF4-FFF2-40B4-BE49-F238E27FC236}">
              <a16:creationId xmlns="" xmlns:a16="http://schemas.microsoft.com/office/drawing/2014/main" id="{DBEB7317-4742-4A87-8BA0-BBAA89FE360B}"/>
            </a:ext>
          </a:extLst>
        </xdr:cNvPr>
        <xdr:cNvPicPr/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205282800"/>
          <a:ext cx="2085975" cy="2085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0</xdr:colOff>
      <xdr:row>1077</xdr:row>
      <xdr:rowOff>0</xdr:rowOff>
    </xdr:from>
    <xdr:to>
      <xdr:col>6</xdr:col>
      <xdr:colOff>230505</xdr:colOff>
      <xdr:row>1086</xdr:row>
      <xdr:rowOff>47625</xdr:rowOff>
    </xdr:to>
    <xdr:pic>
      <xdr:nvPicPr>
        <xdr:cNvPr id="161" name="Picture 160" descr="LCR HONDA CRUTCHLOW ALL OVER PRINT T">
          <a:extLst>
            <a:ext uri="{FF2B5EF4-FFF2-40B4-BE49-F238E27FC236}">
              <a16:creationId xmlns="" xmlns:a16="http://schemas.microsoft.com/office/drawing/2014/main" id="{BED3462F-3803-4DE3-8675-4FAEC08ACFCE}"/>
            </a:ext>
          </a:extLst>
        </xdr:cNvPr>
        <xdr:cNvPicPr/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76600" y="205282800"/>
          <a:ext cx="1809750" cy="1762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1096</xdr:row>
      <xdr:rowOff>0</xdr:rowOff>
    </xdr:from>
    <xdr:to>
      <xdr:col>3</xdr:col>
      <xdr:colOff>609600</xdr:colOff>
      <xdr:row>1106</xdr:row>
      <xdr:rowOff>180975</xdr:rowOff>
    </xdr:to>
    <xdr:pic>
      <xdr:nvPicPr>
        <xdr:cNvPr id="162" name="Picture 161">
          <a:extLst>
            <a:ext uri="{FF2B5EF4-FFF2-40B4-BE49-F238E27FC236}">
              <a16:creationId xmlns="" xmlns:a16="http://schemas.microsoft.com/office/drawing/2014/main" id="{A02DB6CB-9BDD-447B-A9FC-92306064BC47}"/>
            </a:ext>
          </a:extLst>
        </xdr:cNvPr>
        <xdr:cNvPicPr/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208902300"/>
          <a:ext cx="2085975" cy="2085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0</xdr:colOff>
      <xdr:row>1096</xdr:row>
      <xdr:rowOff>0</xdr:rowOff>
    </xdr:from>
    <xdr:to>
      <xdr:col>6</xdr:col>
      <xdr:colOff>571500</xdr:colOff>
      <xdr:row>1108</xdr:row>
      <xdr:rowOff>133350</xdr:rowOff>
    </xdr:to>
    <xdr:pic>
      <xdr:nvPicPr>
        <xdr:cNvPr id="163" name="Picture 162">
          <a:extLst>
            <a:ext uri="{FF2B5EF4-FFF2-40B4-BE49-F238E27FC236}">
              <a16:creationId xmlns="" xmlns:a16="http://schemas.microsoft.com/office/drawing/2014/main" id="{DA6A7ADE-EBAC-4DC3-AB02-CD36AFDF25BA}"/>
            </a:ext>
          </a:extLst>
        </xdr:cNvPr>
        <xdr:cNvPicPr/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76600" y="208902300"/>
          <a:ext cx="2419350" cy="2419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0</xdr:colOff>
      <xdr:row>1097</xdr:row>
      <xdr:rowOff>0</xdr:rowOff>
    </xdr:from>
    <xdr:to>
      <xdr:col>12</xdr:col>
      <xdr:colOff>247650</xdr:colOff>
      <xdr:row>1109</xdr:row>
      <xdr:rowOff>47625</xdr:rowOff>
    </xdr:to>
    <xdr:pic>
      <xdr:nvPicPr>
        <xdr:cNvPr id="164" name="Picture 163">
          <a:extLst>
            <a:ext uri="{FF2B5EF4-FFF2-40B4-BE49-F238E27FC236}">
              <a16:creationId xmlns="" xmlns:a16="http://schemas.microsoft.com/office/drawing/2014/main" id="{0AC6DF07-45B5-46D9-B0D9-1C31138D064B}"/>
            </a:ext>
          </a:extLst>
        </xdr:cNvPr>
        <xdr:cNvPicPr/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05525" y="209092800"/>
          <a:ext cx="2333625" cy="2333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38101</xdr:colOff>
      <xdr:row>1125</xdr:row>
      <xdr:rowOff>28575</xdr:rowOff>
    </xdr:from>
    <xdr:to>
      <xdr:col>2</xdr:col>
      <xdr:colOff>495301</xdr:colOff>
      <xdr:row>1130</xdr:row>
      <xdr:rowOff>31068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17415271-544B-4088-8273-52E626762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1" y="214455375"/>
          <a:ext cx="952500" cy="954993"/>
        </a:xfrm>
        <a:prstGeom prst="rect">
          <a:avLst/>
        </a:prstGeom>
      </xdr:spPr>
    </xdr:pic>
    <xdr:clientData/>
  </xdr:twoCellAnchor>
  <xdr:twoCellAnchor editAs="oneCell">
    <xdr:from>
      <xdr:col>2</xdr:col>
      <xdr:colOff>809625</xdr:colOff>
      <xdr:row>1123</xdr:row>
      <xdr:rowOff>47624</xdr:rowOff>
    </xdr:from>
    <xdr:to>
      <xdr:col>3</xdr:col>
      <xdr:colOff>1036889</xdr:colOff>
      <xdr:row>1151</xdr:row>
      <xdr:rowOff>156454</xdr:rowOff>
    </xdr:to>
    <xdr:pic>
      <xdr:nvPicPr>
        <xdr:cNvPr id="165" name="Picture 164" descr="LCR HONDA CRUTCHLOW BASEBALL CAP">
          <a:extLst>
            <a:ext uri="{FF2B5EF4-FFF2-40B4-BE49-F238E27FC236}">
              <a16:creationId xmlns="" xmlns:a16="http://schemas.microsoft.com/office/drawing/2014/main" id="{0D52A07D-2ADC-4AF2-811D-E916DC895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4925" y="214093424"/>
          <a:ext cx="1495425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1247775</xdr:colOff>
      <xdr:row>1123</xdr:row>
      <xdr:rowOff>104775</xdr:rowOff>
    </xdr:from>
    <xdr:to>
      <xdr:col>7</xdr:col>
      <xdr:colOff>285750</xdr:colOff>
      <xdr:row>1131</xdr:row>
      <xdr:rowOff>76200</xdr:rowOff>
    </xdr:to>
    <xdr:pic>
      <xdr:nvPicPr>
        <xdr:cNvPr id="167" name="Picture 166" descr="LCR HONDA CRUTCHLOW BASEBALL CAP">
          <a:extLst>
            <a:ext uri="{FF2B5EF4-FFF2-40B4-BE49-F238E27FC236}">
              <a16:creationId xmlns="" xmlns:a16="http://schemas.microsoft.com/office/drawing/2014/main" id="{6D347FB9-4937-42F8-AE89-C3674A9FB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24375" y="214150575"/>
          <a:ext cx="1495425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314325</xdr:colOff>
      <xdr:row>1124</xdr:row>
      <xdr:rowOff>76200</xdr:rowOff>
    </xdr:from>
    <xdr:to>
      <xdr:col>11</xdr:col>
      <xdr:colOff>57150</xdr:colOff>
      <xdr:row>1131</xdr:row>
      <xdr:rowOff>47625</xdr:rowOff>
    </xdr:to>
    <xdr:pic>
      <xdr:nvPicPr>
        <xdr:cNvPr id="168" name="Picture 167" descr="LCR HONDA NAKAGAMI BASEBALL CAP">
          <a:extLst>
            <a:ext uri="{FF2B5EF4-FFF2-40B4-BE49-F238E27FC236}">
              <a16:creationId xmlns="" xmlns:a16="http://schemas.microsoft.com/office/drawing/2014/main" id="{DA13979A-1ABE-40C5-92C8-070ACE8B9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19850" y="214312500"/>
          <a:ext cx="1304925" cy="1304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1133</xdr:row>
      <xdr:rowOff>85724</xdr:rowOff>
    </xdr:from>
    <xdr:to>
      <xdr:col>2</xdr:col>
      <xdr:colOff>752476</xdr:colOff>
      <xdr:row>1139</xdr:row>
      <xdr:rowOff>19049</xdr:rowOff>
    </xdr:to>
    <xdr:pic>
      <xdr:nvPicPr>
        <xdr:cNvPr id="169" name="Picture 168">
          <a:extLst>
            <a:ext uri="{FF2B5EF4-FFF2-40B4-BE49-F238E27FC236}">
              <a16:creationId xmlns="" xmlns:a16="http://schemas.microsoft.com/office/drawing/2014/main" id="{894F9292-D8EE-4328-A294-015C091A12A1}"/>
            </a:ext>
          </a:extLst>
        </xdr:cNvPr>
        <xdr:cNvPicPr/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" y="216036524"/>
          <a:ext cx="1019176" cy="1076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95251</xdr:colOff>
      <xdr:row>1132</xdr:row>
      <xdr:rowOff>180975</xdr:rowOff>
    </xdr:from>
    <xdr:to>
      <xdr:col>3</xdr:col>
      <xdr:colOff>1219201</xdr:colOff>
      <xdr:row>1139</xdr:row>
      <xdr:rowOff>19050</xdr:rowOff>
    </xdr:to>
    <xdr:pic>
      <xdr:nvPicPr>
        <xdr:cNvPr id="170" name="Picture 169" descr="LCR HONDA NAKAGAMI ROUND PEAK BASEBALL CAP">
          <a:extLst>
            <a:ext uri="{FF2B5EF4-FFF2-40B4-BE49-F238E27FC236}">
              <a16:creationId xmlns="" xmlns:a16="http://schemas.microsoft.com/office/drawing/2014/main" id="{44253ECA-22BF-4AA8-A8A8-A5A5009FB2E3}"/>
            </a:ext>
          </a:extLst>
        </xdr:cNvPr>
        <xdr:cNvPicPr/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85926" y="215941275"/>
          <a:ext cx="1123950" cy="1171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1514475</xdr:colOff>
      <xdr:row>1132</xdr:row>
      <xdr:rowOff>114300</xdr:rowOff>
    </xdr:from>
    <xdr:to>
      <xdr:col>4</xdr:col>
      <xdr:colOff>962025</xdr:colOff>
      <xdr:row>1138</xdr:row>
      <xdr:rowOff>85725</xdr:rowOff>
    </xdr:to>
    <xdr:pic>
      <xdr:nvPicPr>
        <xdr:cNvPr id="171" name="Picture 170" descr="LCR HONDA CRUTCHLOW FLAT PEAK BASEBALL CAP">
          <a:extLst>
            <a:ext uri="{FF2B5EF4-FFF2-40B4-BE49-F238E27FC236}">
              <a16:creationId xmlns="" xmlns:a16="http://schemas.microsoft.com/office/drawing/2014/main" id="{948AFA1D-D082-4E79-A1B5-0CFF7458C756}"/>
            </a:ext>
          </a:extLst>
        </xdr:cNvPr>
        <xdr:cNvPicPr/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05150" y="215874600"/>
          <a:ext cx="1085850" cy="1114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1314450</xdr:colOff>
      <xdr:row>1132</xdr:row>
      <xdr:rowOff>114300</xdr:rowOff>
    </xdr:from>
    <xdr:to>
      <xdr:col>6</xdr:col>
      <xdr:colOff>647700</xdr:colOff>
      <xdr:row>1138</xdr:row>
      <xdr:rowOff>19050</xdr:rowOff>
    </xdr:to>
    <xdr:pic>
      <xdr:nvPicPr>
        <xdr:cNvPr id="172" name="Picture 171" descr="LCR HONDA NAGAKAMI ROUND PEAK BASEBALL CAP ">
          <a:extLst>
            <a:ext uri="{FF2B5EF4-FFF2-40B4-BE49-F238E27FC236}">
              <a16:creationId xmlns="" xmlns:a16="http://schemas.microsoft.com/office/drawing/2014/main" id="{BB28F93C-191B-4BAA-B03F-EE41B2FDDB52}"/>
            </a:ext>
          </a:extLst>
        </xdr:cNvPr>
        <xdr:cNvPicPr/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91050" y="215874600"/>
          <a:ext cx="1181100" cy="1047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1533525</xdr:colOff>
      <xdr:row>1124</xdr:row>
      <xdr:rowOff>76200</xdr:rowOff>
    </xdr:from>
    <xdr:to>
      <xdr:col>4</xdr:col>
      <xdr:colOff>1057275</xdr:colOff>
      <xdr:row>1130</xdr:row>
      <xdr:rowOff>114300</xdr:rowOff>
    </xdr:to>
    <xdr:pic>
      <xdr:nvPicPr>
        <xdr:cNvPr id="173" name="Picture 172" descr="LCR HONDA CRUTCHLOW ROUND PEAK BASEBALL CAP">
          <a:extLst>
            <a:ext uri="{FF2B5EF4-FFF2-40B4-BE49-F238E27FC236}">
              <a16:creationId xmlns="" xmlns:a16="http://schemas.microsoft.com/office/drawing/2014/main" id="{3A451961-6609-43A9-89AE-C41A9547CFFA}"/>
            </a:ext>
          </a:extLst>
        </xdr:cNvPr>
        <xdr:cNvPicPr/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24200" y="214312500"/>
          <a:ext cx="1162050" cy="1181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0</xdr:colOff>
      <xdr:row>1012</xdr:row>
      <xdr:rowOff>0</xdr:rowOff>
    </xdr:from>
    <xdr:to>
      <xdr:col>4</xdr:col>
      <xdr:colOff>1162050</xdr:colOff>
      <xdr:row>1018</xdr:row>
      <xdr:rowOff>38100</xdr:rowOff>
    </xdr:to>
    <xdr:pic>
      <xdr:nvPicPr>
        <xdr:cNvPr id="174" name="Picture 173" descr="LCR HONDA CRUTCHLOW ROUND PEAK BASEBALL CAP">
          <a:extLst>
            <a:ext uri="{FF2B5EF4-FFF2-40B4-BE49-F238E27FC236}">
              <a16:creationId xmlns="" xmlns:a16="http://schemas.microsoft.com/office/drawing/2014/main" id="{10F011F1-39E4-41B4-BDFF-99DFC96C250E}"/>
            </a:ext>
          </a:extLst>
        </xdr:cNvPr>
        <xdr:cNvPicPr/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76600" y="192900300"/>
          <a:ext cx="1162050" cy="1181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219075</xdr:colOff>
      <xdr:row>1152</xdr:row>
      <xdr:rowOff>47626</xdr:rowOff>
    </xdr:from>
    <xdr:to>
      <xdr:col>2</xdr:col>
      <xdr:colOff>1047750</xdr:colOff>
      <xdr:row>1158</xdr:row>
      <xdr:rowOff>104776</xdr:rowOff>
    </xdr:to>
    <xdr:pic>
      <xdr:nvPicPr>
        <xdr:cNvPr id="175" name="Picture 174">
          <a:extLst>
            <a:ext uri="{FF2B5EF4-FFF2-40B4-BE49-F238E27FC236}">
              <a16:creationId xmlns="" xmlns:a16="http://schemas.microsoft.com/office/drawing/2014/main" id="{1876382F-2220-42B5-84A2-68C130953D59}"/>
            </a:ext>
          </a:extLst>
        </xdr:cNvPr>
        <xdr:cNvPicPr/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5" y="219617926"/>
          <a:ext cx="1323975" cy="1200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114301</xdr:colOff>
      <xdr:row>1152</xdr:row>
      <xdr:rowOff>28575</xdr:rowOff>
    </xdr:from>
    <xdr:to>
      <xdr:col>3</xdr:col>
      <xdr:colOff>1352551</xdr:colOff>
      <xdr:row>1158</xdr:row>
      <xdr:rowOff>57150</xdr:rowOff>
    </xdr:to>
    <xdr:pic>
      <xdr:nvPicPr>
        <xdr:cNvPr id="176" name="Picture 175">
          <a:extLst>
            <a:ext uri="{FF2B5EF4-FFF2-40B4-BE49-F238E27FC236}">
              <a16:creationId xmlns="" xmlns:a16="http://schemas.microsoft.com/office/drawing/2014/main" id="{042DB452-9BC0-4B2B-AADA-A672A3FBDEC9}"/>
            </a:ext>
          </a:extLst>
        </xdr:cNvPr>
        <xdr:cNvPicPr/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04976" y="219598875"/>
          <a:ext cx="1238250" cy="1171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1562100</xdr:colOff>
      <xdr:row>1151</xdr:row>
      <xdr:rowOff>152400</xdr:rowOff>
    </xdr:from>
    <xdr:to>
      <xdr:col>4</xdr:col>
      <xdr:colOff>1200150</xdr:colOff>
      <xdr:row>1158</xdr:row>
      <xdr:rowOff>142875</xdr:rowOff>
    </xdr:to>
    <xdr:pic>
      <xdr:nvPicPr>
        <xdr:cNvPr id="177" name="Picture 176" descr="LCR HONDA CRUTCHLOW ALL OVER PRINT T">
          <a:extLst>
            <a:ext uri="{FF2B5EF4-FFF2-40B4-BE49-F238E27FC236}">
              <a16:creationId xmlns="" xmlns:a16="http://schemas.microsoft.com/office/drawing/2014/main" id="{95F3396D-3FB9-47CE-849A-724C541C048F}"/>
            </a:ext>
          </a:extLst>
        </xdr:cNvPr>
        <xdr:cNvPicPr/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52775" y="219532200"/>
          <a:ext cx="1276350" cy="1323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1219200</xdr:colOff>
      <xdr:row>1151</xdr:row>
      <xdr:rowOff>76200</xdr:rowOff>
    </xdr:from>
    <xdr:to>
      <xdr:col>7</xdr:col>
      <xdr:colOff>19050</xdr:colOff>
      <xdr:row>1158</xdr:row>
      <xdr:rowOff>161925</xdr:rowOff>
    </xdr:to>
    <xdr:pic>
      <xdr:nvPicPr>
        <xdr:cNvPr id="178" name="Picture 177">
          <a:extLst>
            <a:ext uri="{FF2B5EF4-FFF2-40B4-BE49-F238E27FC236}">
              <a16:creationId xmlns="" xmlns:a16="http://schemas.microsoft.com/office/drawing/2014/main" id="{F4755E01-78EA-4396-AE8A-A000583C6655}"/>
            </a:ext>
          </a:extLst>
        </xdr:cNvPr>
        <xdr:cNvPicPr/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95800" y="219456000"/>
          <a:ext cx="1619250" cy="1419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457200</xdr:colOff>
      <xdr:row>1160</xdr:row>
      <xdr:rowOff>123825</xdr:rowOff>
    </xdr:from>
    <xdr:to>
      <xdr:col>3</xdr:col>
      <xdr:colOff>28575</xdr:colOff>
      <xdr:row>1168</xdr:row>
      <xdr:rowOff>47625</xdr:rowOff>
    </xdr:to>
    <xdr:pic>
      <xdr:nvPicPr>
        <xdr:cNvPr id="179" name="Picture 178">
          <a:extLst>
            <a:ext uri="{FF2B5EF4-FFF2-40B4-BE49-F238E27FC236}">
              <a16:creationId xmlns="" xmlns:a16="http://schemas.microsoft.com/office/drawing/2014/main" id="{10B089F3-6CA1-4FF0-912C-89EB4D3532FD}"/>
            </a:ext>
          </a:extLst>
        </xdr:cNvPr>
        <xdr:cNvPicPr/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" y="221218125"/>
          <a:ext cx="1543050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695326</xdr:colOff>
      <xdr:row>1159</xdr:row>
      <xdr:rowOff>171450</xdr:rowOff>
    </xdr:from>
    <xdr:to>
      <xdr:col>7</xdr:col>
      <xdr:colOff>438151</xdr:colOff>
      <xdr:row>1168</xdr:row>
      <xdr:rowOff>35559</xdr:rowOff>
    </xdr:to>
    <xdr:pic>
      <xdr:nvPicPr>
        <xdr:cNvPr id="180" name="Picture 179">
          <a:extLst>
            <a:ext uri="{FF2B5EF4-FFF2-40B4-BE49-F238E27FC236}">
              <a16:creationId xmlns="" xmlns:a16="http://schemas.microsoft.com/office/drawing/2014/main" id="{866D11A9-10E0-4618-9557-CB3DC3163DC3}"/>
            </a:ext>
          </a:extLst>
        </xdr:cNvPr>
        <xdr:cNvPicPr/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1" y="221075250"/>
          <a:ext cx="1409700" cy="157860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1095375</xdr:colOff>
      <xdr:row>1159</xdr:row>
      <xdr:rowOff>66675</xdr:rowOff>
    </xdr:from>
    <xdr:to>
      <xdr:col>6</xdr:col>
      <xdr:colOff>933450</xdr:colOff>
      <xdr:row>1168</xdr:row>
      <xdr:rowOff>142875</xdr:rowOff>
    </xdr:to>
    <xdr:pic>
      <xdr:nvPicPr>
        <xdr:cNvPr id="181" name="Picture 180">
          <a:extLst>
            <a:ext uri="{FF2B5EF4-FFF2-40B4-BE49-F238E27FC236}">
              <a16:creationId xmlns="" xmlns:a16="http://schemas.microsoft.com/office/drawing/2014/main" id="{00C77CEF-F6F2-4930-AFA9-F037D1DB530F}"/>
            </a:ext>
          </a:extLst>
        </xdr:cNvPr>
        <xdr:cNvPicPr/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05350" y="220970475"/>
          <a:ext cx="1685925" cy="1790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57150</xdr:colOff>
      <xdr:row>1174</xdr:row>
      <xdr:rowOff>133350</xdr:rowOff>
    </xdr:from>
    <xdr:to>
      <xdr:col>3</xdr:col>
      <xdr:colOff>342900</xdr:colOff>
      <xdr:row>1186</xdr:row>
      <xdr:rowOff>47625</xdr:rowOff>
    </xdr:to>
    <xdr:pic>
      <xdr:nvPicPr>
        <xdr:cNvPr id="182" name="Picture 181">
          <a:extLst>
            <a:ext uri="{FF2B5EF4-FFF2-40B4-BE49-F238E27FC236}">
              <a16:creationId xmlns="" xmlns:a16="http://schemas.microsoft.com/office/drawing/2014/main" id="{440D5BF7-B669-43F1-ADA1-A025C2CE408D}"/>
            </a:ext>
          </a:extLst>
        </xdr:cNvPr>
        <xdr:cNvPicPr/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450" y="223894650"/>
          <a:ext cx="1762125" cy="2200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1191</xdr:row>
      <xdr:rowOff>152399</xdr:rowOff>
    </xdr:from>
    <xdr:to>
      <xdr:col>3</xdr:col>
      <xdr:colOff>1447799</xdr:colOff>
      <xdr:row>1206</xdr:row>
      <xdr:rowOff>28574</xdr:rowOff>
    </xdr:to>
    <xdr:pic>
      <xdr:nvPicPr>
        <xdr:cNvPr id="183" name="Picture 182">
          <a:extLst>
            <a:ext uri="{FF2B5EF4-FFF2-40B4-BE49-F238E27FC236}">
              <a16:creationId xmlns="" xmlns:a16="http://schemas.microsoft.com/office/drawing/2014/main" id="{C268A24A-CE18-4570-8A66-FE76A6D8103C}"/>
            </a:ext>
          </a:extLst>
        </xdr:cNvPr>
        <xdr:cNvPicPr/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7152199"/>
          <a:ext cx="2924174" cy="2733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47625</xdr:colOff>
      <xdr:row>1217</xdr:row>
      <xdr:rowOff>0</xdr:rowOff>
    </xdr:from>
    <xdr:to>
      <xdr:col>3</xdr:col>
      <xdr:colOff>514350</xdr:colOff>
      <xdr:row>1227</xdr:row>
      <xdr:rowOff>171450</xdr:rowOff>
    </xdr:to>
    <xdr:pic>
      <xdr:nvPicPr>
        <xdr:cNvPr id="184" name="Picture 183">
          <a:extLst>
            <a:ext uri="{FF2B5EF4-FFF2-40B4-BE49-F238E27FC236}">
              <a16:creationId xmlns="" xmlns:a16="http://schemas.microsoft.com/office/drawing/2014/main" id="{7B68F02A-5D08-4921-94B1-A5555EF109B6}"/>
            </a:ext>
          </a:extLst>
        </xdr:cNvPr>
        <xdr:cNvPicPr/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2925" y="231952800"/>
          <a:ext cx="1943100" cy="2076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0</xdr:colOff>
      <xdr:row>1217</xdr:row>
      <xdr:rowOff>0</xdr:rowOff>
    </xdr:from>
    <xdr:to>
      <xdr:col>5</xdr:col>
      <xdr:colOff>0</xdr:colOff>
      <xdr:row>1224</xdr:row>
      <xdr:rowOff>180975</xdr:rowOff>
    </xdr:to>
    <xdr:pic>
      <xdr:nvPicPr>
        <xdr:cNvPr id="185" name="Picture 184" descr="ISLE OF MAN BEANIE">
          <a:extLst>
            <a:ext uri="{FF2B5EF4-FFF2-40B4-BE49-F238E27FC236}">
              <a16:creationId xmlns="" xmlns:a16="http://schemas.microsoft.com/office/drawing/2014/main" id="{2B298822-97C6-4333-B157-00876EEEEDA4}"/>
            </a:ext>
          </a:extLst>
        </xdr:cNvPr>
        <xdr:cNvPicPr/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9975" y="231952800"/>
          <a:ext cx="1323975" cy="1514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1236</xdr:row>
      <xdr:rowOff>0</xdr:rowOff>
    </xdr:from>
    <xdr:to>
      <xdr:col>3</xdr:col>
      <xdr:colOff>1447799</xdr:colOff>
      <xdr:row>1250</xdr:row>
      <xdr:rowOff>66675</xdr:rowOff>
    </xdr:to>
    <xdr:pic>
      <xdr:nvPicPr>
        <xdr:cNvPr id="186" name="Picture 185">
          <a:extLst>
            <a:ext uri="{FF2B5EF4-FFF2-40B4-BE49-F238E27FC236}">
              <a16:creationId xmlns="" xmlns:a16="http://schemas.microsoft.com/office/drawing/2014/main" id="{8C1F088B-80F8-46A8-83FE-415A89DB0FA2}"/>
            </a:ext>
          </a:extLst>
        </xdr:cNvPr>
        <xdr:cNvPicPr/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235572300"/>
          <a:ext cx="2924174" cy="2733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1628775</xdr:colOff>
      <xdr:row>1236</xdr:row>
      <xdr:rowOff>76200</xdr:rowOff>
    </xdr:from>
    <xdr:to>
      <xdr:col>5</xdr:col>
      <xdr:colOff>104775</xdr:colOff>
      <xdr:row>1245</xdr:row>
      <xdr:rowOff>9525</xdr:rowOff>
    </xdr:to>
    <xdr:pic>
      <xdr:nvPicPr>
        <xdr:cNvPr id="187" name="Picture 186" descr="ISLE OF MAN BEANIE">
          <a:extLst>
            <a:ext uri="{FF2B5EF4-FFF2-40B4-BE49-F238E27FC236}">
              <a16:creationId xmlns="" xmlns:a16="http://schemas.microsoft.com/office/drawing/2014/main" id="{ADC346F2-65A5-45C4-AACD-F9FADE73E747}"/>
            </a:ext>
          </a:extLst>
        </xdr:cNvPr>
        <xdr:cNvPicPr/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235648500"/>
          <a:ext cx="1438275" cy="1647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0</xdr:colOff>
      <xdr:row>1236</xdr:row>
      <xdr:rowOff>0</xdr:rowOff>
    </xdr:from>
    <xdr:to>
      <xdr:col>8</xdr:col>
      <xdr:colOff>152400</xdr:colOff>
      <xdr:row>1244</xdr:row>
      <xdr:rowOff>76200</xdr:rowOff>
    </xdr:to>
    <xdr:pic>
      <xdr:nvPicPr>
        <xdr:cNvPr id="189" name="Picture 188" descr="ISLE OF MAN CLASSIC RACER BEANIE">
          <a:extLst>
            <a:ext uri="{FF2B5EF4-FFF2-40B4-BE49-F238E27FC236}">
              <a16:creationId xmlns="" xmlns:a16="http://schemas.microsoft.com/office/drawing/2014/main" id="{F8F07527-6440-40A3-B8E2-84FFF9FD217B}"/>
            </a:ext>
          </a:extLst>
        </xdr:cNvPr>
        <xdr:cNvPicPr/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33950" y="235572300"/>
          <a:ext cx="1657350" cy="1600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0</xdr:colOff>
      <xdr:row>1256</xdr:row>
      <xdr:rowOff>190499</xdr:rowOff>
    </xdr:from>
    <xdr:to>
      <xdr:col>4</xdr:col>
      <xdr:colOff>314325</xdr:colOff>
      <xdr:row>1266</xdr:row>
      <xdr:rowOff>123824</xdr:rowOff>
    </xdr:to>
    <xdr:pic>
      <xdr:nvPicPr>
        <xdr:cNvPr id="190" name="Picture 189">
          <a:extLst>
            <a:ext uri="{FF2B5EF4-FFF2-40B4-BE49-F238E27FC236}">
              <a16:creationId xmlns="" xmlns:a16="http://schemas.microsoft.com/office/drawing/2014/main" id="{1AD9A5F5-3580-48AC-BE39-CD4E5CAB113D}"/>
            </a:ext>
          </a:extLst>
        </xdr:cNvPr>
        <xdr:cNvPicPr/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239572799"/>
          <a:ext cx="1952625" cy="1838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1275</xdr:row>
      <xdr:rowOff>28575</xdr:rowOff>
    </xdr:from>
    <xdr:to>
      <xdr:col>3</xdr:col>
      <xdr:colOff>266700</xdr:colOff>
      <xdr:row>1286</xdr:row>
      <xdr:rowOff>85725</xdr:rowOff>
    </xdr:to>
    <xdr:pic>
      <xdr:nvPicPr>
        <xdr:cNvPr id="191" name="Picture 190">
          <a:extLst>
            <a:ext uri="{FF2B5EF4-FFF2-40B4-BE49-F238E27FC236}">
              <a16:creationId xmlns="" xmlns:a16="http://schemas.microsoft.com/office/drawing/2014/main" id="{20686F98-7456-4DC5-A159-72676BC40F71}"/>
            </a:ext>
          </a:extLst>
        </xdr:cNvPr>
        <xdr:cNvPicPr/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243030375"/>
          <a:ext cx="1743075" cy="2152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57149</xdr:colOff>
      <xdr:row>1275</xdr:row>
      <xdr:rowOff>19050</xdr:rowOff>
    </xdr:from>
    <xdr:to>
      <xdr:col>4</xdr:col>
      <xdr:colOff>190500</xdr:colOff>
      <xdr:row>1286</xdr:row>
      <xdr:rowOff>180975</xdr:rowOff>
    </xdr:to>
    <xdr:pic>
      <xdr:nvPicPr>
        <xdr:cNvPr id="192" name="Picture 191">
          <a:extLst>
            <a:ext uri="{FF2B5EF4-FFF2-40B4-BE49-F238E27FC236}">
              <a16:creationId xmlns="" xmlns:a16="http://schemas.microsoft.com/office/drawing/2014/main" id="{D8862280-1A7B-4D35-A12D-4D592F294A92}"/>
            </a:ext>
          </a:extLst>
        </xdr:cNvPr>
        <xdr:cNvPicPr/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28824" y="243020850"/>
          <a:ext cx="1771651" cy="2257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285750</xdr:colOff>
      <xdr:row>1296</xdr:row>
      <xdr:rowOff>180974</xdr:rowOff>
    </xdr:from>
    <xdr:to>
      <xdr:col>10</xdr:col>
      <xdr:colOff>409575</xdr:colOff>
      <xdr:row>1304</xdr:row>
      <xdr:rowOff>133349</xdr:rowOff>
    </xdr:to>
    <xdr:pic>
      <xdr:nvPicPr>
        <xdr:cNvPr id="194" name="Picture 193">
          <a:extLst>
            <a:ext uri="{FF2B5EF4-FFF2-40B4-BE49-F238E27FC236}">
              <a16:creationId xmlns="" xmlns:a16="http://schemas.microsoft.com/office/drawing/2014/main" id="{F99B9D64-D13C-4453-A06D-D12FAC413D14}"/>
            </a:ext>
          </a:extLst>
        </xdr:cNvPr>
        <xdr:cNvPicPr/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0" y="247183274"/>
          <a:ext cx="1657350" cy="1476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1057274</xdr:colOff>
      <xdr:row>1297</xdr:row>
      <xdr:rowOff>47625</xdr:rowOff>
    </xdr:from>
    <xdr:to>
      <xdr:col>6</xdr:col>
      <xdr:colOff>781049</xdr:colOff>
      <xdr:row>1305</xdr:row>
      <xdr:rowOff>28575</xdr:rowOff>
    </xdr:to>
    <xdr:pic>
      <xdr:nvPicPr>
        <xdr:cNvPr id="195" name="Picture 194">
          <a:extLst>
            <a:ext uri="{FF2B5EF4-FFF2-40B4-BE49-F238E27FC236}">
              <a16:creationId xmlns="" xmlns:a16="http://schemas.microsoft.com/office/drawing/2014/main" id="{B077C5F6-9B0F-4534-821E-EB6153C117D0}"/>
            </a:ext>
          </a:extLst>
        </xdr:cNvPr>
        <xdr:cNvPicPr/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49" y="247240425"/>
          <a:ext cx="1571625" cy="1504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590550</xdr:colOff>
      <xdr:row>1297</xdr:row>
      <xdr:rowOff>133350</xdr:rowOff>
    </xdr:from>
    <xdr:to>
      <xdr:col>6</xdr:col>
      <xdr:colOff>409575</xdr:colOff>
      <xdr:row>1305</xdr:row>
      <xdr:rowOff>76200</xdr:rowOff>
    </xdr:to>
    <xdr:pic>
      <xdr:nvPicPr>
        <xdr:cNvPr id="196" name="Picture 195">
          <a:extLst>
            <a:ext uri="{FF2B5EF4-FFF2-40B4-BE49-F238E27FC236}">
              <a16:creationId xmlns="" xmlns:a16="http://schemas.microsoft.com/office/drawing/2014/main" id="{92E5A425-6A3F-4AF5-B942-57919C939505}"/>
            </a:ext>
          </a:extLst>
        </xdr:cNvPr>
        <xdr:cNvPicPr/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62225" y="247326150"/>
          <a:ext cx="1666875" cy="1466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114299</xdr:colOff>
      <xdr:row>1297</xdr:row>
      <xdr:rowOff>133350</xdr:rowOff>
    </xdr:from>
    <xdr:to>
      <xdr:col>4</xdr:col>
      <xdr:colOff>371474</xdr:colOff>
      <xdr:row>1306</xdr:row>
      <xdr:rowOff>104775</xdr:rowOff>
    </xdr:to>
    <xdr:pic>
      <xdr:nvPicPr>
        <xdr:cNvPr id="197" name="Picture 196">
          <a:extLst>
            <a:ext uri="{FF2B5EF4-FFF2-40B4-BE49-F238E27FC236}">
              <a16:creationId xmlns="" xmlns:a16="http://schemas.microsoft.com/office/drawing/2014/main" id="{AA693631-D34A-43B4-8D17-939FEFD0F4CC}"/>
            </a:ext>
          </a:extLst>
        </xdr:cNvPr>
        <xdr:cNvPicPr/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599" y="247326150"/>
          <a:ext cx="1895475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1317</xdr:row>
      <xdr:rowOff>180976</xdr:rowOff>
    </xdr:from>
    <xdr:to>
      <xdr:col>3</xdr:col>
      <xdr:colOff>45160</xdr:colOff>
      <xdr:row>1352</xdr:row>
      <xdr:rowOff>64112</xdr:rowOff>
    </xdr:to>
    <xdr:pic>
      <xdr:nvPicPr>
        <xdr:cNvPr id="198" name="Picture 197">
          <a:extLst>
            <a:ext uri="{FF2B5EF4-FFF2-40B4-BE49-F238E27FC236}">
              <a16:creationId xmlns="" xmlns:a16="http://schemas.microsoft.com/office/drawing/2014/main" id="{3D0A066F-375E-4700-8415-302919675C24}"/>
            </a:ext>
          </a:extLst>
        </xdr:cNvPr>
        <xdr:cNvPicPr/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251374276"/>
          <a:ext cx="1381125" cy="1581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57150</xdr:colOff>
      <xdr:row>1317</xdr:row>
      <xdr:rowOff>152400</xdr:rowOff>
    </xdr:from>
    <xdr:to>
      <xdr:col>7</xdr:col>
      <xdr:colOff>133350</xdr:colOff>
      <xdr:row>1326</xdr:row>
      <xdr:rowOff>9525</xdr:rowOff>
    </xdr:to>
    <xdr:pic>
      <xdr:nvPicPr>
        <xdr:cNvPr id="199" name="Picture 198" descr="ISLE OF MAN LEGENDS AOPT">
          <a:extLst>
            <a:ext uri="{FF2B5EF4-FFF2-40B4-BE49-F238E27FC236}">
              <a16:creationId xmlns="" xmlns:a16="http://schemas.microsoft.com/office/drawing/2014/main" id="{DD4438B0-61EB-4EF7-AAF2-9F494B6EC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28825" y="251345700"/>
          <a:ext cx="1571625" cy="157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</xdr:colOff>
      <xdr:row>1318</xdr:row>
      <xdr:rowOff>0</xdr:rowOff>
    </xdr:from>
    <xdr:to>
      <xdr:col>5</xdr:col>
      <xdr:colOff>238126</xdr:colOff>
      <xdr:row>1326</xdr:row>
      <xdr:rowOff>66675</xdr:rowOff>
    </xdr:to>
    <xdr:pic>
      <xdr:nvPicPr>
        <xdr:cNvPr id="200" name="Picture 199">
          <a:extLst>
            <a:ext uri="{FF2B5EF4-FFF2-40B4-BE49-F238E27FC236}">
              <a16:creationId xmlns="" xmlns:a16="http://schemas.microsoft.com/office/drawing/2014/main" id="{E40D1515-2A91-4857-8C76-586EAE398EA7}"/>
            </a:ext>
          </a:extLst>
        </xdr:cNvPr>
        <xdr:cNvPicPr/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9976" y="251383800"/>
          <a:ext cx="1562100" cy="1590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352426</xdr:colOff>
      <xdr:row>1318</xdr:row>
      <xdr:rowOff>123826</xdr:rowOff>
    </xdr:from>
    <xdr:to>
      <xdr:col>8</xdr:col>
      <xdr:colOff>257176</xdr:colOff>
      <xdr:row>1326</xdr:row>
      <xdr:rowOff>85726</xdr:rowOff>
    </xdr:to>
    <xdr:pic>
      <xdr:nvPicPr>
        <xdr:cNvPr id="201" name="Picture 200">
          <a:extLst>
            <a:ext uri="{FF2B5EF4-FFF2-40B4-BE49-F238E27FC236}">
              <a16:creationId xmlns="" xmlns:a16="http://schemas.microsoft.com/office/drawing/2014/main" id="{0021EECA-68AF-48BF-8483-C0BA7C41AFD0}"/>
            </a:ext>
          </a:extLst>
        </xdr:cNvPr>
        <xdr:cNvPicPr/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6" y="251507626"/>
          <a:ext cx="1409700" cy="1485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323851</xdr:colOff>
      <xdr:row>1318</xdr:row>
      <xdr:rowOff>38101</xdr:rowOff>
    </xdr:from>
    <xdr:to>
      <xdr:col>11</xdr:col>
      <xdr:colOff>200025</xdr:colOff>
      <xdr:row>1326</xdr:row>
      <xdr:rowOff>95251</xdr:rowOff>
    </xdr:to>
    <xdr:pic>
      <xdr:nvPicPr>
        <xdr:cNvPr id="202" name="Picture 201">
          <a:extLst>
            <a:ext uri="{FF2B5EF4-FFF2-40B4-BE49-F238E27FC236}">
              <a16:creationId xmlns="" xmlns:a16="http://schemas.microsoft.com/office/drawing/2014/main" id="{2420BF84-DF14-4154-BE2A-FEA168910B32}"/>
            </a:ext>
          </a:extLst>
        </xdr:cNvPr>
        <xdr:cNvPicPr/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62751" y="251421901"/>
          <a:ext cx="1438274" cy="1581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314326</xdr:colOff>
      <xdr:row>1319</xdr:row>
      <xdr:rowOff>57150</xdr:rowOff>
    </xdr:from>
    <xdr:to>
      <xdr:col>14</xdr:col>
      <xdr:colOff>57151</xdr:colOff>
      <xdr:row>1326</xdr:row>
      <xdr:rowOff>66675</xdr:rowOff>
    </xdr:to>
    <xdr:pic>
      <xdr:nvPicPr>
        <xdr:cNvPr id="204" name="Picture 203">
          <a:extLst>
            <a:ext uri="{FF2B5EF4-FFF2-40B4-BE49-F238E27FC236}">
              <a16:creationId xmlns="" xmlns:a16="http://schemas.microsoft.com/office/drawing/2014/main" id="{B2968E3B-7F8B-4A96-B820-A6E80AFD52D3}"/>
            </a:ext>
          </a:extLst>
        </xdr:cNvPr>
        <xdr:cNvPicPr/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15326" y="251440950"/>
          <a:ext cx="1276350" cy="1343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1333</xdr:row>
      <xdr:rowOff>0</xdr:rowOff>
    </xdr:from>
    <xdr:to>
      <xdr:col>3</xdr:col>
      <xdr:colOff>714375</xdr:colOff>
      <xdr:row>1344</xdr:row>
      <xdr:rowOff>95250</xdr:rowOff>
    </xdr:to>
    <xdr:pic>
      <xdr:nvPicPr>
        <xdr:cNvPr id="205" name="Picture 204">
          <a:extLst>
            <a:ext uri="{FF2B5EF4-FFF2-40B4-BE49-F238E27FC236}">
              <a16:creationId xmlns="" xmlns:a16="http://schemas.microsoft.com/office/drawing/2014/main" id="{9C4495E6-3D5F-4069-97C3-879A34613152}"/>
            </a:ext>
          </a:extLst>
        </xdr:cNvPr>
        <xdr:cNvPicPr/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254050800"/>
          <a:ext cx="2190750" cy="2190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428625</xdr:colOff>
      <xdr:row>1354</xdr:row>
      <xdr:rowOff>38099</xdr:rowOff>
    </xdr:from>
    <xdr:to>
      <xdr:col>2</xdr:col>
      <xdr:colOff>952500</xdr:colOff>
      <xdr:row>1359</xdr:row>
      <xdr:rowOff>161924</xdr:rowOff>
    </xdr:to>
    <xdr:pic>
      <xdr:nvPicPr>
        <xdr:cNvPr id="206" name="Picture 205">
          <a:extLst>
            <a:ext uri="{FF2B5EF4-FFF2-40B4-BE49-F238E27FC236}">
              <a16:creationId xmlns="" xmlns:a16="http://schemas.microsoft.com/office/drawing/2014/main" id="{AFA303DC-6452-4EFD-AB4E-D7CC8068A3EE}"/>
            </a:ext>
          </a:extLst>
        </xdr:cNvPr>
        <xdr:cNvPicPr/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258089399"/>
          <a:ext cx="1019175" cy="1076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0</xdr:colOff>
      <xdr:row>1354</xdr:row>
      <xdr:rowOff>0</xdr:rowOff>
    </xdr:from>
    <xdr:to>
      <xdr:col>3</xdr:col>
      <xdr:colOff>1019175</xdr:colOff>
      <xdr:row>1359</xdr:row>
      <xdr:rowOff>123825</xdr:rowOff>
    </xdr:to>
    <xdr:pic>
      <xdr:nvPicPr>
        <xdr:cNvPr id="208" name="Picture 207">
          <a:extLst>
            <a:ext uri="{FF2B5EF4-FFF2-40B4-BE49-F238E27FC236}">
              <a16:creationId xmlns="" xmlns:a16="http://schemas.microsoft.com/office/drawing/2014/main" id="{FE0AAF0B-5044-4E2E-A867-6EF8B18FA748}"/>
            </a:ext>
          </a:extLst>
        </xdr:cNvPr>
        <xdr:cNvPicPr/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1675" y="258051300"/>
          <a:ext cx="1019175" cy="1076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1476376</xdr:colOff>
      <xdr:row>1353</xdr:row>
      <xdr:rowOff>28575</xdr:rowOff>
    </xdr:from>
    <xdr:to>
      <xdr:col>4</xdr:col>
      <xdr:colOff>1219200</xdr:colOff>
      <xdr:row>1360</xdr:row>
      <xdr:rowOff>171450</xdr:rowOff>
    </xdr:to>
    <xdr:pic>
      <xdr:nvPicPr>
        <xdr:cNvPr id="209" name="Picture 208">
          <a:extLst>
            <a:ext uri="{FF2B5EF4-FFF2-40B4-BE49-F238E27FC236}">
              <a16:creationId xmlns="" xmlns:a16="http://schemas.microsoft.com/office/drawing/2014/main" id="{6DB1E24D-48CD-4344-A222-C98611E34CA5}"/>
            </a:ext>
          </a:extLst>
        </xdr:cNvPr>
        <xdr:cNvPicPr/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8051" y="257889375"/>
          <a:ext cx="1381124" cy="1476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1367</xdr:row>
      <xdr:rowOff>0</xdr:rowOff>
    </xdr:from>
    <xdr:to>
      <xdr:col>3</xdr:col>
      <xdr:colOff>600075</xdr:colOff>
      <xdr:row>1377</xdr:row>
      <xdr:rowOff>171450</xdr:rowOff>
    </xdr:to>
    <xdr:pic>
      <xdr:nvPicPr>
        <xdr:cNvPr id="210" name="Picture 209">
          <a:extLst>
            <a:ext uri="{FF2B5EF4-FFF2-40B4-BE49-F238E27FC236}">
              <a16:creationId xmlns="" xmlns:a16="http://schemas.microsoft.com/office/drawing/2014/main" id="{00078F77-CF87-4236-96D8-721F2AB42D8D}"/>
            </a:ext>
          </a:extLst>
        </xdr:cNvPr>
        <xdr:cNvPicPr/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260527800"/>
          <a:ext cx="2076450" cy="2076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1387</xdr:row>
      <xdr:rowOff>0</xdr:rowOff>
    </xdr:from>
    <xdr:to>
      <xdr:col>3</xdr:col>
      <xdr:colOff>600075</xdr:colOff>
      <xdr:row>1397</xdr:row>
      <xdr:rowOff>171450</xdr:rowOff>
    </xdr:to>
    <xdr:pic>
      <xdr:nvPicPr>
        <xdr:cNvPr id="211" name="Picture 210">
          <a:extLst>
            <a:ext uri="{FF2B5EF4-FFF2-40B4-BE49-F238E27FC236}">
              <a16:creationId xmlns="" xmlns:a16="http://schemas.microsoft.com/office/drawing/2014/main" id="{DB49F336-8896-4CA3-9B37-BE854306EA0E}"/>
            </a:ext>
          </a:extLst>
        </xdr:cNvPr>
        <xdr:cNvPicPr/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264337800"/>
          <a:ext cx="2076450" cy="2076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171450</xdr:colOff>
      <xdr:row>1411</xdr:row>
      <xdr:rowOff>0</xdr:rowOff>
    </xdr:from>
    <xdr:to>
      <xdr:col>3</xdr:col>
      <xdr:colOff>554355</xdr:colOff>
      <xdr:row>1418</xdr:row>
      <xdr:rowOff>0</xdr:rowOff>
    </xdr:to>
    <xdr:pic>
      <xdr:nvPicPr>
        <xdr:cNvPr id="212" name="Picture 211">
          <a:extLst>
            <a:ext uri="{FF2B5EF4-FFF2-40B4-BE49-F238E27FC236}">
              <a16:creationId xmlns="" xmlns:a16="http://schemas.microsoft.com/office/drawing/2014/main" id="{95B4767B-8FFC-4AAB-8F55-D4C31681E883}"/>
            </a:ext>
          </a:extLst>
        </xdr:cNvPr>
        <xdr:cNvPicPr/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0" y="268909800"/>
          <a:ext cx="1809750" cy="1333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1085850</xdr:colOff>
      <xdr:row>1410</xdr:row>
      <xdr:rowOff>171450</xdr:rowOff>
    </xdr:from>
    <xdr:to>
      <xdr:col>6</xdr:col>
      <xdr:colOff>78886</xdr:colOff>
      <xdr:row>1446</xdr:row>
      <xdr:rowOff>118458</xdr:rowOff>
    </xdr:to>
    <xdr:pic>
      <xdr:nvPicPr>
        <xdr:cNvPr id="213" name="Picture 212">
          <a:extLst>
            <a:ext uri="{FF2B5EF4-FFF2-40B4-BE49-F238E27FC236}">
              <a16:creationId xmlns="" xmlns:a16="http://schemas.microsoft.com/office/drawing/2014/main" id="{309A96C6-2BDD-46C1-99F1-4D508A53FE5B}"/>
            </a:ext>
          </a:extLst>
        </xdr:cNvPr>
        <xdr:cNvPicPr/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57525" y="268890750"/>
          <a:ext cx="2095500" cy="1905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571499</xdr:colOff>
      <xdr:row>1410</xdr:row>
      <xdr:rowOff>152399</xdr:rowOff>
    </xdr:from>
    <xdr:to>
      <xdr:col>10</xdr:col>
      <xdr:colOff>458540</xdr:colOff>
      <xdr:row>1420</xdr:row>
      <xdr:rowOff>61011</xdr:rowOff>
    </xdr:to>
    <xdr:pic>
      <xdr:nvPicPr>
        <xdr:cNvPr id="214" name="Picture 213">
          <a:extLst>
            <a:ext uri="{FF2B5EF4-FFF2-40B4-BE49-F238E27FC236}">
              <a16:creationId xmlns="" xmlns:a16="http://schemas.microsoft.com/office/drawing/2014/main" id="{16E88E37-BA8F-4933-91F5-4C71AA80A40F}"/>
            </a:ext>
          </a:extLst>
        </xdr:cNvPr>
        <xdr:cNvPicPr/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05449" y="268871699"/>
          <a:ext cx="1838325" cy="1666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1411</xdr:row>
      <xdr:rowOff>38100</xdr:rowOff>
    </xdr:from>
    <xdr:to>
      <xdr:col>14</xdr:col>
      <xdr:colOff>171450</xdr:colOff>
      <xdr:row>1419</xdr:row>
      <xdr:rowOff>104775</xdr:rowOff>
    </xdr:to>
    <xdr:pic>
      <xdr:nvPicPr>
        <xdr:cNvPr id="215" name="Picture 214">
          <a:extLst>
            <a:ext uri="{FF2B5EF4-FFF2-40B4-BE49-F238E27FC236}">
              <a16:creationId xmlns="" xmlns:a16="http://schemas.microsoft.com/office/drawing/2014/main" id="{EADACB8B-6864-42DD-9C20-AB6D87048F57}"/>
            </a:ext>
          </a:extLst>
        </xdr:cNvPr>
        <xdr:cNvPicPr/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1000" y="268947900"/>
          <a:ext cx="1704975" cy="1590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142875</xdr:colOff>
      <xdr:row>1434</xdr:row>
      <xdr:rowOff>28575</xdr:rowOff>
    </xdr:from>
    <xdr:to>
      <xdr:col>2</xdr:col>
      <xdr:colOff>1209675</xdr:colOff>
      <xdr:row>1439</xdr:row>
      <xdr:rowOff>142875</xdr:rowOff>
    </xdr:to>
    <xdr:pic>
      <xdr:nvPicPr>
        <xdr:cNvPr id="216" name="Picture 215">
          <a:extLst>
            <a:ext uri="{FF2B5EF4-FFF2-40B4-BE49-F238E27FC236}">
              <a16:creationId xmlns="" xmlns:a16="http://schemas.microsoft.com/office/drawing/2014/main" id="{17B5911E-917E-49F4-9095-ADF107C6AD34}"/>
            </a:ext>
          </a:extLst>
        </xdr:cNvPr>
        <xdr:cNvPicPr/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5" y="273319875"/>
          <a:ext cx="1066800" cy="1066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0</xdr:colOff>
      <xdr:row>1434</xdr:row>
      <xdr:rowOff>0</xdr:rowOff>
    </xdr:from>
    <xdr:to>
      <xdr:col>3</xdr:col>
      <xdr:colOff>971550</xdr:colOff>
      <xdr:row>1439</xdr:row>
      <xdr:rowOff>152400</xdr:rowOff>
    </xdr:to>
    <xdr:pic>
      <xdr:nvPicPr>
        <xdr:cNvPr id="217" name="Picture 216">
          <a:extLst>
            <a:ext uri="{FF2B5EF4-FFF2-40B4-BE49-F238E27FC236}">
              <a16:creationId xmlns="" xmlns:a16="http://schemas.microsoft.com/office/drawing/2014/main" id="{D2C191FC-6EC4-47C2-9815-CDECFCEA2395}"/>
            </a:ext>
          </a:extLst>
        </xdr:cNvPr>
        <xdr:cNvPicPr/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1675" y="273291300"/>
          <a:ext cx="971550" cy="1104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0</xdr:colOff>
      <xdr:row>1435</xdr:row>
      <xdr:rowOff>0</xdr:rowOff>
    </xdr:from>
    <xdr:to>
      <xdr:col>4</xdr:col>
      <xdr:colOff>1019175</xdr:colOff>
      <xdr:row>1440</xdr:row>
      <xdr:rowOff>123825</xdr:rowOff>
    </xdr:to>
    <xdr:pic>
      <xdr:nvPicPr>
        <xdr:cNvPr id="218" name="Picture 217">
          <a:extLst>
            <a:ext uri="{FF2B5EF4-FFF2-40B4-BE49-F238E27FC236}">
              <a16:creationId xmlns="" xmlns:a16="http://schemas.microsoft.com/office/drawing/2014/main" id="{A612CA98-F064-48B7-871B-19FFD4937C8A}"/>
            </a:ext>
          </a:extLst>
        </xdr:cNvPr>
        <xdr:cNvPicPr/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9975" y="273481800"/>
          <a:ext cx="1019175" cy="1076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1314450</xdr:colOff>
      <xdr:row>1434</xdr:row>
      <xdr:rowOff>133350</xdr:rowOff>
    </xdr:from>
    <xdr:to>
      <xdr:col>6</xdr:col>
      <xdr:colOff>485775</xdr:colOff>
      <xdr:row>1440</xdr:row>
      <xdr:rowOff>66675</xdr:rowOff>
    </xdr:to>
    <xdr:pic>
      <xdr:nvPicPr>
        <xdr:cNvPr id="219" name="Picture 218">
          <a:extLst>
            <a:ext uri="{FF2B5EF4-FFF2-40B4-BE49-F238E27FC236}">
              <a16:creationId xmlns="" xmlns:a16="http://schemas.microsoft.com/office/drawing/2014/main" id="{46D10795-06F9-448E-B0C9-C11137E9CF14}"/>
            </a:ext>
          </a:extLst>
        </xdr:cNvPr>
        <xdr:cNvPicPr/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5" y="273424650"/>
          <a:ext cx="1019175" cy="1076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295275</xdr:colOff>
      <xdr:row>1433</xdr:row>
      <xdr:rowOff>104775</xdr:rowOff>
    </xdr:from>
    <xdr:to>
      <xdr:col>10</xdr:col>
      <xdr:colOff>142874</xdr:colOff>
      <xdr:row>1441</xdr:row>
      <xdr:rowOff>57150</xdr:rowOff>
    </xdr:to>
    <xdr:pic>
      <xdr:nvPicPr>
        <xdr:cNvPr id="220" name="Picture 219">
          <a:extLst>
            <a:ext uri="{FF2B5EF4-FFF2-40B4-BE49-F238E27FC236}">
              <a16:creationId xmlns="" xmlns:a16="http://schemas.microsoft.com/office/drawing/2014/main" id="{C82A4A8D-3570-49A4-A5AE-7139511A6E76}"/>
            </a:ext>
          </a:extLst>
        </xdr:cNvPr>
        <xdr:cNvPicPr/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00775" y="273205575"/>
          <a:ext cx="1381124" cy="1476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266700</xdr:colOff>
      <xdr:row>1455</xdr:row>
      <xdr:rowOff>95250</xdr:rowOff>
    </xdr:from>
    <xdr:to>
      <xdr:col>2</xdr:col>
      <xdr:colOff>1028700</xdr:colOff>
      <xdr:row>1461</xdr:row>
      <xdr:rowOff>133350</xdr:rowOff>
    </xdr:to>
    <xdr:pic>
      <xdr:nvPicPr>
        <xdr:cNvPr id="221" name="Picture 220">
          <a:extLst>
            <a:ext uri="{FF2B5EF4-FFF2-40B4-BE49-F238E27FC236}">
              <a16:creationId xmlns="" xmlns:a16="http://schemas.microsoft.com/office/drawing/2014/main" id="{3654042D-0EAB-4C8D-9956-D63518C7FFE7}"/>
            </a:ext>
          </a:extLst>
        </xdr:cNvPr>
        <xdr:cNvPicPr/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277387050"/>
          <a:ext cx="1257300" cy="1181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1076325</xdr:colOff>
      <xdr:row>1455</xdr:row>
      <xdr:rowOff>133350</xdr:rowOff>
    </xdr:from>
    <xdr:to>
      <xdr:col>4</xdr:col>
      <xdr:colOff>695325</xdr:colOff>
      <xdr:row>1462</xdr:row>
      <xdr:rowOff>9525</xdr:rowOff>
    </xdr:to>
    <xdr:pic>
      <xdr:nvPicPr>
        <xdr:cNvPr id="222" name="Picture 221">
          <a:extLst>
            <a:ext uri="{FF2B5EF4-FFF2-40B4-BE49-F238E27FC236}">
              <a16:creationId xmlns="" xmlns:a16="http://schemas.microsoft.com/office/drawing/2014/main" id="{39EE53AB-D56F-4910-B72D-3624CF4D287B}"/>
            </a:ext>
          </a:extLst>
        </xdr:cNvPr>
        <xdr:cNvPicPr/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71625" y="277425150"/>
          <a:ext cx="1257300" cy="1209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1066800</xdr:colOff>
      <xdr:row>1456</xdr:row>
      <xdr:rowOff>9525</xdr:rowOff>
    </xdr:from>
    <xdr:to>
      <xdr:col>6</xdr:col>
      <xdr:colOff>295275</xdr:colOff>
      <xdr:row>1461</xdr:row>
      <xdr:rowOff>133350</xdr:rowOff>
    </xdr:to>
    <xdr:pic>
      <xdr:nvPicPr>
        <xdr:cNvPr id="224" name="Picture 223">
          <a:extLst>
            <a:ext uri="{FF2B5EF4-FFF2-40B4-BE49-F238E27FC236}">
              <a16:creationId xmlns="" xmlns:a16="http://schemas.microsoft.com/office/drawing/2014/main" id="{F3C2B98C-0EB2-4B95-88E1-543623891D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277491825"/>
          <a:ext cx="1076325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9525</xdr:colOff>
      <xdr:row>1456</xdr:row>
      <xdr:rowOff>85725</xdr:rowOff>
    </xdr:from>
    <xdr:to>
      <xdr:col>9</xdr:col>
      <xdr:colOff>123825</xdr:colOff>
      <xdr:row>1462</xdr:row>
      <xdr:rowOff>104775</xdr:rowOff>
    </xdr:to>
    <xdr:pic>
      <xdr:nvPicPr>
        <xdr:cNvPr id="225" name="Picture 224">
          <a:extLst>
            <a:ext uri="{FF2B5EF4-FFF2-40B4-BE49-F238E27FC236}">
              <a16:creationId xmlns="" xmlns:a16="http://schemas.microsoft.com/office/drawing/2014/main" id="{54129534-4B43-4805-B289-8E8C2DE3E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5025" y="277568025"/>
          <a:ext cx="1162050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495300</xdr:colOff>
      <xdr:row>1456</xdr:row>
      <xdr:rowOff>114300</xdr:rowOff>
    </xdr:from>
    <xdr:to>
      <xdr:col>11</xdr:col>
      <xdr:colOff>85725</xdr:colOff>
      <xdr:row>1462</xdr:row>
      <xdr:rowOff>19050</xdr:rowOff>
    </xdr:to>
    <xdr:pic>
      <xdr:nvPicPr>
        <xdr:cNvPr id="226" name="Picture 225" descr="SYNETIQ BMW TEAM T SHIRT">
          <a:extLst>
            <a:ext uri="{FF2B5EF4-FFF2-40B4-BE49-F238E27FC236}">
              <a16:creationId xmlns="" xmlns:a16="http://schemas.microsoft.com/office/drawing/2014/main" id="{2120EAB6-E4D8-4D6F-8082-D27EA6D2B390}"/>
            </a:ext>
          </a:extLst>
        </xdr:cNvPr>
        <xdr:cNvPicPr/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34200" y="277596600"/>
          <a:ext cx="1152525" cy="1047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266700</xdr:colOff>
      <xdr:row>1456</xdr:row>
      <xdr:rowOff>133350</xdr:rowOff>
    </xdr:from>
    <xdr:to>
      <xdr:col>13</xdr:col>
      <xdr:colOff>361950</xdr:colOff>
      <xdr:row>1461</xdr:row>
      <xdr:rowOff>152400</xdr:rowOff>
    </xdr:to>
    <xdr:pic>
      <xdr:nvPicPr>
        <xdr:cNvPr id="227" name="Picture 226" descr="MCAMS ROUND PEAK BASEBALL CAP">
          <a:extLst>
            <a:ext uri="{FF2B5EF4-FFF2-40B4-BE49-F238E27FC236}">
              <a16:creationId xmlns="" xmlns:a16="http://schemas.microsoft.com/office/drawing/2014/main" id="{D4BEE055-2691-4B8E-83FE-A17E05D6E8F5}"/>
            </a:ext>
          </a:extLst>
        </xdr:cNvPr>
        <xdr:cNvPicPr/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67700" y="277615650"/>
          <a:ext cx="1104900" cy="971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1472</xdr:row>
      <xdr:rowOff>0</xdr:rowOff>
    </xdr:from>
    <xdr:to>
      <xdr:col>3</xdr:col>
      <xdr:colOff>333375</xdr:colOff>
      <xdr:row>1479</xdr:row>
      <xdr:rowOff>0</xdr:rowOff>
    </xdr:to>
    <xdr:pic>
      <xdr:nvPicPr>
        <xdr:cNvPr id="228" name="Picture 227">
          <a:extLst>
            <a:ext uri="{FF2B5EF4-FFF2-40B4-BE49-F238E27FC236}">
              <a16:creationId xmlns="" xmlns:a16="http://schemas.microsoft.com/office/drawing/2014/main" id="{DC503593-3A31-4831-B0C7-1BF6D61B84FA}"/>
            </a:ext>
          </a:extLst>
        </xdr:cNvPr>
        <xdr:cNvPicPr/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280149300"/>
          <a:ext cx="1809750" cy="1333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9525</xdr:colOff>
      <xdr:row>1487</xdr:row>
      <xdr:rowOff>152400</xdr:rowOff>
    </xdr:from>
    <xdr:to>
      <xdr:col>2</xdr:col>
      <xdr:colOff>1114425</xdr:colOff>
      <xdr:row>1493</xdr:row>
      <xdr:rowOff>114300</xdr:rowOff>
    </xdr:to>
    <xdr:pic>
      <xdr:nvPicPr>
        <xdr:cNvPr id="229" name="Picture 228">
          <a:extLst>
            <a:ext uri="{FF2B5EF4-FFF2-40B4-BE49-F238E27FC236}">
              <a16:creationId xmlns="" xmlns:a16="http://schemas.microsoft.com/office/drawing/2014/main" id="{C6F018AD-83B7-42E7-B4E6-459F12FD29D5}"/>
            </a:ext>
          </a:extLst>
        </xdr:cNvPr>
        <xdr:cNvPicPr/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4425" y="284111700"/>
          <a:ext cx="1104900" cy="1104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1419225</xdr:colOff>
      <xdr:row>1488</xdr:row>
      <xdr:rowOff>28575</xdr:rowOff>
    </xdr:from>
    <xdr:to>
      <xdr:col>3</xdr:col>
      <xdr:colOff>1057275</xdr:colOff>
      <xdr:row>1493</xdr:row>
      <xdr:rowOff>114300</xdr:rowOff>
    </xdr:to>
    <xdr:pic>
      <xdr:nvPicPr>
        <xdr:cNvPr id="230" name="Picture 229">
          <a:extLst>
            <a:ext uri="{FF2B5EF4-FFF2-40B4-BE49-F238E27FC236}">
              <a16:creationId xmlns="" xmlns:a16="http://schemas.microsoft.com/office/drawing/2014/main" id="{408708A8-9020-4E97-9804-B95AFAA564A6}"/>
            </a:ext>
          </a:extLst>
        </xdr:cNvPr>
        <xdr:cNvPicPr/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14525" y="283606875"/>
          <a:ext cx="1114425" cy="1038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0</xdr:colOff>
      <xdr:row>1488</xdr:row>
      <xdr:rowOff>0</xdr:rowOff>
    </xdr:from>
    <xdr:to>
      <xdr:col>4</xdr:col>
      <xdr:colOff>1114425</xdr:colOff>
      <xdr:row>1493</xdr:row>
      <xdr:rowOff>85725</xdr:rowOff>
    </xdr:to>
    <xdr:pic>
      <xdr:nvPicPr>
        <xdr:cNvPr id="232" name="Picture 231">
          <a:extLst>
            <a:ext uri="{FF2B5EF4-FFF2-40B4-BE49-F238E27FC236}">
              <a16:creationId xmlns="" xmlns:a16="http://schemas.microsoft.com/office/drawing/2014/main" id="{D383EE68-B9BC-4D93-864F-F2E8A76E0A66}"/>
            </a:ext>
          </a:extLst>
        </xdr:cNvPr>
        <xdr:cNvPicPr/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9975" y="283578300"/>
          <a:ext cx="1114425" cy="1038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1371600</xdr:colOff>
      <xdr:row>1456</xdr:row>
      <xdr:rowOff>76200</xdr:rowOff>
    </xdr:from>
    <xdr:to>
      <xdr:col>4</xdr:col>
      <xdr:colOff>685800</xdr:colOff>
      <xdr:row>1460</xdr:row>
      <xdr:rowOff>66675</xdr:rowOff>
    </xdr:to>
    <xdr:pic>
      <xdr:nvPicPr>
        <xdr:cNvPr id="233" name="Picture 232">
          <a:extLst>
            <a:ext uri="{FF2B5EF4-FFF2-40B4-BE49-F238E27FC236}">
              <a16:creationId xmlns="" xmlns:a16="http://schemas.microsoft.com/office/drawing/2014/main" id="{02F72503-93F1-46FF-A619-AF19D501D860}"/>
            </a:ext>
          </a:extLst>
        </xdr:cNvPr>
        <xdr:cNvPicPr/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43275" y="277558500"/>
          <a:ext cx="952500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1501</xdr:row>
      <xdr:rowOff>0</xdr:rowOff>
    </xdr:from>
    <xdr:to>
      <xdr:col>2</xdr:col>
      <xdr:colOff>1066800</xdr:colOff>
      <xdr:row>1506</xdr:row>
      <xdr:rowOff>104774</xdr:rowOff>
    </xdr:to>
    <xdr:pic>
      <xdr:nvPicPr>
        <xdr:cNvPr id="234" name="Picture 233">
          <a:extLst>
            <a:ext uri="{FF2B5EF4-FFF2-40B4-BE49-F238E27FC236}">
              <a16:creationId xmlns="" xmlns:a16="http://schemas.microsoft.com/office/drawing/2014/main" id="{5C184B93-6B09-4B83-9E9F-B8AA79B526E0}"/>
            </a:ext>
          </a:extLst>
        </xdr:cNvPr>
        <xdr:cNvPicPr/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286054800"/>
          <a:ext cx="1066800" cy="10572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1512</xdr:row>
      <xdr:rowOff>0</xdr:rowOff>
    </xdr:from>
    <xdr:to>
      <xdr:col>2</xdr:col>
      <xdr:colOff>971550</xdr:colOff>
      <xdr:row>1517</xdr:row>
      <xdr:rowOff>19050</xdr:rowOff>
    </xdr:to>
    <xdr:pic>
      <xdr:nvPicPr>
        <xdr:cNvPr id="235" name="Picture 234">
          <a:extLst>
            <a:ext uri="{FF2B5EF4-FFF2-40B4-BE49-F238E27FC236}">
              <a16:creationId xmlns="" xmlns:a16="http://schemas.microsoft.com/office/drawing/2014/main" id="{83448352-F557-4339-A2CD-863366AAAC35}"/>
            </a:ext>
          </a:extLst>
        </xdr:cNvPr>
        <xdr:cNvPicPr/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288150300"/>
          <a:ext cx="971550" cy="971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257175</xdr:colOff>
      <xdr:row>1524</xdr:row>
      <xdr:rowOff>28575</xdr:rowOff>
    </xdr:from>
    <xdr:to>
      <xdr:col>3</xdr:col>
      <xdr:colOff>647700</xdr:colOff>
      <xdr:row>1533</xdr:row>
      <xdr:rowOff>123825</xdr:rowOff>
    </xdr:to>
    <xdr:pic>
      <xdr:nvPicPr>
        <xdr:cNvPr id="236" name="Picture 235">
          <a:extLst>
            <a:ext uri="{FF2B5EF4-FFF2-40B4-BE49-F238E27FC236}">
              <a16:creationId xmlns="" xmlns:a16="http://schemas.microsoft.com/office/drawing/2014/main" id="{52FBA6D8-8966-419A-A887-4AE9EC54B697}"/>
            </a:ext>
          </a:extLst>
        </xdr:cNvPr>
        <xdr:cNvPicPr/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290464875"/>
          <a:ext cx="1866900" cy="1809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1133475</xdr:colOff>
      <xdr:row>1542</xdr:row>
      <xdr:rowOff>66674</xdr:rowOff>
    </xdr:from>
    <xdr:to>
      <xdr:col>5</xdr:col>
      <xdr:colOff>180975</xdr:colOff>
      <xdr:row>1551</xdr:row>
      <xdr:rowOff>133349</xdr:rowOff>
    </xdr:to>
    <xdr:pic>
      <xdr:nvPicPr>
        <xdr:cNvPr id="237" name="Picture 236">
          <a:extLst>
            <a:ext uri="{FF2B5EF4-FFF2-40B4-BE49-F238E27FC236}">
              <a16:creationId xmlns="" xmlns:a16="http://schemas.microsoft.com/office/drawing/2014/main" id="{73FC56AB-77FB-49C2-A7B4-7E1470A564A7}"/>
            </a:ext>
          </a:extLst>
        </xdr:cNvPr>
        <xdr:cNvPicPr/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05150" y="293922449"/>
          <a:ext cx="2009775" cy="1781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1541</xdr:row>
      <xdr:rowOff>0</xdr:rowOff>
    </xdr:from>
    <xdr:to>
      <xdr:col>3</xdr:col>
      <xdr:colOff>657225</xdr:colOff>
      <xdr:row>1550</xdr:row>
      <xdr:rowOff>180975</xdr:rowOff>
    </xdr:to>
    <xdr:pic>
      <xdr:nvPicPr>
        <xdr:cNvPr id="238" name="Picture 237" descr="BUILDBASE SUZUKI POLO">
          <a:extLst>
            <a:ext uri="{FF2B5EF4-FFF2-40B4-BE49-F238E27FC236}">
              <a16:creationId xmlns="" xmlns:a16="http://schemas.microsoft.com/office/drawing/2014/main" id="{02F7B8BD-7679-45B6-89B0-DF4593C9A203}"/>
            </a:ext>
          </a:extLst>
        </xdr:cNvPr>
        <xdr:cNvPicPr/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293665275"/>
          <a:ext cx="2133600" cy="1895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457201</xdr:colOff>
      <xdr:row>1563</xdr:row>
      <xdr:rowOff>9525</xdr:rowOff>
    </xdr:from>
    <xdr:to>
      <xdr:col>3</xdr:col>
      <xdr:colOff>9525</xdr:colOff>
      <xdr:row>1571</xdr:row>
      <xdr:rowOff>28575</xdr:rowOff>
    </xdr:to>
    <xdr:pic>
      <xdr:nvPicPr>
        <xdr:cNvPr id="239" name="Picture 238">
          <a:extLst>
            <a:ext uri="{FF2B5EF4-FFF2-40B4-BE49-F238E27FC236}">
              <a16:creationId xmlns="" xmlns:a16="http://schemas.microsoft.com/office/drawing/2014/main" id="{F36C1274-D39E-41D2-9F81-3301DF64BCAD}"/>
            </a:ext>
          </a:extLst>
        </xdr:cNvPr>
        <xdr:cNvPicPr/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1" y="298437300"/>
          <a:ext cx="1523999" cy="1543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1457325</xdr:colOff>
      <xdr:row>1562</xdr:row>
      <xdr:rowOff>114300</xdr:rowOff>
    </xdr:from>
    <xdr:to>
      <xdr:col>3</xdr:col>
      <xdr:colOff>1409700</xdr:colOff>
      <xdr:row>1571</xdr:row>
      <xdr:rowOff>28575</xdr:rowOff>
    </xdr:to>
    <xdr:pic>
      <xdr:nvPicPr>
        <xdr:cNvPr id="240" name="Picture 239">
          <a:extLst>
            <a:ext uri="{FF2B5EF4-FFF2-40B4-BE49-F238E27FC236}">
              <a16:creationId xmlns="" xmlns:a16="http://schemas.microsoft.com/office/drawing/2014/main" id="{EC9C6B86-9E11-4E49-8F20-8FBE8596A8AB}"/>
            </a:ext>
          </a:extLst>
        </xdr:cNvPr>
        <xdr:cNvPicPr/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52625" y="298351575"/>
          <a:ext cx="1428750" cy="1628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0</xdr:colOff>
      <xdr:row>1563</xdr:row>
      <xdr:rowOff>114300</xdr:rowOff>
    </xdr:from>
    <xdr:to>
      <xdr:col>4</xdr:col>
      <xdr:colOff>1209675</xdr:colOff>
      <xdr:row>1571</xdr:row>
      <xdr:rowOff>19050</xdr:rowOff>
    </xdr:to>
    <xdr:pic>
      <xdr:nvPicPr>
        <xdr:cNvPr id="241" name="Picture 240">
          <a:extLst>
            <a:ext uri="{FF2B5EF4-FFF2-40B4-BE49-F238E27FC236}">
              <a16:creationId xmlns="" xmlns:a16="http://schemas.microsoft.com/office/drawing/2014/main" id="{80B5EED3-446F-4B9F-BB19-E181ECD82A1F}"/>
            </a:ext>
          </a:extLst>
        </xdr:cNvPr>
        <xdr:cNvPicPr/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9975" y="298542075"/>
          <a:ext cx="1209675" cy="1428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9526</xdr:colOff>
      <xdr:row>1562</xdr:row>
      <xdr:rowOff>57150</xdr:rowOff>
    </xdr:from>
    <xdr:to>
      <xdr:col>7</xdr:col>
      <xdr:colOff>447675</xdr:colOff>
      <xdr:row>1571</xdr:row>
      <xdr:rowOff>190499</xdr:rowOff>
    </xdr:to>
    <xdr:pic>
      <xdr:nvPicPr>
        <xdr:cNvPr id="242" name="Picture 241">
          <a:extLst>
            <a:ext uri="{FF2B5EF4-FFF2-40B4-BE49-F238E27FC236}">
              <a16:creationId xmlns="" xmlns:a16="http://schemas.microsoft.com/office/drawing/2014/main" id="{8436516E-1500-4607-8185-3D33E4CCF56A}"/>
            </a:ext>
          </a:extLst>
        </xdr:cNvPr>
        <xdr:cNvPicPr/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43476" y="298294425"/>
          <a:ext cx="1933574" cy="18478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1580</xdr:row>
      <xdr:rowOff>142874</xdr:rowOff>
    </xdr:from>
    <xdr:to>
      <xdr:col>3</xdr:col>
      <xdr:colOff>476250</xdr:colOff>
      <xdr:row>1592</xdr:row>
      <xdr:rowOff>38099</xdr:rowOff>
    </xdr:to>
    <xdr:pic>
      <xdr:nvPicPr>
        <xdr:cNvPr id="243" name="Picture 242">
          <a:extLst>
            <a:ext uri="{FF2B5EF4-FFF2-40B4-BE49-F238E27FC236}">
              <a16:creationId xmlns="" xmlns:a16="http://schemas.microsoft.com/office/drawing/2014/main" id="{A2C826C8-01E4-4E24-9E49-564D53C6EE12}"/>
            </a:ext>
          </a:extLst>
        </xdr:cNvPr>
        <xdr:cNvPicPr/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301809149"/>
          <a:ext cx="1952625" cy="2181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0</xdr:colOff>
      <xdr:row>1581</xdr:row>
      <xdr:rowOff>0</xdr:rowOff>
    </xdr:from>
    <xdr:to>
      <xdr:col>7</xdr:col>
      <xdr:colOff>381000</xdr:colOff>
      <xdr:row>1590</xdr:row>
      <xdr:rowOff>161925</xdr:rowOff>
    </xdr:to>
    <xdr:pic>
      <xdr:nvPicPr>
        <xdr:cNvPr id="244" name="Picture 243">
          <a:extLst>
            <a:ext uri="{FF2B5EF4-FFF2-40B4-BE49-F238E27FC236}">
              <a16:creationId xmlns="" xmlns:a16="http://schemas.microsoft.com/office/drawing/2014/main" id="{84DFD62B-6734-4D66-96EA-C468EAF7AE0C}"/>
            </a:ext>
          </a:extLst>
        </xdr:cNvPr>
        <xdr:cNvPicPr/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33950" y="301856775"/>
          <a:ext cx="1876425" cy="1876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685799</xdr:colOff>
      <xdr:row>1579</xdr:row>
      <xdr:rowOff>95251</xdr:rowOff>
    </xdr:from>
    <xdr:to>
      <xdr:col>5</xdr:col>
      <xdr:colOff>361949</xdr:colOff>
      <xdr:row>1592</xdr:row>
      <xdr:rowOff>76201</xdr:rowOff>
    </xdr:to>
    <xdr:pic>
      <xdr:nvPicPr>
        <xdr:cNvPr id="245" name="Picture 244">
          <a:extLst>
            <a:ext uri="{FF2B5EF4-FFF2-40B4-BE49-F238E27FC236}">
              <a16:creationId xmlns="" xmlns:a16="http://schemas.microsoft.com/office/drawing/2014/main" id="{7DA76007-E310-4860-9B4D-AE4CCA9B8283}"/>
            </a:ext>
          </a:extLst>
        </xdr:cNvPr>
        <xdr:cNvPicPr/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7074" y="301571026"/>
          <a:ext cx="2638425" cy="2457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161926</xdr:colOff>
      <xdr:row>1601</xdr:row>
      <xdr:rowOff>161924</xdr:rowOff>
    </xdr:from>
    <xdr:to>
      <xdr:col>3</xdr:col>
      <xdr:colOff>76200</xdr:colOff>
      <xdr:row>1609</xdr:row>
      <xdr:rowOff>114299</xdr:rowOff>
    </xdr:to>
    <xdr:pic>
      <xdr:nvPicPr>
        <xdr:cNvPr id="246" name="Picture 245">
          <a:extLst>
            <a:ext uri="{FF2B5EF4-FFF2-40B4-BE49-F238E27FC236}">
              <a16:creationId xmlns="" xmlns:a16="http://schemas.microsoft.com/office/drawing/2014/main" id="{3D2D1876-4995-4055-968D-FB1350905A6A}"/>
            </a:ext>
          </a:extLst>
        </xdr:cNvPr>
        <xdr:cNvPicPr/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226" y="305828699"/>
          <a:ext cx="1390649" cy="1476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0</xdr:colOff>
      <xdr:row>1603</xdr:row>
      <xdr:rowOff>0</xdr:rowOff>
    </xdr:from>
    <xdr:to>
      <xdr:col>4</xdr:col>
      <xdr:colOff>247650</xdr:colOff>
      <xdr:row>1610</xdr:row>
      <xdr:rowOff>66675</xdr:rowOff>
    </xdr:to>
    <xdr:pic>
      <xdr:nvPicPr>
        <xdr:cNvPr id="247" name="Picture 246">
          <a:extLst>
            <a:ext uri="{FF2B5EF4-FFF2-40B4-BE49-F238E27FC236}">
              <a16:creationId xmlns="" xmlns:a16="http://schemas.microsoft.com/office/drawing/2014/main" id="{6E603B0E-EBB4-46BA-9FEF-0585CE38BC06}"/>
            </a:ext>
          </a:extLst>
        </xdr:cNvPr>
        <xdr:cNvPicPr/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1675" y="306047775"/>
          <a:ext cx="1885950" cy="1400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790575</xdr:colOff>
      <xdr:row>1602</xdr:row>
      <xdr:rowOff>171450</xdr:rowOff>
    </xdr:from>
    <xdr:to>
      <xdr:col>6</xdr:col>
      <xdr:colOff>276225</xdr:colOff>
      <xdr:row>1609</xdr:row>
      <xdr:rowOff>171450</xdr:rowOff>
    </xdr:to>
    <xdr:pic>
      <xdr:nvPicPr>
        <xdr:cNvPr id="248" name="Picture 247">
          <a:extLst>
            <a:ext uri="{FF2B5EF4-FFF2-40B4-BE49-F238E27FC236}">
              <a16:creationId xmlns="" xmlns:a16="http://schemas.microsoft.com/office/drawing/2014/main" id="{7687F1DF-B605-4713-8F12-8DE6124F4B43}"/>
            </a:ext>
          </a:extLst>
        </xdr:cNvPr>
        <xdr:cNvPicPr/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10150" y="306028725"/>
          <a:ext cx="1333500" cy="1333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457200</xdr:colOff>
      <xdr:row>1602</xdr:row>
      <xdr:rowOff>28575</xdr:rowOff>
    </xdr:from>
    <xdr:to>
      <xdr:col>10</xdr:col>
      <xdr:colOff>247650</xdr:colOff>
      <xdr:row>1609</xdr:row>
      <xdr:rowOff>19050</xdr:rowOff>
    </xdr:to>
    <xdr:pic>
      <xdr:nvPicPr>
        <xdr:cNvPr id="249" name="Picture 248">
          <a:extLst>
            <a:ext uri="{FF2B5EF4-FFF2-40B4-BE49-F238E27FC236}">
              <a16:creationId xmlns="" xmlns:a16="http://schemas.microsoft.com/office/drawing/2014/main" id="{0113172B-CF16-4162-B9B2-36E8072E8E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5025" y="305885850"/>
          <a:ext cx="1323975" cy="132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1602</xdr:row>
      <xdr:rowOff>0</xdr:rowOff>
    </xdr:from>
    <xdr:to>
      <xdr:col>4</xdr:col>
      <xdr:colOff>247650</xdr:colOff>
      <xdr:row>1609</xdr:row>
      <xdr:rowOff>66675</xdr:rowOff>
    </xdr:to>
    <xdr:pic>
      <xdr:nvPicPr>
        <xdr:cNvPr id="252" name="Picture 251">
          <a:extLst>
            <a:ext uri="{FF2B5EF4-FFF2-40B4-BE49-F238E27FC236}">
              <a16:creationId xmlns="" xmlns:a16="http://schemas.microsoft.com/office/drawing/2014/main" id="{57A888CC-3E4C-4E47-B1D9-8EF212F60C4B}"/>
            </a:ext>
          </a:extLst>
        </xdr:cNvPr>
        <xdr:cNvPicPr/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1675" y="305857275"/>
          <a:ext cx="1885950" cy="1400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752475</xdr:colOff>
      <xdr:row>1617</xdr:row>
      <xdr:rowOff>95250</xdr:rowOff>
    </xdr:from>
    <xdr:to>
      <xdr:col>5</xdr:col>
      <xdr:colOff>371475</xdr:colOff>
      <xdr:row>1631</xdr:row>
      <xdr:rowOff>38099</xdr:rowOff>
    </xdr:to>
    <xdr:pic>
      <xdr:nvPicPr>
        <xdr:cNvPr id="253" name="Picture 252">
          <a:extLst>
            <a:ext uri="{FF2B5EF4-FFF2-40B4-BE49-F238E27FC236}">
              <a16:creationId xmlns="" xmlns:a16="http://schemas.microsoft.com/office/drawing/2014/main" id="{14C7BC9E-69EA-4433-95B3-7F35C5770F0D}"/>
            </a:ext>
          </a:extLst>
        </xdr:cNvPr>
        <xdr:cNvPicPr/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24150" y="308810025"/>
          <a:ext cx="2581275" cy="26098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371476</xdr:colOff>
      <xdr:row>1618</xdr:row>
      <xdr:rowOff>104775</xdr:rowOff>
    </xdr:from>
    <xdr:to>
      <xdr:col>3</xdr:col>
      <xdr:colOff>552451</xdr:colOff>
      <xdr:row>1630</xdr:row>
      <xdr:rowOff>19050</xdr:rowOff>
    </xdr:to>
    <xdr:pic>
      <xdr:nvPicPr>
        <xdr:cNvPr id="254" name="Picture 253">
          <a:extLst>
            <a:ext uri="{FF2B5EF4-FFF2-40B4-BE49-F238E27FC236}">
              <a16:creationId xmlns="" xmlns:a16="http://schemas.microsoft.com/office/drawing/2014/main" id="{72205C0C-AF1F-472D-B107-018BD85CB91C}"/>
            </a:ext>
          </a:extLst>
        </xdr:cNvPr>
        <xdr:cNvPicPr/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309010050"/>
          <a:ext cx="2152650" cy="2200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0</xdr:colOff>
      <xdr:row>1641</xdr:row>
      <xdr:rowOff>0</xdr:rowOff>
    </xdr:from>
    <xdr:to>
      <xdr:col>3</xdr:col>
      <xdr:colOff>1390649</xdr:colOff>
      <xdr:row>1648</xdr:row>
      <xdr:rowOff>142875</xdr:rowOff>
    </xdr:to>
    <xdr:pic>
      <xdr:nvPicPr>
        <xdr:cNvPr id="255" name="Picture 254">
          <a:extLst>
            <a:ext uri="{FF2B5EF4-FFF2-40B4-BE49-F238E27FC236}">
              <a16:creationId xmlns="" xmlns:a16="http://schemas.microsoft.com/office/drawing/2014/main" id="{DB5D4AAE-FE8F-400F-8B30-0A01D0FEA483}"/>
            </a:ext>
          </a:extLst>
        </xdr:cNvPr>
        <xdr:cNvPicPr/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1675" y="313286775"/>
          <a:ext cx="1390649" cy="1476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0</xdr:colOff>
      <xdr:row>1641</xdr:row>
      <xdr:rowOff>0</xdr:rowOff>
    </xdr:from>
    <xdr:to>
      <xdr:col>6</xdr:col>
      <xdr:colOff>285750</xdr:colOff>
      <xdr:row>1652</xdr:row>
      <xdr:rowOff>38100</xdr:rowOff>
    </xdr:to>
    <xdr:pic>
      <xdr:nvPicPr>
        <xdr:cNvPr id="256" name="Picture 255">
          <a:extLst>
            <a:ext uri="{FF2B5EF4-FFF2-40B4-BE49-F238E27FC236}">
              <a16:creationId xmlns="" xmlns:a16="http://schemas.microsoft.com/office/drawing/2014/main" id="{93012614-A739-4F55-A22D-EED20FE93A1E}"/>
            </a:ext>
          </a:extLst>
        </xdr:cNvPr>
        <xdr:cNvPicPr/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9975" y="313286775"/>
          <a:ext cx="2133600" cy="2133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1659</xdr:row>
      <xdr:rowOff>0</xdr:rowOff>
    </xdr:from>
    <xdr:to>
      <xdr:col>2</xdr:col>
      <xdr:colOff>1238250</xdr:colOff>
      <xdr:row>1665</xdr:row>
      <xdr:rowOff>95250</xdr:rowOff>
    </xdr:to>
    <xdr:pic>
      <xdr:nvPicPr>
        <xdr:cNvPr id="257" name="Picture 256">
          <a:extLst>
            <a:ext uri="{FF2B5EF4-FFF2-40B4-BE49-F238E27FC236}">
              <a16:creationId xmlns="" xmlns:a16="http://schemas.microsoft.com/office/drawing/2014/main" id="{26904E08-22F9-488D-9C44-A76EC30F42DB}"/>
            </a:ext>
          </a:extLst>
        </xdr:cNvPr>
        <xdr:cNvPicPr/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316715775"/>
          <a:ext cx="1238250" cy="123825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0</xdr:colOff>
      <xdr:row>1674</xdr:row>
      <xdr:rowOff>0</xdr:rowOff>
    </xdr:from>
    <xdr:ext cx="1238250" cy="1238250"/>
    <xdr:pic>
      <xdr:nvPicPr>
        <xdr:cNvPr id="258" name="Picture 257">
          <a:extLst>
            <a:ext uri="{FF2B5EF4-FFF2-40B4-BE49-F238E27FC236}">
              <a16:creationId xmlns="" xmlns:a16="http://schemas.microsoft.com/office/drawing/2014/main" id="{93A7D8A5-9BBA-4D09-B878-4E2E8F1F2768}"/>
            </a:ext>
          </a:extLst>
        </xdr:cNvPr>
        <xdr:cNvPicPr/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316715775"/>
          <a:ext cx="1238250" cy="123825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0</xdr:colOff>
      <xdr:row>1687</xdr:row>
      <xdr:rowOff>0</xdr:rowOff>
    </xdr:from>
    <xdr:to>
      <xdr:col>3</xdr:col>
      <xdr:colOff>657225</xdr:colOff>
      <xdr:row>1698</xdr:row>
      <xdr:rowOff>38100</xdr:rowOff>
    </xdr:to>
    <xdr:pic>
      <xdr:nvPicPr>
        <xdr:cNvPr id="259" name="Picture 258">
          <a:extLst>
            <a:ext uri="{FF2B5EF4-FFF2-40B4-BE49-F238E27FC236}">
              <a16:creationId xmlns="" xmlns:a16="http://schemas.microsoft.com/office/drawing/2014/main" id="{277B5F07-3CCB-4098-911F-21D9226BC07A}"/>
            </a:ext>
          </a:extLst>
        </xdr:cNvPr>
        <xdr:cNvPicPr/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322049775"/>
          <a:ext cx="2133600" cy="2133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1028700</xdr:colOff>
      <xdr:row>1686</xdr:row>
      <xdr:rowOff>142875</xdr:rowOff>
    </xdr:from>
    <xdr:to>
      <xdr:col>5</xdr:col>
      <xdr:colOff>295275</xdr:colOff>
      <xdr:row>1698</xdr:row>
      <xdr:rowOff>85725</xdr:rowOff>
    </xdr:to>
    <xdr:pic>
      <xdr:nvPicPr>
        <xdr:cNvPr id="260" name="Picture 259">
          <a:extLst>
            <a:ext uri="{FF2B5EF4-FFF2-40B4-BE49-F238E27FC236}">
              <a16:creationId xmlns="" xmlns:a16="http://schemas.microsoft.com/office/drawing/2014/main" id="{26975620-212A-44A2-BCC5-C574A438D652}"/>
            </a:ext>
          </a:extLst>
        </xdr:cNvPr>
        <xdr:cNvPicPr/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00375" y="322002150"/>
          <a:ext cx="2228850" cy="2228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85725</xdr:colOff>
      <xdr:row>1713</xdr:row>
      <xdr:rowOff>152400</xdr:rowOff>
    </xdr:from>
    <xdr:to>
      <xdr:col>3</xdr:col>
      <xdr:colOff>685800</xdr:colOff>
      <xdr:row>1724</xdr:row>
      <xdr:rowOff>133350</xdr:rowOff>
    </xdr:to>
    <xdr:pic>
      <xdr:nvPicPr>
        <xdr:cNvPr id="261" name="Picture 260">
          <a:extLst>
            <a:ext uri="{FF2B5EF4-FFF2-40B4-BE49-F238E27FC236}">
              <a16:creationId xmlns="" xmlns:a16="http://schemas.microsoft.com/office/drawing/2014/main" id="{7268DEBF-5F2F-4B00-B608-3281782C9672}"/>
            </a:ext>
          </a:extLst>
        </xdr:cNvPr>
        <xdr:cNvPicPr/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327155175"/>
          <a:ext cx="2076450" cy="2076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962025</xdr:colOff>
      <xdr:row>1714</xdr:row>
      <xdr:rowOff>57150</xdr:rowOff>
    </xdr:from>
    <xdr:to>
      <xdr:col>4</xdr:col>
      <xdr:colOff>1095375</xdr:colOff>
      <xdr:row>1723</xdr:row>
      <xdr:rowOff>142875</xdr:rowOff>
    </xdr:to>
    <xdr:pic>
      <xdr:nvPicPr>
        <xdr:cNvPr id="262" name="Picture 261">
          <a:extLst>
            <a:ext uri="{FF2B5EF4-FFF2-40B4-BE49-F238E27FC236}">
              <a16:creationId xmlns="" xmlns:a16="http://schemas.microsoft.com/office/drawing/2014/main" id="{8F1ADB06-A911-41E4-AC99-CC7637517ACE}"/>
            </a:ext>
          </a:extLst>
        </xdr:cNvPr>
        <xdr:cNvPicPr/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3700" y="327250425"/>
          <a:ext cx="1771650" cy="1800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1314450</xdr:colOff>
      <xdr:row>1715</xdr:row>
      <xdr:rowOff>123825</xdr:rowOff>
    </xdr:from>
    <xdr:to>
      <xdr:col>6</xdr:col>
      <xdr:colOff>809625</xdr:colOff>
      <xdr:row>1722</xdr:row>
      <xdr:rowOff>133350</xdr:rowOff>
    </xdr:to>
    <xdr:pic>
      <xdr:nvPicPr>
        <xdr:cNvPr id="263" name="Picture 262">
          <a:extLst>
            <a:ext uri="{FF2B5EF4-FFF2-40B4-BE49-F238E27FC236}">
              <a16:creationId xmlns="" xmlns:a16="http://schemas.microsoft.com/office/drawing/2014/main" id="{51BCB40E-1FB4-44E1-BA87-6940929D256D}"/>
            </a:ext>
          </a:extLst>
        </xdr:cNvPr>
        <xdr:cNvPicPr/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5" y="327507600"/>
          <a:ext cx="1343025" cy="1343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142875</xdr:colOff>
      <xdr:row>1714</xdr:row>
      <xdr:rowOff>57150</xdr:rowOff>
    </xdr:from>
    <xdr:to>
      <xdr:col>11</xdr:col>
      <xdr:colOff>200025</xdr:colOff>
      <xdr:row>1722</xdr:row>
      <xdr:rowOff>171450</xdr:rowOff>
    </xdr:to>
    <xdr:pic>
      <xdr:nvPicPr>
        <xdr:cNvPr id="264" name="Picture 263">
          <a:extLst>
            <a:ext uri="{FF2B5EF4-FFF2-40B4-BE49-F238E27FC236}">
              <a16:creationId xmlns="" xmlns:a16="http://schemas.microsoft.com/office/drawing/2014/main" id="{D0DCC2A0-11D8-4C6B-BF0D-3ADA6B760599}"/>
            </a:ext>
          </a:extLst>
        </xdr:cNvPr>
        <xdr:cNvPicPr/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34100" y="327250425"/>
          <a:ext cx="1619250" cy="1638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19050</xdr:colOff>
      <xdr:row>1715</xdr:row>
      <xdr:rowOff>123825</xdr:rowOff>
    </xdr:from>
    <xdr:to>
      <xdr:col>14</xdr:col>
      <xdr:colOff>57150</xdr:colOff>
      <xdr:row>1721</xdr:row>
      <xdr:rowOff>47625</xdr:rowOff>
    </xdr:to>
    <xdr:pic>
      <xdr:nvPicPr>
        <xdr:cNvPr id="266" name="Picture 265">
          <a:extLst>
            <a:ext uri="{FF2B5EF4-FFF2-40B4-BE49-F238E27FC236}">
              <a16:creationId xmlns="" xmlns:a16="http://schemas.microsoft.com/office/drawing/2014/main" id="{32C5796D-42B3-4BD6-9527-510321D1C64D}"/>
            </a:ext>
          </a:extLst>
        </xdr:cNvPr>
        <xdr:cNvPicPr/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96250" y="327507600"/>
          <a:ext cx="1047750" cy="1066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190500</xdr:colOff>
      <xdr:row>1731</xdr:row>
      <xdr:rowOff>28575</xdr:rowOff>
    </xdr:from>
    <xdr:to>
      <xdr:col>3</xdr:col>
      <xdr:colOff>818769</xdr:colOff>
      <xdr:row>1740</xdr:row>
      <xdr:rowOff>133350</xdr:rowOff>
    </xdr:to>
    <xdr:pic>
      <xdr:nvPicPr>
        <xdr:cNvPr id="267" name="Picture 266">
          <a:extLst>
            <a:ext uri="{FF2B5EF4-FFF2-40B4-BE49-F238E27FC236}">
              <a16:creationId xmlns="" xmlns:a16="http://schemas.microsoft.com/office/drawing/2014/main" id="{F7A4771B-80A9-4AB6-BE6B-638BF01045C8}"/>
            </a:ext>
          </a:extLst>
        </xdr:cNvPr>
        <xdr:cNvPicPr/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" y="330460350"/>
          <a:ext cx="2104644" cy="1819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304800</xdr:colOff>
      <xdr:row>1755</xdr:row>
      <xdr:rowOff>171450</xdr:rowOff>
    </xdr:from>
    <xdr:to>
      <xdr:col>3</xdr:col>
      <xdr:colOff>1504950</xdr:colOff>
      <xdr:row>1762</xdr:row>
      <xdr:rowOff>38100</xdr:rowOff>
    </xdr:to>
    <xdr:pic>
      <xdr:nvPicPr>
        <xdr:cNvPr id="268" name="Picture 267">
          <a:extLst>
            <a:ext uri="{FF2B5EF4-FFF2-40B4-BE49-F238E27FC236}">
              <a16:creationId xmlns="" xmlns:a16="http://schemas.microsoft.com/office/drawing/2014/main" id="{156E9FF2-0A2B-4FD3-942F-C1900629A9C6}"/>
            </a:ext>
          </a:extLst>
        </xdr:cNvPr>
        <xdr:cNvPicPr/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76475" y="334984725"/>
          <a:ext cx="1200150" cy="1200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514350</xdr:colOff>
      <xdr:row>1755</xdr:row>
      <xdr:rowOff>47625</xdr:rowOff>
    </xdr:from>
    <xdr:to>
      <xdr:col>6</xdr:col>
      <xdr:colOff>238125</xdr:colOff>
      <xdr:row>1763</xdr:row>
      <xdr:rowOff>95250</xdr:rowOff>
    </xdr:to>
    <xdr:pic>
      <xdr:nvPicPr>
        <xdr:cNvPr id="269" name="Picture 268">
          <a:extLst>
            <a:ext uri="{FF2B5EF4-FFF2-40B4-BE49-F238E27FC236}">
              <a16:creationId xmlns="" xmlns:a16="http://schemas.microsoft.com/office/drawing/2014/main" id="{76B9E462-6429-4F97-A25B-0BD04B9003B5}"/>
            </a:ext>
          </a:extLst>
        </xdr:cNvPr>
        <xdr:cNvPicPr/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24325" y="334860900"/>
          <a:ext cx="1571625" cy="1571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266700</xdr:colOff>
      <xdr:row>1754</xdr:row>
      <xdr:rowOff>114300</xdr:rowOff>
    </xdr:from>
    <xdr:to>
      <xdr:col>12</xdr:col>
      <xdr:colOff>161925</xdr:colOff>
      <xdr:row>1762</xdr:row>
      <xdr:rowOff>57150</xdr:rowOff>
    </xdr:to>
    <xdr:pic>
      <xdr:nvPicPr>
        <xdr:cNvPr id="270" name="Picture 269">
          <a:extLst>
            <a:ext uri="{FF2B5EF4-FFF2-40B4-BE49-F238E27FC236}">
              <a16:creationId xmlns="" xmlns:a16="http://schemas.microsoft.com/office/drawing/2014/main" id="{952B073B-A781-45FA-89B4-02C4CF89EE01}"/>
            </a:ext>
          </a:extLst>
        </xdr:cNvPr>
        <xdr:cNvPicPr/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72275" y="334546575"/>
          <a:ext cx="1466850" cy="1466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180976</xdr:colOff>
      <xdr:row>1755</xdr:row>
      <xdr:rowOff>161925</xdr:rowOff>
    </xdr:from>
    <xdr:to>
      <xdr:col>16</xdr:col>
      <xdr:colOff>485776</xdr:colOff>
      <xdr:row>1763</xdr:row>
      <xdr:rowOff>0</xdr:rowOff>
    </xdr:to>
    <xdr:pic>
      <xdr:nvPicPr>
        <xdr:cNvPr id="271" name="Picture 270">
          <a:extLst>
            <a:ext uri="{FF2B5EF4-FFF2-40B4-BE49-F238E27FC236}">
              <a16:creationId xmlns="" xmlns:a16="http://schemas.microsoft.com/office/drawing/2014/main" id="{9B1503D3-9679-45C4-9E50-0D6686BF86E0}"/>
            </a:ext>
          </a:extLst>
        </xdr:cNvPr>
        <xdr:cNvPicPr/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67826" y="334975200"/>
          <a:ext cx="1276350" cy="1362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314325</xdr:colOff>
      <xdr:row>1756</xdr:row>
      <xdr:rowOff>104775</xdr:rowOff>
    </xdr:from>
    <xdr:to>
      <xdr:col>2</xdr:col>
      <xdr:colOff>1238250</xdr:colOff>
      <xdr:row>1764</xdr:row>
      <xdr:rowOff>66675</xdr:rowOff>
    </xdr:to>
    <xdr:pic>
      <xdr:nvPicPr>
        <xdr:cNvPr id="272" name="Picture 271">
          <a:extLst>
            <a:ext uri="{FF2B5EF4-FFF2-40B4-BE49-F238E27FC236}">
              <a16:creationId xmlns="" xmlns:a16="http://schemas.microsoft.com/office/drawing/2014/main" id="{D34A5E62-D0FC-49FB-A605-DA54809C63DB}"/>
            </a:ext>
          </a:extLst>
        </xdr:cNvPr>
        <xdr:cNvPicPr/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325" y="335299050"/>
          <a:ext cx="1419225" cy="14859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0</xdr:colOff>
      <xdr:row>1774</xdr:row>
      <xdr:rowOff>0</xdr:rowOff>
    </xdr:from>
    <xdr:ext cx="1238250" cy="1238250"/>
    <xdr:pic>
      <xdr:nvPicPr>
        <xdr:cNvPr id="273" name="Picture 272">
          <a:extLst>
            <a:ext uri="{FF2B5EF4-FFF2-40B4-BE49-F238E27FC236}">
              <a16:creationId xmlns="" xmlns:a16="http://schemas.microsoft.com/office/drawing/2014/main" id="{8CF7D75E-6DA5-4D73-AF5F-53C2DF8486A8}"/>
            </a:ext>
          </a:extLst>
        </xdr:cNvPr>
        <xdr:cNvPicPr/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338623275"/>
          <a:ext cx="1238250" cy="123825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3</xdr:col>
      <xdr:colOff>0</xdr:colOff>
      <xdr:row>1774</xdr:row>
      <xdr:rowOff>0</xdr:rowOff>
    </xdr:from>
    <xdr:to>
      <xdr:col>3</xdr:col>
      <xdr:colOff>1085850</xdr:colOff>
      <xdr:row>1779</xdr:row>
      <xdr:rowOff>57150</xdr:rowOff>
    </xdr:to>
    <xdr:pic>
      <xdr:nvPicPr>
        <xdr:cNvPr id="274" name="Picture 273">
          <a:extLst>
            <a:ext uri="{FF2B5EF4-FFF2-40B4-BE49-F238E27FC236}">
              <a16:creationId xmlns="" xmlns:a16="http://schemas.microsoft.com/office/drawing/2014/main" id="{C45C887A-AA9B-47F7-BE3F-79900406D017}"/>
            </a:ext>
          </a:extLst>
        </xdr:cNvPr>
        <xdr:cNvPicPr/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1675" y="338623275"/>
          <a:ext cx="1085850" cy="1009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1790</xdr:row>
      <xdr:rowOff>0</xdr:rowOff>
    </xdr:from>
    <xdr:to>
      <xdr:col>3</xdr:col>
      <xdr:colOff>933450</xdr:colOff>
      <xdr:row>1802</xdr:row>
      <xdr:rowOff>123825</xdr:rowOff>
    </xdr:to>
    <xdr:pic>
      <xdr:nvPicPr>
        <xdr:cNvPr id="275" name="Picture 274">
          <a:extLst>
            <a:ext uri="{FF2B5EF4-FFF2-40B4-BE49-F238E27FC236}">
              <a16:creationId xmlns="" xmlns:a16="http://schemas.microsoft.com/office/drawing/2014/main" id="{1F9A2D8E-D0FE-4451-84E4-E5485F4E047D}"/>
            </a:ext>
          </a:extLst>
        </xdr:cNvPr>
        <xdr:cNvPicPr/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341671275"/>
          <a:ext cx="2409825" cy="2409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981075</xdr:colOff>
      <xdr:row>1789</xdr:row>
      <xdr:rowOff>66675</xdr:rowOff>
    </xdr:from>
    <xdr:to>
      <xdr:col>5</xdr:col>
      <xdr:colOff>476250</xdr:colOff>
      <xdr:row>1802</xdr:row>
      <xdr:rowOff>47625</xdr:rowOff>
    </xdr:to>
    <xdr:pic>
      <xdr:nvPicPr>
        <xdr:cNvPr id="276" name="Picture 275">
          <a:extLst>
            <a:ext uri="{FF2B5EF4-FFF2-40B4-BE49-F238E27FC236}">
              <a16:creationId xmlns="" xmlns:a16="http://schemas.microsoft.com/office/drawing/2014/main" id="{E87FE1D0-A2B8-4F68-906E-EE1DEE3A4515}"/>
            </a:ext>
          </a:extLst>
        </xdr:cNvPr>
        <xdr:cNvPicPr/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2750" y="341547450"/>
          <a:ext cx="2457450" cy="2457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485775</xdr:colOff>
      <xdr:row>1816</xdr:row>
      <xdr:rowOff>19050</xdr:rowOff>
    </xdr:from>
    <xdr:to>
      <xdr:col>3</xdr:col>
      <xdr:colOff>618744</xdr:colOff>
      <xdr:row>1825</xdr:row>
      <xdr:rowOff>123825</xdr:rowOff>
    </xdr:to>
    <xdr:pic>
      <xdr:nvPicPr>
        <xdr:cNvPr id="277" name="Picture 276">
          <a:extLst>
            <a:ext uri="{FF2B5EF4-FFF2-40B4-BE49-F238E27FC236}">
              <a16:creationId xmlns="" xmlns:a16="http://schemas.microsoft.com/office/drawing/2014/main" id="{0CAE2CFB-E27A-4D71-A84C-1026B45CB3C0}"/>
            </a:ext>
          </a:extLst>
        </xdr:cNvPr>
        <xdr:cNvPicPr/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346643325"/>
          <a:ext cx="2104644" cy="1819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0</xdr:colOff>
      <xdr:row>1816</xdr:row>
      <xdr:rowOff>0</xdr:rowOff>
    </xdr:from>
    <xdr:to>
      <xdr:col>6</xdr:col>
      <xdr:colOff>409575</xdr:colOff>
      <xdr:row>1827</xdr:row>
      <xdr:rowOff>161925</xdr:rowOff>
    </xdr:to>
    <xdr:pic>
      <xdr:nvPicPr>
        <xdr:cNvPr id="278" name="Picture 277">
          <a:extLst>
            <a:ext uri="{FF2B5EF4-FFF2-40B4-BE49-F238E27FC236}">
              <a16:creationId xmlns="" xmlns:a16="http://schemas.microsoft.com/office/drawing/2014/main" id="{1E77D52D-3582-4B60-B343-0830224BE7C9}"/>
            </a:ext>
          </a:extLst>
        </xdr:cNvPr>
        <xdr:cNvPicPr/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9975" y="346624275"/>
          <a:ext cx="2257425" cy="2257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0</xdr:colOff>
      <xdr:row>1816</xdr:row>
      <xdr:rowOff>0</xdr:rowOff>
    </xdr:from>
    <xdr:to>
      <xdr:col>14</xdr:col>
      <xdr:colOff>180975</xdr:colOff>
      <xdr:row>1827</xdr:row>
      <xdr:rowOff>180975</xdr:rowOff>
    </xdr:to>
    <xdr:pic>
      <xdr:nvPicPr>
        <xdr:cNvPr id="279" name="Picture 278">
          <a:extLst>
            <a:ext uri="{FF2B5EF4-FFF2-40B4-BE49-F238E27FC236}">
              <a16:creationId xmlns="" xmlns:a16="http://schemas.microsoft.com/office/drawing/2014/main" id="{7DADF16D-8CBB-4C2A-B272-CB107ECC1559}"/>
            </a:ext>
          </a:extLst>
        </xdr:cNvPr>
        <xdr:cNvPicPr/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91350" y="346624275"/>
          <a:ext cx="2276475" cy="2276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409575</xdr:colOff>
      <xdr:row>1838</xdr:row>
      <xdr:rowOff>95250</xdr:rowOff>
    </xdr:from>
    <xdr:to>
      <xdr:col>2</xdr:col>
      <xdr:colOff>1381125</xdr:colOff>
      <xdr:row>1846</xdr:row>
      <xdr:rowOff>38100</xdr:rowOff>
    </xdr:to>
    <xdr:pic>
      <xdr:nvPicPr>
        <xdr:cNvPr id="280" name="Picture 279">
          <a:extLst>
            <a:ext uri="{FF2B5EF4-FFF2-40B4-BE49-F238E27FC236}">
              <a16:creationId xmlns="" xmlns:a16="http://schemas.microsoft.com/office/drawing/2014/main" id="{3CB9FFD7-ABCA-4166-AEF9-4E0C641E34A3}"/>
            </a:ext>
          </a:extLst>
        </xdr:cNvPr>
        <xdr:cNvPicPr/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350910525"/>
          <a:ext cx="1466850" cy="1466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104775</xdr:colOff>
      <xdr:row>1839</xdr:row>
      <xdr:rowOff>0</xdr:rowOff>
    </xdr:from>
    <xdr:to>
      <xdr:col>3</xdr:col>
      <xdr:colOff>1381125</xdr:colOff>
      <xdr:row>1846</xdr:row>
      <xdr:rowOff>28575</xdr:rowOff>
    </xdr:to>
    <xdr:pic>
      <xdr:nvPicPr>
        <xdr:cNvPr id="281" name="Picture 280">
          <a:extLst>
            <a:ext uri="{FF2B5EF4-FFF2-40B4-BE49-F238E27FC236}">
              <a16:creationId xmlns="" xmlns:a16="http://schemas.microsoft.com/office/drawing/2014/main" id="{4EB9E4D9-A7F1-4179-AD3F-C11B20F79133}"/>
            </a:ext>
          </a:extLst>
        </xdr:cNvPr>
        <xdr:cNvPicPr/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76450" y="351005775"/>
          <a:ext cx="1276350" cy="1362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19049</xdr:colOff>
      <xdr:row>1839</xdr:row>
      <xdr:rowOff>19050</xdr:rowOff>
    </xdr:from>
    <xdr:to>
      <xdr:col>5</xdr:col>
      <xdr:colOff>0</xdr:colOff>
      <xdr:row>1846</xdr:row>
      <xdr:rowOff>28575</xdr:rowOff>
    </xdr:to>
    <xdr:pic>
      <xdr:nvPicPr>
        <xdr:cNvPr id="282" name="Picture 281">
          <a:extLst>
            <a:ext uri="{FF2B5EF4-FFF2-40B4-BE49-F238E27FC236}">
              <a16:creationId xmlns="" xmlns:a16="http://schemas.microsoft.com/office/drawing/2014/main" id="{51E7671B-F2B0-4914-AFE2-98A010241E4A}"/>
            </a:ext>
          </a:extLst>
        </xdr:cNvPr>
        <xdr:cNvPicPr/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3629024" y="351024825"/>
          <a:ext cx="1304926" cy="1343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38100</xdr:colOff>
      <xdr:row>1839</xdr:row>
      <xdr:rowOff>38100</xdr:rowOff>
    </xdr:from>
    <xdr:to>
      <xdr:col>6</xdr:col>
      <xdr:colOff>647700</xdr:colOff>
      <xdr:row>1846</xdr:row>
      <xdr:rowOff>66675</xdr:rowOff>
    </xdr:to>
    <xdr:pic>
      <xdr:nvPicPr>
        <xdr:cNvPr id="283" name="Picture 282">
          <a:extLst>
            <a:ext uri="{FF2B5EF4-FFF2-40B4-BE49-F238E27FC236}">
              <a16:creationId xmlns="" xmlns:a16="http://schemas.microsoft.com/office/drawing/2014/main" id="{157134AE-DA3A-4251-A589-6C6CED0DECDE}"/>
            </a:ext>
          </a:extLst>
        </xdr:cNvPr>
        <xdr:cNvPicPr/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72050" y="351043875"/>
          <a:ext cx="1133475" cy="1362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180976</xdr:colOff>
      <xdr:row>1839</xdr:row>
      <xdr:rowOff>9526</xdr:rowOff>
    </xdr:from>
    <xdr:to>
      <xdr:col>10</xdr:col>
      <xdr:colOff>419101</xdr:colOff>
      <xdr:row>1846</xdr:row>
      <xdr:rowOff>123826</xdr:rowOff>
    </xdr:to>
    <xdr:pic>
      <xdr:nvPicPr>
        <xdr:cNvPr id="284" name="Picture 283">
          <a:extLst>
            <a:ext uri="{FF2B5EF4-FFF2-40B4-BE49-F238E27FC236}">
              <a16:creationId xmlns="" xmlns:a16="http://schemas.microsoft.com/office/drawing/2014/main" id="{4D674F24-E125-4022-BD29-6E029FBBFF89}"/>
            </a:ext>
          </a:extLst>
        </xdr:cNvPr>
        <xdr:cNvPicPr/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72201" y="351015301"/>
          <a:ext cx="1238250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47625</xdr:colOff>
      <xdr:row>1839</xdr:row>
      <xdr:rowOff>0</xdr:rowOff>
    </xdr:from>
    <xdr:to>
      <xdr:col>13</xdr:col>
      <xdr:colOff>219075</xdr:colOff>
      <xdr:row>1846</xdr:row>
      <xdr:rowOff>104775</xdr:rowOff>
    </xdr:to>
    <xdr:pic>
      <xdr:nvPicPr>
        <xdr:cNvPr id="285" name="Picture 284">
          <a:extLst>
            <a:ext uri="{FF2B5EF4-FFF2-40B4-BE49-F238E27FC236}">
              <a16:creationId xmlns="" xmlns:a16="http://schemas.microsoft.com/office/drawing/2014/main" id="{2245FDA2-EB46-41F5-B8D6-DE553DBB046E}"/>
            </a:ext>
          </a:extLst>
        </xdr:cNvPr>
        <xdr:cNvPicPr/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00950" y="351005775"/>
          <a:ext cx="1181100" cy="1438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28575</xdr:colOff>
      <xdr:row>1853</xdr:row>
      <xdr:rowOff>180975</xdr:rowOff>
    </xdr:from>
    <xdr:to>
      <xdr:col>3</xdr:col>
      <xdr:colOff>828675</xdr:colOff>
      <xdr:row>1865</xdr:row>
      <xdr:rowOff>171450</xdr:rowOff>
    </xdr:to>
    <xdr:pic>
      <xdr:nvPicPr>
        <xdr:cNvPr id="287" name="Picture 286">
          <a:extLst>
            <a:ext uri="{FF2B5EF4-FFF2-40B4-BE49-F238E27FC236}">
              <a16:creationId xmlns="" xmlns:a16="http://schemas.microsoft.com/office/drawing/2014/main" id="{CAF87879-D640-469A-8E1F-208FC58AEBA6}"/>
            </a:ext>
          </a:extLst>
        </xdr:cNvPr>
        <xdr:cNvPicPr/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5" y="353853750"/>
          <a:ext cx="2276475" cy="2276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1400175</xdr:colOff>
      <xdr:row>1854</xdr:row>
      <xdr:rowOff>0</xdr:rowOff>
    </xdr:from>
    <xdr:to>
      <xdr:col>6</xdr:col>
      <xdr:colOff>209550</xdr:colOff>
      <xdr:row>1866</xdr:row>
      <xdr:rowOff>9525</xdr:rowOff>
    </xdr:to>
    <xdr:pic>
      <xdr:nvPicPr>
        <xdr:cNvPr id="288" name="Picture 287">
          <a:extLst>
            <a:ext uri="{FF2B5EF4-FFF2-40B4-BE49-F238E27FC236}">
              <a16:creationId xmlns="" xmlns:a16="http://schemas.microsoft.com/office/drawing/2014/main" id="{82A511B0-7F65-49D2-A777-890AFF0DD782}"/>
            </a:ext>
          </a:extLst>
        </xdr:cNvPr>
        <xdr:cNvPicPr/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71850" y="353863275"/>
          <a:ext cx="2295525" cy="2295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1874</xdr:row>
      <xdr:rowOff>190499</xdr:rowOff>
    </xdr:from>
    <xdr:to>
      <xdr:col>3</xdr:col>
      <xdr:colOff>66675</xdr:colOff>
      <xdr:row>1882</xdr:row>
      <xdr:rowOff>28574</xdr:rowOff>
    </xdr:to>
    <xdr:pic>
      <xdr:nvPicPr>
        <xdr:cNvPr id="289" name="Picture 288">
          <a:extLst>
            <a:ext uri="{FF2B5EF4-FFF2-40B4-BE49-F238E27FC236}">
              <a16:creationId xmlns="" xmlns:a16="http://schemas.microsoft.com/office/drawing/2014/main" id="{29634AF1-91A7-4B8B-B4ED-63AA2D822CC5}"/>
            </a:ext>
          </a:extLst>
        </xdr:cNvPr>
        <xdr:cNvPicPr/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357863774"/>
          <a:ext cx="1543050" cy="1362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304800</xdr:colOff>
      <xdr:row>1892</xdr:row>
      <xdr:rowOff>0</xdr:rowOff>
    </xdr:from>
    <xdr:to>
      <xdr:col>2</xdr:col>
      <xdr:colOff>1352550</xdr:colOff>
      <xdr:row>1897</xdr:row>
      <xdr:rowOff>47625</xdr:rowOff>
    </xdr:to>
    <xdr:pic>
      <xdr:nvPicPr>
        <xdr:cNvPr id="290" name="Picture 289">
          <a:extLst>
            <a:ext uri="{FF2B5EF4-FFF2-40B4-BE49-F238E27FC236}">
              <a16:creationId xmlns="" xmlns:a16="http://schemas.microsoft.com/office/drawing/2014/main" id="{8095A070-0726-4FF3-98AD-DF784491C6CD}"/>
            </a:ext>
          </a:extLst>
        </xdr:cNvPr>
        <xdr:cNvPicPr/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100" y="361102275"/>
          <a:ext cx="1047750" cy="1000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152400</xdr:colOff>
      <xdr:row>1891</xdr:row>
      <xdr:rowOff>28575</xdr:rowOff>
    </xdr:from>
    <xdr:to>
      <xdr:col>3</xdr:col>
      <xdr:colOff>1390650</xdr:colOff>
      <xdr:row>1897</xdr:row>
      <xdr:rowOff>114299</xdr:rowOff>
    </xdr:to>
    <xdr:pic>
      <xdr:nvPicPr>
        <xdr:cNvPr id="291" name="Picture 290">
          <a:extLst>
            <a:ext uri="{FF2B5EF4-FFF2-40B4-BE49-F238E27FC236}">
              <a16:creationId xmlns="" xmlns:a16="http://schemas.microsoft.com/office/drawing/2014/main" id="{958E61F7-5B90-4353-B71D-82A204147D00}"/>
            </a:ext>
          </a:extLst>
        </xdr:cNvPr>
        <xdr:cNvPicPr/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24075" y="360940350"/>
          <a:ext cx="1238250" cy="122872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A205"/>
  <sheetViews>
    <sheetView tabSelected="1" workbookViewId="0">
      <pane xSplit="13" ySplit="4" topLeftCell="N128" activePane="bottomRight" state="frozen"/>
      <selection pane="topRight" activeCell="L1" sqref="L1"/>
      <selection pane="bottomLeft" activeCell="A11" sqref="A11"/>
      <selection pane="bottomRight" activeCell="D141" sqref="D141"/>
    </sheetView>
  </sheetViews>
  <sheetFormatPr defaultRowHeight="15" x14ac:dyDescent="0.25"/>
  <cols>
    <col min="1" max="1" width="23.7109375" style="10" customWidth="1"/>
    <col min="2" max="2" width="18.7109375" style="40" customWidth="1"/>
    <col min="3" max="3" width="10.140625" style="41" customWidth="1"/>
    <col min="4" max="4" width="11.5703125" style="73" bestFit="1" customWidth="1"/>
    <col min="5" max="5" width="34.85546875" style="15" customWidth="1"/>
    <col min="6" max="6" width="29.42578125" style="71" customWidth="1"/>
    <col min="7" max="7" width="24.7109375" style="71" bestFit="1" customWidth="1"/>
    <col min="8" max="8" width="6.85546875" style="71" customWidth="1"/>
    <col min="9" max="12" width="7.5703125" style="72" customWidth="1"/>
    <col min="13" max="13" width="21.42578125" style="72" customWidth="1"/>
    <col min="14" max="15" width="7.5703125" style="72" customWidth="1"/>
    <col min="16" max="16384" width="9.140625" style="41"/>
  </cols>
  <sheetData>
    <row r="1" spans="1:15" x14ac:dyDescent="0.25">
      <c r="A1" s="10" t="s">
        <v>0</v>
      </c>
      <c r="B1" s="40" t="s">
        <v>1</v>
      </c>
      <c r="C1" s="41" t="s">
        <v>2</v>
      </c>
      <c r="E1" s="15" t="s">
        <v>3</v>
      </c>
      <c r="F1" s="42"/>
      <c r="G1" s="15" t="s">
        <v>4</v>
      </c>
      <c r="H1" s="15" t="s">
        <v>5</v>
      </c>
      <c r="I1" s="43" t="s">
        <v>6</v>
      </c>
      <c r="J1" s="43" t="s">
        <v>7</v>
      </c>
      <c r="K1" s="43" t="s">
        <v>8</v>
      </c>
      <c r="L1" s="43" t="s">
        <v>9</v>
      </c>
      <c r="M1" s="43" t="s">
        <v>10</v>
      </c>
      <c r="N1" s="43" t="s">
        <v>11</v>
      </c>
      <c r="O1" s="43" t="s">
        <v>12</v>
      </c>
    </row>
    <row r="2" spans="1:15" x14ac:dyDescent="0.25">
      <c r="F2" s="42"/>
      <c r="G2" s="15"/>
      <c r="H2" s="15"/>
      <c r="I2" s="43" t="s">
        <v>13</v>
      </c>
      <c r="J2" s="43" t="s">
        <v>14</v>
      </c>
      <c r="K2" s="43" t="s">
        <v>15</v>
      </c>
      <c r="L2" s="43" t="s">
        <v>16</v>
      </c>
      <c r="M2" s="43" t="s">
        <v>17</v>
      </c>
      <c r="N2" s="43" t="s">
        <v>18</v>
      </c>
      <c r="O2" s="43"/>
    </row>
    <row r="3" spans="1:15" x14ac:dyDescent="0.25">
      <c r="B3" s="44"/>
      <c r="C3" s="45"/>
      <c r="D3" s="74"/>
      <c r="F3" s="42"/>
      <c r="G3" s="15"/>
      <c r="H3" s="15"/>
      <c r="I3" s="43" t="s">
        <v>19</v>
      </c>
      <c r="J3" s="43" t="s">
        <v>20</v>
      </c>
      <c r="K3" s="43" t="s">
        <v>21</v>
      </c>
      <c r="L3" s="43" t="s">
        <v>22</v>
      </c>
      <c r="M3" s="43" t="s">
        <v>23</v>
      </c>
      <c r="N3" s="43"/>
      <c r="O3" s="43"/>
    </row>
    <row r="4" spans="1:15" s="50" customFormat="1" ht="24" customHeight="1" x14ac:dyDescent="0.25">
      <c r="A4" s="46"/>
      <c r="B4" s="47">
        <v>1.7134999999999998</v>
      </c>
      <c r="C4" s="48">
        <v>289</v>
      </c>
      <c r="D4" s="75">
        <f>SUM(B4*C4)</f>
        <v>495.20149999999995</v>
      </c>
      <c r="E4" s="49" t="s">
        <v>24</v>
      </c>
      <c r="F4" s="42" t="s">
        <v>25</v>
      </c>
      <c r="G4" s="15" t="s">
        <v>26</v>
      </c>
      <c r="H4" s="15"/>
      <c r="I4" s="43">
        <v>53</v>
      </c>
      <c r="J4" s="43">
        <v>73</v>
      </c>
      <c r="K4" s="43">
        <v>55</v>
      </c>
      <c r="L4" s="43">
        <v>58</v>
      </c>
      <c r="M4" s="43">
        <v>32</v>
      </c>
      <c r="N4" s="43">
        <v>18</v>
      </c>
      <c r="O4" s="43"/>
    </row>
    <row r="5" spans="1:15" s="52" customFormat="1" ht="97.5" customHeight="1" x14ac:dyDescent="0.25">
      <c r="A5" s="51"/>
      <c r="B5" s="44">
        <v>3.1624999999999996</v>
      </c>
      <c r="C5" s="48">
        <v>13</v>
      </c>
      <c r="D5" s="75">
        <f t="shared" ref="D5:D68" si="0">SUM(B5*C5)</f>
        <v>41.112499999999997</v>
      </c>
      <c r="E5" s="49" t="s">
        <v>27</v>
      </c>
      <c r="F5" s="42" t="s">
        <v>28</v>
      </c>
      <c r="G5" s="15" t="s">
        <v>29</v>
      </c>
      <c r="H5" s="15"/>
      <c r="I5" s="43">
        <v>10</v>
      </c>
      <c r="J5" s="43">
        <v>3</v>
      </c>
      <c r="K5" s="43"/>
      <c r="L5" s="43"/>
      <c r="M5" s="43"/>
      <c r="N5" s="43"/>
      <c r="O5" s="43"/>
    </row>
    <row r="6" spans="1:15" s="52" customFormat="1" ht="97.5" customHeight="1" x14ac:dyDescent="0.25">
      <c r="A6" s="51"/>
      <c r="B6" s="44">
        <v>3.4499999999999997</v>
      </c>
      <c r="C6" s="48">
        <v>16</v>
      </c>
      <c r="D6" s="75">
        <f t="shared" si="0"/>
        <v>55.199999999999996</v>
      </c>
      <c r="E6" s="49" t="s">
        <v>30</v>
      </c>
      <c r="F6" s="42" t="s">
        <v>28</v>
      </c>
      <c r="G6" s="15" t="s">
        <v>31</v>
      </c>
      <c r="H6" s="15"/>
      <c r="I6" s="43">
        <v>15</v>
      </c>
      <c r="J6" s="43"/>
      <c r="K6" s="43"/>
      <c r="L6" s="43"/>
      <c r="M6" s="43"/>
      <c r="N6" s="43"/>
      <c r="O6" s="43">
        <v>1</v>
      </c>
    </row>
    <row r="7" spans="1:15" s="50" customFormat="1" ht="97.5" customHeight="1" x14ac:dyDescent="0.25">
      <c r="A7" s="53"/>
      <c r="B7" s="44">
        <v>1.9434999999999998</v>
      </c>
      <c r="C7" s="48">
        <v>131</v>
      </c>
      <c r="D7" s="75">
        <f t="shared" si="0"/>
        <v>254.59849999999997</v>
      </c>
      <c r="E7" s="49" t="s">
        <v>32</v>
      </c>
      <c r="F7" s="42" t="s">
        <v>28</v>
      </c>
      <c r="G7" s="15" t="s">
        <v>33</v>
      </c>
      <c r="H7" s="15"/>
      <c r="I7" s="43">
        <v>36</v>
      </c>
      <c r="J7" s="43">
        <v>31</v>
      </c>
      <c r="K7" s="43">
        <v>35</v>
      </c>
      <c r="L7" s="43">
        <v>29</v>
      </c>
      <c r="M7" s="43"/>
      <c r="N7" s="43"/>
      <c r="O7" s="43"/>
    </row>
    <row r="8" spans="1:15" s="50" customFormat="1" ht="97.5" customHeight="1" x14ac:dyDescent="0.25">
      <c r="A8" s="53"/>
      <c r="B8" s="44">
        <v>1.9434999999999998</v>
      </c>
      <c r="C8" s="48">
        <v>383</v>
      </c>
      <c r="D8" s="75">
        <f t="shared" si="0"/>
        <v>744.36049999999989</v>
      </c>
      <c r="E8" s="49" t="s">
        <v>34</v>
      </c>
      <c r="F8" s="42" t="s">
        <v>28</v>
      </c>
      <c r="G8" s="15" t="s">
        <v>35</v>
      </c>
      <c r="H8" s="15"/>
      <c r="I8" s="43">
        <v>96</v>
      </c>
      <c r="J8" s="43">
        <v>72</v>
      </c>
      <c r="K8" s="43">
        <v>71</v>
      </c>
      <c r="L8" s="43">
        <v>56</v>
      </c>
      <c r="M8" s="43">
        <v>66</v>
      </c>
      <c r="N8" s="43">
        <v>22</v>
      </c>
      <c r="O8" s="43"/>
    </row>
    <row r="9" spans="1:15" s="50" customFormat="1" ht="97.5" customHeight="1" x14ac:dyDescent="0.25">
      <c r="A9" s="53"/>
      <c r="B9" s="44">
        <v>1.9434999999999998</v>
      </c>
      <c r="C9" s="48">
        <v>190</v>
      </c>
      <c r="D9" s="75">
        <f t="shared" si="0"/>
        <v>369.26499999999999</v>
      </c>
      <c r="E9" s="49" t="s">
        <v>36</v>
      </c>
      <c r="F9" s="42" t="s">
        <v>28</v>
      </c>
      <c r="G9" s="15" t="s">
        <v>37</v>
      </c>
      <c r="H9" s="15"/>
      <c r="I9" s="43">
        <v>39</v>
      </c>
      <c r="J9" s="43">
        <v>19</v>
      </c>
      <c r="K9" s="43">
        <v>36</v>
      </c>
      <c r="L9" s="43">
        <v>42</v>
      </c>
      <c r="M9" s="43">
        <v>41</v>
      </c>
      <c r="N9" s="43">
        <v>13</v>
      </c>
      <c r="O9" s="43"/>
    </row>
    <row r="10" spans="1:15" s="50" customFormat="1" ht="97.5" customHeight="1" x14ac:dyDescent="0.25">
      <c r="A10" s="53"/>
      <c r="B10" s="44">
        <v>1.9434999999999998</v>
      </c>
      <c r="C10" s="48">
        <v>382</v>
      </c>
      <c r="D10" s="75">
        <f t="shared" si="0"/>
        <v>742.41699999999992</v>
      </c>
      <c r="E10" s="49" t="s">
        <v>38</v>
      </c>
      <c r="F10" s="42" t="s">
        <v>28</v>
      </c>
      <c r="G10" s="15" t="s">
        <v>39</v>
      </c>
      <c r="H10" s="15"/>
      <c r="I10" s="43">
        <v>53</v>
      </c>
      <c r="J10" s="43">
        <v>97</v>
      </c>
      <c r="K10" s="43">
        <v>68</v>
      </c>
      <c r="L10" s="43">
        <v>113</v>
      </c>
      <c r="M10" s="43">
        <v>51</v>
      </c>
      <c r="N10" s="43"/>
      <c r="O10" s="43"/>
    </row>
    <row r="11" spans="1:15" s="50" customFormat="1" ht="97.5" customHeight="1" x14ac:dyDescent="0.25">
      <c r="A11" s="53"/>
      <c r="B11" s="44">
        <v>1.9434999999999998</v>
      </c>
      <c r="C11" s="48">
        <v>913</v>
      </c>
      <c r="D11" s="75">
        <f t="shared" si="0"/>
        <v>1774.4154999999998</v>
      </c>
      <c r="E11" s="49" t="s">
        <v>40</v>
      </c>
      <c r="F11" s="42" t="s">
        <v>28</v>
      </c>
      <c r="G11" s="49" t="s">
        <v>41</v>
      </c>
      <c r="H11" s="49"/>
      <c r="I11" s="43">
        <v>142</v>
      </c>
      <c r="J11" s="43">
        <v>173</v>
      </c>
      <c r="K11" s="43">
        <v>159</v>
      </c>
      <c r="L11" s="43">
        <v>160</v>
      </c>
      <c r="M11" s="43">
        <v>176</v>
      </c>
      <c r="N11" s="43">
        <v>103</v>
      </c>
      <c r="O11" s="43"/>
    </row>
    <row r="12" spans="1:15" s="52" customFormat="1" ht="34.5" customHeight="1" x14ac:dyDescent="0.25">
      <c r="A12" s="82"/>
      <c r="B12" s="54">
        <v>3.4499999999999997</v>
      </c>
      <c r="C12" s="48">
        <v>80</v>
      </c>
      <c r="D12" s="75">
        <f t="shared" si="0"/>
        <v>276</v>
      </c>
      <c r="E12" s="15" t="s">
        <v>42</v>
      </c>
      <c r="F12" s="42" t="s">
        <v>43</v>
      </c>
      <c r="G12" s="15" t="s">
        <v>44</v>
      </c>
      <c r="H12" s="15"/>
      <c r="I12" s="43">
        <v>80</v>
      </c>
      <c r="J12" s="43"/>
      <c r="K12" s="43"/>
      <c r="L12" s="43"/>
      <c r="M12" s="43"/>
      <c r="N12" s="43"/>
      <c r="O12" s="43"/>
    </row>
    <row r="13" spans="1:15" s="52" customFormat="1" ht="36" customHeight="1" x14ac:dyDescent="0.25">
      <c r="A13" s="83"/>
      <c r="B13" s="55">
        <v>3.4499999999999997</v>
      </c>
      <c r="C13" s="48">
        <v>10</v>
      </c>
      <c r="D13" s="75">
        <f t="shared" si="0"/>
        <v>34.5</v>
      </c>
      <c r="E13" s="15" t="s">
        <v>42</v>
      </c>
      <c r="F13" s="42" t="s">
        <v>43</v>
      </c>
      <c r="G13" s="15" t="s">
        <v>44</v>
      </c>
      <c r="H13" s="15"/>
      <c r="I13" s="43">
        <v>10</v>
      </c>
      <c r="J13" s="43"/>
      <c r="K13" s="43"/>
      <c r="L13" s="43"/>
      <c r="M13" s="43"/>
      <c r="N13" s="43"/>
      <c r="O13" s="43"/>
    </row>
    <row r="14" spans="1:15" s="52" customFormat="1" ht="97.5" customHeight="1" x14ac:dyDescent="0.25">
      <c r="A14" s="51"/>
      <c r="B14" s="44">
        <v>3.4499999999999997</v>
      </c>
      <c r="C14" s="48">
        <v>48</v>
      </c>
      <c r="D14" s="75">
        <f t="shared" si="0"/>
        <v>165.6</v>
      </c>
      <c r="E14" s="15" t="s">
        <v>45</v>
      </c>
      <c r="F14" s="42" t="s">
        <v>43</v>
      </c>
      <c r="G14" s="15" t="s">
        <v>46</v>
      </c>
      <c r="H14" s="15"/>
      <c r="I14" s="43">
        <v>45</v>
      </c>
      <c r="J14" s="43"/>
      <c r="K14" s="43"/>
      <c r="L14" s="43"/>
      <c r="M14" s="43"/>
      <c r="N14" s="43">
        <v>3</v>
      </c>
      <c r="O14" s="43"/>
    </row>
    <row r="15" spans="1:15" ht="38.25" customHeight="1" x14ac:dyDescent="0.25">
      <c r="A15" s="56"/>
      <c r="B15" s="54">
        <v>1.6674999999999998</v>
      </c>
      <c r="C15" s="48">
        <v>1700</v>
      </c>
      <c r="D15" s="75">
        <f t="shared" si="0"/>
        <v>2834.7499999999995</v>
      </c>
      <c r="E15" s="49" t="s">
        <v>47</v>
      </c>
      <c r="F15" s="42" t="s">
        <v>43</v>
      </c>
      <c r="G15" s="15" t="s">
        <v>48</v>
      </c>
      <c r="H15" s="15"/>
      <c r="I15" s="43"/>
      <c r="J15" s="43"/>
      <c r="K15" s="43"/>
      <c r="L15" s="43"/>
      <c r="M15" s="43"/>
      <c r="N15" s="43"/>
      <c r="O15" s="43"/>
    </row>
    <row r="16" spans="1:15" ht="97.5" customHeight="1" x14ac:dyDescent="0.25">
      <c r="B16" s="54">
        <v>1.4949999999999999</v>
      </c>
      <c r="C16" s="48">
        <v>1750</v>
      </c>
      <c r="D16" s="75">
        <f t="shared" si="0"/>
        <v>2616.25</v>
      </c>
      <c r="E16" s="49" t="s">
        <v>49</v>
      </c>
      <c r="F16" s="42" t="s">
        <v>43</v>
      </c>
      <c r="G16" s="15" t="s">
        <v>50</v>
      </c>
      <c r="H16" s="15"/>
      <c r="I16" s="43"/>
      <c r="J16" s="43"/>
      <c r="K16" s="43"/>
      <c r="L16" s="43"/>
      <c r="M16" s="43"/>
      <c r="N16" s="43"/>
      <c r="O16" s="43"/>
    </row>
    <row r="17" spans="1:15" ht="31.5" customHeight="1" x14ac:dyDescent="0.25">
      <c r="A17" s="80"/>
      <c r="B17" s="54">
        <v>1.4949999999999999</v>
      </c>
      <c r="C17" s="48">
        <v>2000</v>
      </c>
      <c r="D17" s="75">
        <f t="shared" si="0"/>
        <v>2989.9999999999995</v>
      </c>
      <c r="E17" s="49" t="s">
        <v>51</v>
      </c>
      <c r="F17" s="42" t="s">
        <v>43</v>
      </c>
      <c r="G17" s="15" t="s">
        <v>52</v>
      </c>
      <c r="H17" s="15"/>
      <c r="I17" s="43"/>
      <c r="J17" s="43"/>
      <c r="K17" s="43"/>
      <c r="L17" s="43"/>
      <c r="M17" s="43"/>
      <c r="N17" s="43"/>
      <c r="O17" s="43"/>
    </row>
    <row r="18" spans="1:15" ht="23.25" customHeight="1" x14ac:dyDescent="0.25">
      <c r="A18" s="81"/>
      <c r="B18" s="54">
        <v>1.4949999999999999</v>
      </c>
      <c r="C18" s="48">
        <v>1100</v>
      </c>
      <c r="D18" s="75">
        <f t="shared" si="0"/>
        <v>1644.4999999999998</v>
      </c>
      <c r="E18" s="49" t="s">
        <v>51</v>
      </c>
      <c r="F18" s="42" t="s">
        <v>43</v>
      </c>
      <c r="G18" s="15" t="s">
        <v>52</v>
      </c>
      <c r="H18" s="15"/>
      <c r="I18" s="43"/>
      <c r="J18" s="43"/>
      <c r="K18" s="43"/>
      <c r="L18" s="43"/>
      <c r="M18" s="43"/>
      <c r="N18" s="43"/>
      <c r="O18" s="43"/>
    </row>
    <row r="19" spans="1:15" s="58" customFormat="1" x14ac:dyDescent="0.25">
      <c r="A19" s="85"/>
      <c r="B19" s="57">
        <v>0.69</v>
      </c>
      <c r="C19" s="48">
        <v>1335</v>
      </c>
      <c r="D19" s="75">
        <f t="shared" si="0"/>
        <v>921.15</v>
      </c>
      <c r="E19" s="49"/>
      <c r="F19" s="42" t="s">
        <v>53</v>
      </c>
      <c r="G19" s="15" t="s">
        <v>54</v>
      </c>
      <c r="H19" s="15"/>
      <c r="I19" s="43"/>
      <c r="J19" s="43"/>
      <c r="K19" s="43"/>
      <c r="L19" s="43"/>
      <c r="M19" s="43"/>
      <c r="N19" s="43"/>
      <c r="O19" s="43"/>
    </row>
    <row r="20" spans="1:15" s="58" customFormat="1" x14ac:dyDescent="0.25">
      <c r="A20" s="85"/>
      <c r="B20" s="57">
        <v>0.69</v>
      </c>
      <c r="C20" s="48">
        <v>46</v>
      </c>
      <c r="D20" s="75">
        <f t="shared" si="0"/>
        <v>31.74</v>
      </c>
      <c r="E20" s="49"/>
      <c r="F20" s="42" t="s">
        <v>53</v>
      </c>
      <c r="G20" s="15" t="s">
        <v>54</v>
      </c>
      <c r="H20" s="15"/>
      <c r="I20" s="43"/>
      <c r="J20" s="43"/>
      <c r="K20" s="43"/>
      <c r="L20" s="43"/>
      <c r="M20" s="43"/>
      <c r="N20" s="43"/>
      <c r="O20" s="43"/>
    </row>
    <row r="21" spans="1:15" s="58" customFormat="1" x14ac:dyDescent="0.25">
      <c r="A21" s="85"/>
      <c r="B21" s="57">
        <v>0.69</v>
      </c>
      <c r="C21" s="48">
        <v>1250</v>
      </c>
      <c r="D21" s="75">
        <f t="shared" si="0"/>
        <v>862.49999999999989</v>
      </c>
      <c r="E21" s="49"/>
      <c r="F21" s="42" t="s">
        <v>53</v>
      </c>
      <c r="G21" s="15" t="s">
        <v>55</v>
      </c>
      <c r="H21" s="15"/>
      <c r="I21" s="43"/>
      <c r="J21" s="43"/>
      <c r="K21" s="43"/>
      <c r="L21" s="43"/>
      <c r="M21" s="43"/>
      <c r="N21" s="43"/>
      <c r="O21" s="43"/>
    </row>
    <row r="22" spans="1:15" s="58" customFormat="1" x14ac:dyDescent="0.25">
      <c r="A22" s="85"/>
      <c r="B22" s="57">
        <v>0.69</v>
      </c>
      <c r="C22" s="48">
        <v>1290</v>
      </c>
      <c r="D22" s="75">
        <f t="shared" si="0"/>
        <v>890.09999999999991</v>
      </c>
      <c r="E22" s="49"/>
      <c r="F22" s="42" t="s">
        <v>53</v>
      </c>
      <c r="G22" s="15" t="s">
        <v>56</v>
      </c>
      <c r="H22" s="15"/>
      <c r="I22" s="43"/>
      <c r="J22" s="43"/>
      <c r="K22" s="43"/>
      <c r="L22" s="43"/>
      <c r="M22" s="43"/>
      <c r="N22" s="43"/>
      <c r="O22" s="43"/>
    </row>
    <row r="23" spans="1:15" s="58" customFormat="1" x14ac:dyDescent="0.25">
      <c r="A23" s="86"/>
      <c r="B23" s="57">
        <v>0.69</v>
      </c>
      <c r="C23" s="48">
        <v>1632</v>
      </c>
      <c r="D23" s="75">
        <f t="shared" si="0"/>
        <v>1126.08</v>
      </c>
      <c r="E23" s="49"/>
      <c r="F23" s="42" t="s">
        <v>53</v>
      </c>
      <c r="G23" s="15" t="s">
        <v>57</v>
      </c>
      <c r="H23" s="15"/>
      <c r="I23" s="43"/>
      <c r="J23" s="43"/>
      <c r="K23" s="43"/>
      <c r="L23" s="43"/>
      <c r="M23" s="43"/>
      <c r="N23" s="43"/>
      <c r="O23" s="43"/>
    </row>
    <row r="24" spans="1:15" s="52" customFormat="1" ht="97.5" customHeight="1" x14ac:dyDescent="0.25">
      <c r="A24" s="51"/>
      <c r="B24" s="44">
        <v>3.4499999999999997</v>
      </c>
      <c r="C24" s="48">
        <v>25</v>
      </c>
      <c r="D24" s="75">
        <f t="shared" si="0"/>
        <v>86.25</v>
      </c>
      <c r="E24" s="49" t="s">
        <v>58</v>
      </c>
      <c r="F24" s="42" t="s">
        <v>59</v>
      </c>
      <c r="G24" s="15" t="s">
        <v>44</v>
      </c>
      <c r="H24" s="15"/>
      <c r="I24" s="43">
        <v>10</v>
      </c>
      <c r="J24" s="43">
        <v>12</v>
      </c>
      <c r="K24" s="43"/>
      <c r="L24" s="43"/>
      <c r="M24" s="43"/>
      <c r="N24" s="43">
        <v>1</v>
      </c>
      <c r="O24" s="43">
        <v>2</v>
      </c>
    </row>
    <row r="25" spans="1:15" s="52" customFormat="1" ht="97.5" customHeight="1" x14ac:dyDescent="0.25">
      <c r="A25" s="51"/>
      <c r="B25" s="44">
        <v>3.4499999999999997</v>
      </c>
      <c r="C25" s="48">
        <v>4</v>
      </c>
      <c r="D25" s="75">
        <f t="shared" si="0"/>
        <v>13.799999999999999</v>
      </c>
      <c r="E25" s="49" t="s">
        <v>60</v>
      </c>
      <c r="F25" s="42" t="s">
        <v>59</v>
      </c>
      <c r="G25" s="15" t="s">
        <v>29</v>
      </c>
      <c r="H25" s="15"/>
      <c r="I25" s="43"/>
      <c r="J25" s="43"/>
      <c r="K25" s="43">
        <v>1</v>
      </c>
      <c r="L25" s="43"/>
      <c r="M25" s="43">
        <v>3</v>
      </c>
      <c r="N25" s="43"/>
      <c r="O25" s="43"/>
    </row>
    <row r="26" spans="1:15" s="52" customFormat="1" ht="97.5" customHeight="1" x14ac:dyDescent="0.25">
      <c r="A26" s="51"/>
      <c r="B26" s="44">
        <v>1.9434999999999998</v>
      </c>
      <c r="C26" s="48">
        <v>30</v>
      </c>
      <c r="D26" s="75">
        <f t="shared" si="0"/>
        <v>58.304999999999993</v>
      </c>
      <c r="E26" s="49" t="s">
        <v>61</v>
      </c>
      <c r="F26" s="42" t="s">
        <v>59</v>
      </c>
      <c r="G26" s="15" t="s">
        <v>62</v>
      </c>
      <c r="H26" s="15"/>
      <c r="I26" s="43">
        <v>17</v>
      </c>
      <c r="J26" s="43">
        <v>13</v>
      </c>
      <c r="K26" s="43"/>
      <c r="L26" s="43"/>
      <c r="M26" s="43"/>
      <c r="N26" s="43"/>
      <c r="O26" s="43"/>
    </row>
    <row r="27" spans="1:15" s="52" customFormat="1" ht="97.5" customHeight="1" x14ac:dyDescent="0.25">
      <c r="A27" s="51"/>
      <c r="B27" s="44">
        <v>3.4499999999999997</v>
      </c>
      <c r="C27" s="48">
        <v>2</v>
      </c>
      <c r="D27" s="75">
        <f t="shared" si="0"/>
        <v>6.8999999999999995</v>
      </c>
      <c r="E27" s="49" t="s">
        <v>63</v>
      </c>
      <c r="F27" s="42" t="s">
        <v>64</v>
      </c>
      <c r="G27" s="15" t="s">
        <v>44</v>
      </c>
      <c r="H27" s="15"/>
      <c r="I27" s="43">
        <v>2</v>
      </c>
      <c r="J27" s="43"/>
      <c r="K27" s="43"/>
      <c r="L27" s="43"/>
      <c r="M27" s="43"/>
      <c r="N27" s="43"/>
      <c r="O27" s="43"/>
    </row>
    <row r="28" spans="1:15" s="52" customFormat="1" ht="97.5" customHeight="1" x14ac:dyDescent="0.25">
      <c r="A28" s="51"/>
      <c r="B28" s="44">
        <v>3.4499999999999997</v>
      </c>
      <c r="C28" s="48">
        <v>16</v>
      </c>
      <c r="D28" s="75">
        <f t="shared" si="0"/>
        <v>55.199999999999996</v>
      </c>
      <c r="E28" s="59" t="s">
        <v>65</v>
      </c>
      <c r="F28" s="42" t="s">
        <v>66</v>
      </c>
      <c r="G28" s="15" t="s">
        <v>67</v>
      </c>
      <c r="H28" s="15"/>
      <c r="I28" s="43">
        <v>15</v>
      </c>
      <c r="J28" s="43"/>
      <c r="K28" s="43">
        <v>1</v>
      </c>
      <c r="L28" s="43"/>
      <c r="M28" s="43"/>
      <c r="N28" s="43"/>
      <c r="O28" s="43"/>
    </row>
    <row r="29" spans="1:15" s="52" customFormat="1" ht="50.25" customHeight="1" x14ac:dyDescent="0.25">
      <c r="A29" s="82"/>
      <c r="B29" s="54">
        <v>2.5874999999999999</v>
      </c>
      <c r="C29" s="48">
        <v>46</v>
      </c>
      <c r="D29" s="75">
        <f t="shared" si="0"/>
        <v>119.02499999999999</v>
      </c>
      <c r="E29" s="49" t="s">
        <v>68</v>
      </c>
      <c r="F29" s="42" t="s">
        <v>66</v>
      </c>
      <c r="G29" s="15" t="s">
        <v>29</v>
      </c>
      <c r="H29" s="15"/>
      <c r="I29" s="43">
        <v>27</v>
      </c>
      <c r="J29" s="43">
        <v>19</v>
      </c>
      <c r="K29" s="43"/>
      <c r="L29" s="43"/>
      <c r="M29" s="43"/>
      <c r="N29" s="43"/>
      <c r="O29" s="43"/>
    </row>
    <row r="30" spans="1:15" s="52" customFormat="1" ht="47.25" customHeight="1" x14ac:dyDescent="0.25">
      <c r="A30" s="83"/>
      <c r="B30" s="55">
        <v>2.5874999999999999</v>
      </c>
      <c r="C30" s="48">
        <v>8</v>
      </c>
      <c r="D30" s="75">
        <f t="shared" si="0"/>
        <v>20.7</v>
      </c>
      <c r="E30" s="49" t="s">
        <v>68</v>
      </c>
      <c r="F30" s="42" t="s">
        <v>66</v>
      </c>
      <c r="G30" s="15" t="s">
        <v>29</v>
      </c>
      <c r="H30" s="15"/>
      <c r="I30" s="43"/>
      <c r="J30" s="43">
        <v>8</v>
      </c>
      <c r="K30" s="43"/>
      <c r="L30" s="43"/>
      <c r="M30" s="43"/>
      <c r="N30" s="43"/>
      <c r="O30" s="43"/>
    </row>
    <row r="31" spans="1:15" s="52" customFormat="1" ht="97.5" customHeight="1" x14ac:dyDescent="0.25">
      <c r="A31" s="51"/>
      <c r="B31" s="44">
        <v>2.2999999999999998</v>
      </c>
      <c r="C31" s="48">
        <v>282</v>
      </c>
      <c r="D31" s="75">
        <f t="shared" si="0"/>
        <v>648.59999999999991</v>
      </c>
      <c r="E31" s="49" t="s">
        <v>69</v>
      </c>
      <c r="F31" s="42" t="s">
        <v>66</v>
      </c>
      <c r="G31" s="15" t="s">
        <v>62</v>
      </c>
      <c r="H31" s="15"/>
      <c r="I31" s="43">
        <v>38</v>
      </c>
      <c r="J31" s="43">
        <v>102</v>
      </c>
      <c r="K31" s="43">
        <v>141</v>
      </c>
      <c r="L31" s="43"/>
      <c r="M31" s="43">
        <v>1</v>
      </c>
      <c r="N31" s="43"/>
      <c r="O31" s="43"/>
    </row>
    <row r="32" spans="1:15" s="52" customFormat="1" ht="97.5" customHeight="1" x14ac:dyDescent="0.25">
      <c r="A32" s="51"/>
      <c r="B32" s="44">
        <v>1.9434999999999998</v>
      </c>
      <c r="C32" s="48">
        <v>168</v>
      </c>
      <c r="D32" s="75">
        <f t="shared" si="0"/>
        <v>326.50799999999998</v>
      </c>
      <c r="E32" s="59" t="s">
        <v>70</v>
      </c>
      <c r="F32" s="42" t="s">
        <v>66</v>
      </c>
      <c r="G32" s="15" t="s">
        <v>71</v>
      </c>
      <c r="H32" s="15"/>
      <c r="I32" s="43">
        <v>26</v>
      </c>
      <c r="J32" s="43">
        <v>58</v>
      </c>
      <c r="K32" s="43">
        <v>76</v>
      </c>
      <c r="L32" s="43">
        <v>3</v>
      </c>
      <c r="M32" s="43">
        <v>5</v>
      </c>
      <c r="N32" s="43"/>
      <c r="O32" s="43"/>
    </row>
    <row r="33" spans="1:15" s="52" customFormat="1" ht="97.5" customHeight="1" x14ac:dyDescent="0.25">
      <c r="A33" s="51"/>
      <c r="B33" s="44">
        <v>1.9434999999999998</v>
      </c>
      <c r="C33" s="48">
        <v>125</v>
      </c>
      <c r="D33" s="75">
        <f t="shared" si="0"/>
        <v>242.93749999999997</v>
      </c>
      <c r="E33" s="59" t="s">
        <v>72</v>
      </c>
      <c r="F33" s="42" t="s">
        <v>66</v>
      </c>
      <c r="G33" s="15" t="s">
        <v>73</v>
      </c>
      <c r="H33" s="15"/>
      <c r="I33" s="43">
        <v>22</v>
      </c>
      <c r="J33" s="43">
        <v>60</v>
      </c>
      <c r="K33" s="43">
        <v>36</v>
      </c>
      <c r="L33" s="43"/>
      <c r="M33" s="43">
        <v>4</v>
      </c>
      <c r="N33" s="43"/>
      <c r="O33" s="43">
        <v>3</v>
      </c>
    </row>
    <row r="34" spans="1:15" s="52" customFormat="1" ht="97.5" customHeight="1" x14ac:dyDescent="0.25">
      <c r="A34" s="51"/>
      <c r="B34" s="44">
        <v>2.2999999999999998</v>
      </c>
      <c r="C34" s="48">
        <v>27</v>
      </c>
      <c r="D34" s="75">
        <f t="shared" si="0"/>
        <v>62.099999999999994</v>
      </c>
      <c r="E34" s="59" t="s">
        <v>74</v>
      </c>
      <c r="F34" s="42" t="s">
        <v>75</v>
      </c>
      <c r="G34" s="15" t="s">
        <v>62</v>
      </c>
      <c r="H34" s="15"/>
      <c r="I34" s="43">
        <v>8</v>
      </c>
      <c r="J34" s="43">
        <v>19</v>
      </c>
      <c r="K34" s="43"/>
      <c r="L34" s="43"/>
      <c r="M34" s="43"/>
      <c r="N34" s="43"/>
      <c r="O34" s="43"/>
    </row>
    <row r="35" spans="1:15" s="52" customFormat="1" ht="97.5" customHeight="1" x14ac:dyDescent="0.25">
      <c r="A35" s="51"/>
      <c r="B35" s="44">
        <v>1.8974999999999997</v>
      </c>
      <c r="C35" s="48">
        <v>3</v>
      </c>
      <c r="D35" s="75">
        <f t="shared" si="0"/>
        <v>5.692499999999999</v>
      </c>
      <c r="E35" s="59" t="s">
        <v>76</v>
      </c>
      <c r="F35" s="42" t="s">
        <v>75</v>
      </c>
      <c r="G35" s="15" t="s">
        <v>71</v>
      </c>
      <c r="H35" s="15"/>
      <c r="I35" s="43"/>
      <c r="J35" s="43">
        <v>2</v>
      </c>
      <c r="K35" s="43"/>
      <c r="L35" s="43">
        <v>1</v>
      </c>
      <c r="M35" s="43"/>
      <c r="N35" s="43"/>
      <c r="O35" s="43"/>
    </row>
    <row r="36" spans="1:15" s="65" customFormat="1" ht="97.5" customHeight="1" x14ac:dyDescent="0.25">
      <c r="A36" s="60"/>
      <c r="B36" s="44">
        <v>1.9434999999999998</v>
      </c>
      <c r="C36" s="48">
        <v>327</v>
      </c>
      <c r="D36" s="75">
        <f t="shared" si="0"/>
        <v>635.52449999999988</v>
      </c>
      <c r="E36" s="61" t="s">
        <v>77</v>
      </c>
      <c r="F36" s="62" t="s">
        <v>75</v>
      </c>
      <c r="G36" s="63" t="s">
        <v>78</v>
      </c>
      <c r="H36" s="63"/>
      <c r="I36" s="64">
        <v>15</v>
      </c>
      <c r="J36" s="64">
        <v>69</v>
      </c>
      <c r="K36" s="64">
        <v>112</v>
      </c>
      <c r="L36" s="64">
        <v>101</v>
      </c>
      <c r="M36" s="64">
        <v>29</v>
      </c>
      <c r="N36" s="64"/>
      <c r="O36" s="64">
        <v>1</v>
      </c>
    </row>
    <row r="37" spans="1:15" s="52" customFormat="1" ht="97.5" customHeight="1" x14ac:dyDescent="0.25">
      <c r="A37" s="51"/>
      <c r="B37" s="44">
        <v>1.8974999999999997</v>
      </c>
      <c r="C37" s="48">
        <v>38</v>
      </c>
      <c r="D37" s="75">
        <f t="shared" si="0"/>
        <v>72.10499999999999</v>
      </c>
      <c r="E37" s="49" t="s">
        <v>79</v>
      </c>
      <c r="F37" s="42" t="s">
        <v>80</v>
      </c>
      <c r="G37" s="15" t="s">
        <v>81</v>
      </c>
      <c r="H37" s="15"/>
      <c r="I37" s="43">
        <v>5</v>
      </c>
      <c r="J37" s="43">
        <v>29</v>
      </c>
      <c r="K37" s="43">
        <v>2</v>
      </c>
      <c r="L37" s="43"/>
      <c r="M37" s="43"/>
      <c r="N37" s="43"/>
      <c r="O37" s="43">
        <v>2</v>
      </c>
    </row>
    <row r="38" spans="1:15" s="50" customFormat="1" ht="87" customHeight="1" x14ac:dyDescent="0.25">
      <c r="A38" s="53"/>
      <c r="B38" s="44">
        <v>1.8974999999999997</v>
      </c>
      <c r="C38" s="48">
        <v>8</v>
      </c>
      <c r="D38" s="75">
        <f t="shared" si="0"/>
        <v>15.179999999999998</v>
      </c>
      <c r="E38" s="49" t="s">
        <v>82</v>
      </c>
      <c r="F38" s="42" t="s">
        <v>66</v>
      </c>
      <c r="G38" s="15" t="s">
        <v>83</v>
      </c>
      <c r="H38" s="15"/>
      <c r="I38" s="43"/>
      <c r="J38" s="43"/>
      <c r="K38" s="43">
        <v>5</v>
      </c>
      <c r="L38" s="43">
        <v>3</v>
      </c>
      <c r="M38" s="43"/>
      <c r="N38" s="43"/>
      <c r="O38" s="43"/>
    </row>
    <row r="39" spans="1:15" s="50" customFormat="1" ht="96.75" customHeight="1" x14ac:dyDescent="0.25">
      <c r="A39" s="53"/>
      <c r="B39" s="44">
        <v>1.8974999999999997</v>
      </c>
      <c r="C39" s="48">
        <v>2</v>
      </c>
      <c r="D39" s="75">
        <f t="shared" si="0"/>
        <v>3.7949999999999995</v>
      </c>
      <c r="E39" s="49" t="s">
        <v>84</v>
      </c>
      <c r="F39" s="42" t="s">
        <v>75</v>
      </c>
      <c r="G39" s="15" t="s">
        <v>83</v>
      </c>
      <c r="H39" s="15"/>
      <c r="I39" s="43">
        <v>1</v>
      </c>
      <c r="J39" s="43"/>
      <c r="K39" s="43"/>
      <c r="L39" s="43">
        <v>1</v>
      </c>
      <c r="M39" s="43"/>
      <c r="N39" s="43"/>
      <c r="O39" s="43"/>
    </row>
    <row r="40" spans="1:15" s="50" customFormat="1" ht="97.5" customHeight="1" x14ac:dyDescent="0.25">
      <c r="A40" s="53"/>
      <c r="B40" s="44">
        <v>3.4499999999999997</v>
      </c>
      <c r="C40" s="48">
        <v>188</v>
      </c>
      <c r="D40" s="75">
        <f t="shared" si="0"/>
        <v>648.59999999999991</v>
      </c>
      <c r="E40" s="49" t="s">
        <v>85</v>
      </c>
      <c r="F40" s="42" t="s">
        <v>66</v>
      </c>
      <c r="G40" s="15" t="s">
        <v>86</v>
      </c>
      <c r="H40" s="15"/>
      <c r="I40" s="43"/>
      <c r="J40" s="43">
        <v>57</v>
      </c>
      <c r="K40" s="43">
        <v>31</v>
      </c>
      <c r="L40" s="43">
        <v>40</v>
      </c>
      <c r="M40" s="43">
        <v>14</v>
      </c>
      <c r="N40" s="43">
        <v>46</v>
      </c>
      <c r="O40" s="43"/>
    </row>
    <row r="41" spans="1:15" s="50" customFormat="1" ht="97.5" customHeight="1" x14ac:dyDescent="0.25">
      <c r="A41" s="53"/>
      <c r="B41" s="44">
        <v>1.8974999999999997</v>
      </c>
      <c r="C41" s="48">
        <v>120</v>
      </c>
      <c r="D41" s="75">
        <f t="shared" si="0"/>
        <v>227.69999999999996</v>
      </c>
      <c r="E41" s="49" t="s">
        <v>87</v>
      </c>
      <c r="F41" s="42" t="s">
        <v>66</v>
      </c>
      <c r="G41" s="15" t="s">
        <v>88</v>
      </c>
      <c r="H41" s="15"/>
      <c r="I41" s="43">
        <v>34</v>
      </c>
      <c r="J41" s="43">
        <v>4</v>
      </c>
      <c r="K41" s="43">
        <v>18</v>
      </c>
      <c r="L41" s="43">
        <v>39</v>
      </c>
      <c r="M41" s="43">
        <v>15</v>
      </c>
      <c r="N41" s="43">
        <v>10</v>
      </c>
      <c r="O41" s="43"/>
    </row>
    <row r="42" spans="1:15" s="50" customFormat="1" ht="97.5" customHeight="1" x14ac:dyDescent="0.25">
      <c r="A42" s="53"/>
      <c r="B42" s="44">
        <v>2.2999999999999998</v>
      </c>
      <c r="C42" s="48">
        <v>366</v>
      </c>
      <c r="D42" s="75">
        <f t="shared" si="0"/>
        <v>841.8</v>
      </c>
      <c r="E42" s="49" t="s">
        <v>89</v>
      </c>
      <c r="F42" s="42" t="s">
        <v>66</v>
      </c>
      <c r="G42" s="15" t="s">
        <v>90</v>
      </c>
      <c r="H42" s="15"/>
      <c r="I42" s="43"/>
      <c r="J42" s="43">
        <v>61</v>
      </c>
      <c r="K42" s="43">
        <v>76</v>
      </c>
      <c r="L42" s="43">
        <v>82</v>
      </c>
      <c r="M42" s="43">
        <v>100</v>
      </c>
      <c r="N42" s="43">
        <v>47</v>
      </c>
      <c r="O42" s="43"/>
    </row>
    <row r="43" spans="1:15" s="50" customFormat="1" ht="97.5" customHeight="1" x14ac:dyDescent="0.25">
      <c r="A43" s="53"/>
      <c r="B43" s="44">
        <v>2.2999999999999998</v>
      </c>
      <c r="C43" s="48">
        <v>60</v>
      </c>
      <c r="D43" s="75">
        <f t="shared" si="0"/>
        <v>138</v>
      </c>
      <c r="E43" s="49" t="s">
        <v>91</v>
      </c>
      <c r="F43" s="42" t="s">
        <v>75</v>
      </c>
      <c r="G43" s="15" t="s">
        <v>92</v>
      </c>
      <c r="H43" s="15"/>
      <c r="I43" s="43"/>
      <c r="J43" s="43">
        <v>11</v>
      </c>
      <c r="K43" s="43">
        <v>49</v>
      </c>
      <c r="L43" s="43"/>
      <c r="M43" s="43"/>
      <c r="N43" s="43"/>
      <c r="O43" s="43"/>
    </row>
    <row r="44" spans="1:15" s="50" customFormat="1" ht="97.5" customHeight="1" x14ac:dyDescent="0.25">
      <c r="A44" s="53"/>
      <c r="B44" s="44">
        <v>1.9434999999999998</v>
      </c>
      <c r="C44" s="48">
        <v>43</v>
      </c>
      <c r="D44" s="75">
        <f t="shared" si="0"/>
        <v>83.570499999999996</v>
      </c>
      <c r="E44" s="49" t="s">
        <v>93</v>
      </c>
      <c r="F44" s="42" t="s">
        <v>75</v>
      </c>
      <c r="G44" s="15" t="s">
        <v>88</v>
      </c>
      <c r="H44" s="15"/>
      <c r="I44" s="43"/>
      <c r="J44" s="43"/>
      <c r="K44" s="43">
        <v>1</v>
      </c>
      <c r="L44" s="43">
        <v>13</v>
      </c>
      <c r="M44" s="43">
        <v>21</v>
      </c>
      <c r="N44" s="43">
        <v>8</v>
      </c>
      <c r="O44" s="43"/>
    </row>
    <row r="45" spans="1:15" s="52" customFormat="1" ht="97.5" customHeight="1" x14ac:dyDescent="0.25">
      <c r="A45" s="51"/>
      <c r="B45" s="44">
        <v>3.4499999999999997</v>
      </c>
      <c r="C45" s="48">
        <v>186</v>
      </c>
      <c r="D45" s="75">
        <f t="shared" si="0"/>
        <v>641.69999999999993</v>
      </c>
      <c r="E45" s="49" t="s">
        <v>94</v>
      </c>
      <c r="F45" s="42" t="s">
        <v>95</v>
      </c>
      <c r="G45" s="15" t="s">
        <v>44</v>
      </c>
      <c r="H45" s="15">
        <v>5</v>
      </c>
      <c r="I45" s="43">
        <v>63</v>
      </c>
      <c r="J45" s="43">
        <v>77</v>
      </c>
      <c r="K45" s="43">
        <v>33</v>
      </c>
      <c r="L45" s="43">
        <v>3</v>
      </c>
      <c r="M45" s="43">
        <v>2</v>
      </c>
      <c r="N45" s="43"/>
      <c r="O45" s="43">
        <v>3</v>
      </c>
    </row>
    <row r="46" spans="1:15" s="52" customFormat="1" ht="97.5" customHeight="1" x14ac:dyDescent="0.25">
      <c r="A46" s="51"/>
      <c r="B46" s="44">
        <v>3.4499999999999997</v>
      </c>
      <c r="C46" s="48">
        <v>38</v>
      </c>
      <c r="D46" s="75">
        <f t="shared" si="0"/>
        <v>131.1</v>
      </c>
      <c r="E46" s="49" t="s">
        <v>96</v>
      </c>
      <c r="F46" s="42" t="s">
        <v>95</v>
      </c>
      <c r="G46" s="15" t="s">
        <v>67</v>
      </c>
      <c r="H46" s="15"/>
      <c r="I46" s="43">
        <v>37</v>
      </c>
      <c r="J46" s="43"/>
      <c r="K46" s="43"/>
      <c r="L46" s="43"/>
      <c r="M46" s="43"/>
      <c r="N46" s="43"/>
      <c r="O46" s="43">
        <v>1</v>
      </c>
    </row>
    <row r="47" spans="1:15" s="52" customFormat="1" ht="97.5" customHeight="1" x14ac:dyDescent="0.25">
      <c r="A47" s="51"/>
      <c r="B47" s="44">
        <v>2.2999999999999998</v>
      </c>
      <c r="C47" s="48">
        <v>25</v>
      </c>
      <c r="D47" s="75">
        <f t="shared" si="0"/>
        <v>57.499999999999993</v>
      </c>
      <c r="E47" s="49" t="s">
        <v>97</v>
      </c>
      <c r="F47" s="42" t="s">
        <v>95</v>
      </c>
      <c r="G47" s="15" t="s">
        <v>29</v>
      </c>
      <c r="H47" s="15"/>
      <c r="I47" s="43">
        <v>24</v>
      </c>
      <c r="J47" s="43"/>
      <c r="K47" s="43"/>
      <c r="L47" s="43"/>
      <c r="M47" s="43"/>
      <c r="N47" s="43"/>
      <c r="O47" s="43">
        <v>1</v>
      </c>
    </row>
    <row r="48" spans="1:15" s="52" customFormat="1" ht="97.5" customHeight="1" x14ac:dyDescent="0.25">
      <c r="A48" s="51"/>
      <c r="B48" s="44">
        <v>2.2999999999999998</v>
      </c>
      <c r="C48" s="48">
        <v>138</v>
      </c>
      <c r="D48" s="75">
        <f t="shared" si="0"/>
        <v>317.39999999999998</v>
      </c>
      <c r="E48" s="49" t="s">
        <v>98</v>
      </c>
      <c r="F48" s="42" t="s">
        <v>95</v>
      </c>
      <c r="G48" s="15" t="s">
        <v>62</v>
      </c>
      <c r="H48" s="15">
        <v>7</v>
      </c>
      <c r="I48" s="43">
        <v>31</v>
      </c>
      <c r="J48" s="43">
        <v>58</v>
      </c>
      <c r="K48" s="43">
        <v>21</v>
      </c>
      <c r="L48" s="43">
        <v>20</v>
      </c>
      <c r="M48" s="43">
        <v>1</v>
      </c>
      <c r="N48" s="43"/>
      <c r="O48" s="43"/>
    </row>
    <row r="49" spans="1:15" s="52" customFormat="1" ht="97.5" customHeight="1" x14ac:dyDescent="0.25">
      <c r="A49" s="51"/>
      <c r="B49" s="44">
        <v>1.9434999999999998</v>
      </c>
      <c r="C49" s="48">
        <v>78</v>
      </c>
      <c r="D49" s="75">
        <f t="shared" si="0"/>
        <v>151.59299999999999</v>
      </c>
      <c r="E49" s="49" t="s">
        <v>99</v>
      </c>
      <c r="F49" s="42" t="s">
        <v>95</v>
      </c>
      <c r="G49" s="15" t="s">
        <v>71</v>
      </c>
      <c r="H49" s="15"/>
      <c r="I49" s="43">
        <v>21</v>
      </c>
      <c r="J49" s="43">
        <v>54</v>
      </c>
      <c r="K49" s="43"/>
      <c r="L49" s="43"/>
      <c r="M49" s="43">
        <v>3</v>
      </c>
      <c r="N49" s="43"/>
      <c r="O49" s="43"/>
    </row>
    <row r="50" spans="1:15" s="52" customFormat="1" x14ac:dyDescent="0.25">
      <c r="A50" s="51" t="s">
        <v>100</v>
      </c>
      <c r="B50" s="44">
        <v>0</v>
      </c>
      <c r="C50" s="48">
        <v>5</v>
      </c>
      <c r="D50" s="75">
        <f t="shared" si="0"/>
        <v>0</v>
      </c>
      <c r="E50" s="49" t="s">
        <v>100</v>
      </c>
      <c r="F50" s="42" t="s">
        <v>95</v>
      </c>
      <c r="G50" s="15" t="s">
        <v>101</v>
      </c>
      <c r="H50" s="15">
        <v>4</v>
      </c>
      <c r="I50" s="43">
        <v>1</v>
      </c>
      <c r="J50" s="43"/>
      <c r="K50" s="43"/>
      <c r="L50" s="43"/>
      <c r="M50" s="43"/>
      <c r="N50" s="43"/>
      <c r="O50" s="43"/>
    </row>
    <row r="51" spans="1:15" s="50" customFormat="1" ht="59.25" customHeight="1" x14ac:dyDescent="0.25">
      <c r="A51" s="77"/>
      <c r="B51" s="54">
        <v>3.4499999999999997</v>
      </c>
      <c r="C51" s="48">
        <v>36</v>
      </c>
      <c r="D51" s="75">
        <f t="shared" si="0"/>
        <v>124.19999999999999</v>
      </c>
      <c r="E51" s="49" t="s">
        <v>102</v>
      </c>
      <c r="F51" s="42" t="s">
        <v>95</v>
      </c>
      <c r="G51" s="15" t="s">
        <v>86</v>
      </c>
      <c r="H51" s="15"/>
      <c r="I51" s="43"/>
      <c r="J51" s="43">
        <v>12</v>
      </c>
      <c r="K51" s="43"/>
      <c r="L51" s="43">
        <v>12</v>
      </c>
      <c r="M51" s="43"/>
      <c r="N51" s="43">
        <v>12</v>
      </c>
      <c r="O51" s="43"/>
    </row>
    <row r="52" spans="1:15" s="50" customFormat="1" ht="37.5" customHeight="1" x14ac:dyDescent="0.25">
      <c r="A52" s="79"/>
      <c r="B52" s="55">
        <v>3.4499999999999997</v>
      </c>
      <c r="C52" s="48">
        <v>322</v>
      </c>
      <c r="D52" s="75">
        <f t="shared" si="0"/>
        <v>1110.8999999999999</v>
      </c>
      <c r="E52" s="49" t="s">
        <v>102</v>
      </c>
      <c r="F52" s="42" t="s">
        <v>95</v>
      </c>
      <c r="G52" s="15" t="s">
        <v>86</v>
      </c>
      <c r="H52" s="15"/>
      <c r="I52" s="43"/>
      <c r="J52" s="43">
        <v>100</v>
      </c>
      <c r="K52" s="43">
        <v>53</v>
      </c>
      <c r="L52" s="43">
        <v>57</v>
      </c>
      <c r="M52" s="43">
        <v>37</v>
      </c>
      <c r="N52" s="43">
        <v>75</v>
      </c>
      <c r="O52" s="43"/>
    </row>
    <row r="53" spans="1:15" s="50" customFormat="1" ht="97.5" customHeight="1" x14ac:dyDescent="0.25">
      <c r="A53" s="53"/>
      <c r="B53" s="44">
        <v>1.9434999999999998</v>
      </c>
      <c r="C53" s="48">
        <v>256</v>
      </c>
      <c r="D53" s="75">
        <f t="shared" si="0"/>
        <v>497.53599999999994</v>
      </c>
      <c r="E53" s="49" t="s">
        <v>103</v>
      </c>
      <c r="F53" s="42" t="s">
        <v>95</v>
      </c>
      <c r="G53" s="15" t="s">
        <v>88</v>
      </c>
      <c r="H53" s="15"/>
      <c r="I53" s="43">
        <v>59</v>
      </c>
      <c r="J53" s="43">
        <v>60</v>
      </c>
      <c r="K53" s="43">
        <v>42</v>
      </c>
      <c r="L53" s="43">
        <v>47</v>
      </c>
      <c r="M53" s="43">
        <v>48</v>
      </c>
      <c r="N53" s="43"/>
      <c r="O53" s="43"/>
    </row>
    <row r="54" spans="1:15" s="52" customFormat="1" ht="97.5" customHeight="1" x14ac:dyDescent="0.25">
      <c r="A54" s="51"/>
      <c r="B54" s="44">
        <v>1.9434999999999998</v>
      </c>
      <c r="C54" s="48">
        <v>8</v>
      </c>
      <c r="D54" s="75">
        <f t="shared" si="0"/>
        <v>15.547999999999998</v>
      </c>
      <c r="E54" s="49" t="s">
        <v>104</v>
      </c>
      <c r="F54" s="42" t="s">
        <v>105</v>
      </c>
      <c r="G54" s="15" t="s">
        <v>106</v>
      </c>
      <c r="H54" s="15"/>
      <c r="I54" s="43">
        <v>8</v>
      </c>
      <c r="J54" s="43"/>
      <c r="K54" s="43"/>
      <c r="L54" s="43"/>
      <c r="M54" s="43"/>
      <c r="N54" s="43"/>
      <c r="O54" s="43"/>
    </row>
    <row r="55" spans="1:15" s="52" customFormat="1" ht="97.5" customHeight="1" x14ac:dyDescent="0.25">
      <c r="A55" s="51"/>
      <c r="B55" s="44">
        <v>1.9434999999999998</v>
      </c>
      <c r="C55" s="48">
        <v>70</v>
      </c>
      <c r="D55" s="75">
        <f t="shared" si="0"/>
        <v>136.04499999999999</v>
      </c>
      <c r="E55" s="49" t="s">
        <v>107</v>
      </c>
      <c r="F55" s="42" t="s">
        <v>105</v>
      </c>
      <c r="G55" s="15" t="s">
        <v>108</v>
      </c>
      <c r="H55" s="15"/>
      <c r="I55" s="43">
        <v>6</v>
      </c>
      <c r="J55" s="43">
        <v>47</v>
      </c>
      <c r="K55" s="43"/>
      <c r="L55" s="43"/>
      <c r="M55" s="43">
        <v>17</v>
      </c>
      <c r="N55" s="43"/>
      <c r="O55" s="43"/>
    </row>
    <row r="56" spans="1:15" s="52" customFormat="1" ht="46.5" customHeight="1" x14ac:dyDescent="0.25">
      <c r="A56" s="82"/>
      <c r="B56" s="54">
        <v>2.2999999999999998</v>
      </c>
      <c r="C56" s="48">
        <v>36</v>
      </c>
      <c r="D56" s="75">
        <f t="shared" si="0"/>
        <v>82.8</v>
      </c>
      <c r="E56" s="49" t="s">
        <v>109</v>
      </c>
      <c r="F56" s="42" t="s">
        <v>110</v>
      </c>
      <c r="G56" s="15" t="s">
        <v>62</v>
      </c>
      <c r="H56" s="15"/>
      <c r="I56" s="43">
        <v>0</v>
      </c>
      <c r="J56" s="43">
        <v>36</v>
      </c>
      <c r="K56" s="43"/>
      <c r="L56" s="43"/>
      <c r="M56" s="43"/>
      <c r="N56" s="43"/>
      <c r="O56" s="43"/>
    </row>
    <row r="57" spans="1:15" s="52" customFormat="1" ht="36" customHeight="1" x14ac:dyDescent="0.25">
      <c r="A57" s="83"/>
      <c r="B57" s="55">
        <v>2.2999999999999998</v>
      </c>
      <c r="C57" s="48">
        <v>22</v>
      </c>
      <c r="D57" s="75">
        <f t="shared" si="0"/>
        <v>50.599999999999994</v>
      </c>
      <c r="E57" s="49" t="s">
        <v>109</v>
      </c>
      <c r="F57" s="42" t="s">
        <v>110</v>
      </c>
      <c r="G57" s="15" t="s">
        <v>62</v>
      </c>
      <c r="H57" s="15"/>
      <c r="I57" s="43">
        <v>21</v>
      </c>
      <c r="J57" s="43"/>
      <c r="K57" s="43"/>
      <c r="L57" s="43">
        <v>1</v>
      </c>
      <c r="M57" s="43"/>
      <c r="N57" s="43"/>
      <c r="O57" s="43"/>
    </row>
    <row r="58" spans="1:15" s="52" customFormat="1" ht="45.75" customHeight="1" x14ac:dyDescent="0.25">
      <c r="A58" s="66"/>
      <c r="B58" s="55">
        <v>2.2999999999999998</v>
      </c>
      <c r="C58" s="48">
        <v>355</v>
      </c>
      <c r="D58" s="75">
        <f t="shared" si="0"/>
        <v>816.49999999999989</v>
      </c>
      <c r="E58" s="15" t="s">
        <v>111</v>
      </c>
      <c r="F58" s="42" t="s">
        <v>110</v>
      </c>
      <c r="G58" s="15" t="s">
        <v>112</v>
      </c>
      <c r="H58" s="15"/>
      <c r="I58" s="43">
        <v>24</v>
      </c>
      <c r="J58" s="43">
        <v>45</v>
      </c>
      <c r="K58" s="43">
        <v>78</v>
      </c>
      <c r="L58" s="43">
        <v>92</v>
      </c>
      <c r="M58" s="43">
        <v>93</v>
      </c>
      <c r="N58" s="43">
        <v>17</v>
      </c>
      <c r="O58" s="43">
        <v>6</v>
      </c>
    </row>
    <row r="59" spans="1:15" s="52" customFormat="1" ht="37.5" customHeight="1" x14ac:dyDescent="0.25">
      <c r="A59" s="66"/>
      <c r="B59" s="44">
        <v>1.9434999999999998</v>
      </c>
      <c r="C59" s="48">
        <v>22</v>
      </c>
      <c r="D59" s="75">
        <f t="shared" si="0"/>
        <v>42.756999999999998</v>
      </c>
      <c r="E59" s="15" t="s">
        <v>113</v>
      </c>
      <c r="F59" s="42" t="s">
        <v>110</v>
      </c>
      <c r="G59" s="15" t="s">
        <v>73</v>
      </c>
      <c r="H59" s="15"/>
      <c r="I59" s="43">
        <v>16</v>
      </c>
      <c r="J59" s="43">
        <v>6</v>
      </c>
      <c r="K59" s="43"/>
      <c r="L59" s="43"/>
      <c r="M59" s="43"/>
      <c r="N59" s="43"/>
      <c r="O59" s="43"/>
    </row>
    <row r="60" spans="1:15" s="52" customFormat="1" ht="97.5" customHeight="1" x14ac:dyDescent="0.25">
      <c r="A60" s="51"/>
      <c r="B60" s="44">
        <v>2.2999999999999998</v>
      </c>
      <c r="C60" s="48">
        <v>16</v>
      </c>
      <c r="D60" s="75">
        <f t="shared" si="0"/>
        <v>36.799999999999997</v>
      </c>
      <c r="E60" s="15" t="s">
        <v>114</v>
      </c>
      <c r="F60" s="42" t="s">
        <v>115</v>
      </c>
      <c r="G60" s="15" t="s">
        <v>62</v>
      </c>
      <c r="H60" s="15"/>
      <c r="I60" s="43"/>
      <c r="J60" s="43">
        <v>12</v>
      </c>
      <c r="K60" s="43"/>
      <c r="L60" s="43">
        <v>3</v>
      </c>
      <c r="M60" s="43"/>
      <c r="N60" s="43">
        <v>1</v>
      </c>
      <c r="O60" s="43"/>
    </row>
    <row r="61" spans="1:15" s="52" customFormat="1" ht="97.5" customHeight="1" x14ac:dyDescent="0.25">
      <c r="A61" s="51"/>
      <c r="B61" s="44">
        <v>1.9434999999999998</v>
      </c>
      <c r="C61" s="48">
        <v>37</v>
      </c>
      <c r="D61" s="75">
        <f t="shared" si="0"/>
        <v>71.909499999999994</v>
      </c>
      <c r="E61" s="49" t="s">
        <v>116</v>
      </c>
      <c r="F61" s="42" t="s">
        <v>115</v>
      </c>
      <c r="G61" s="15" t="s">
        <v>112</v>
      </c>
      <c r="H61" s="15"/>
      <c r="I61" s="43">
        <v>6</v>
      </c>
      <c r="J61" s="43">
        <v>10</v>
      </c>
      <c r="K61" s="43">
        <v>6</v>
      </c>
      <c r="L61" s="43">
        <v>4</v>
      </c>
      <c r="M61" s="43">
        <v>11</v>
      </c>
      <c r="N61" s="43"/>
      <c r="O61" s="43"/>
    </row>
    <row r="62" spans="1:15" s="52" customFormat="1" ht="97.5" customHeight="1" x14ac:dyDescent="0.25">
      <c r="A62" s="51"/>
      <c r="B62" s="44">
        <v>2.2999999999999998</v>
      </c>
      <c r="C62" s="48">
        <v>1</v>
      </c>
      <c r="D62" s="75">
        <f t="shared" si="0"/>
        <v>2.2999999999999998</v>
      </c>
      <c r="E62" s="15" t="s">
        <v>117</v>
      </c>
      <c r="F62" s="15" t="s">
        <v>118</v>
      </c>
      <c r="G62" s="15" t="s">
        <v>62</v>
      </c>
      <c r="H62" s="15"/>
      <c r="I62" s="43"/>
      <c r="J62" s="43">
        <v>1</v>
      </c>
      <c r="K62" s="43"/>
      <c r="L62" s="43"/>
      <c r="M62" s="43"/>
      <c r="N62" s="43"/>
      <c r="O62" s="43"/>
    </row>
    <row r="63" spans="1:15" s="52" customFormat="1" ht="97.5" customHeight="1" x14ac:dyDescent="0.25">
      <c r="A63" s="51"/>
      <c r="B63" s="44">
        <v>1.9434999999999998</v>
      </c>
      <c r="C63" s="48">
        <v>52</v>
      </c>
      <c r="D63" s="75">
        <f t="shared" si="0"/>
        <v>101.06199999999998</v>
      </c>
      <c r="E63" s="15" t="s">
        <v>119</v>
      </c>
      <c r="F63" s="15" t="s">
        <v>118</v>
      </c>
      <c r="G63" s="15" t="s">
        <v>71</v>
      </c>
      <c r="H63" s="15"/>
      <c r="I63" s="43"/>
      <c r="J63" s="43">
        <v>5</v>
      </c>
      <c r="K63" s="43">
        <v>5</v>
      </c>
      <c r="L63" s="43">
        <v>9</v>
      </c>
      <c r="M63" s="43">
        <v>30</v>
      </c>
      <c r="N63" s="43">
        <v>3</v>
      </c>
      <c r="O63" s="43"/>
    </row>
    <row r="64" spans="1:15" s="52" customFormat="1" ht="97.5" customHeight="1" x14ac:dyDescent="0.25">
      <c r="A64" s="51"/>
      <c r="B64" s="44">
        <v>1.9434999999999998</v>
      </c>
      <c r="C64" s="48">
        <v>12</v>
      </c>
      <c r="D64" s="75">
        <f t="shared" si="0"/>
        <v>23.321999999999996</v>
      </c>
      <c r="E64" s="49" t="s">
        <v>120</v>
      </c>
      <c r="F64" s="42" t="s">
        <v>121</v>
      </c>
      <c r="G64" s="15" t="s">
        <v>62</v>
      </c>
      <c r="H64" s="15"/>
      <c r="I64" s="43">
        <v>3</v>
      </c>
      <c r="J64" s="43">
        <v>6</v>
      </c>
      <c r="K64" s="43">
        <v>1</v>
      </c>
      <c r="L64" s="43">
        <v>1</v>
      </c>
      <c r="M64" s="43">
        <v>1</v>
      </c>
      <c r="N64" s="43"/>
      <c r="O64" s="43"/>
    </row>
    <row r="65" spans="1:15" s="52" customFormat="1" ht="97.5" customHeight="1" x14ac:dyDescent="0.25">
      <c r="A65" s="51"/>
      <c r="B65" s="44">
        <v>1.9434999999999998</v>
      </c>
      <c r="C65" s="48">
        <v>22</v>
      </c>
      <c r="D65" s="75">
        <f t="shared" si="0"/>
        <v>42.756999999999998</v>
      </c>
      <c r="E65" s="49" t="s">
        <v>122</v>
      </c>
      <c r="F65" s="42" t="s">
        <v>121</v>
      </c>
      <c r="G65" s="15" t="s">
        <v>73</v>
      </c>
      <c r="H65" s="15"/>
      <c r="I65" s="43"/>
      <c r="J65" s="43"/>
      <c r="K65" s="43">
        <v>1</v>
      </c>
      <c r="L65" s="43">
        <v>6</v>
      </c>
      <c r="M65" s="43">
        <v>9</v>
      </c>
      <c r="N65" s="43">
        <v>2</v>
      </c>
      <c r="O65" s="43">
        <v>4</v>
      </c>
    </row>
    <row r="66" spans="1:15" s="52" customFormat="1" ht="97.5" customHeight="1" x14ac:dyDescent="0.25">
      <c r="A66" s="51"/>
      <c r="B66" s="44">
        <v>1.9434999999999998</v>
      </c>
      <c r="C66" s="48">
        <v>58</v>
      </c>
      <c r="D66" s="75">
        <f t="shared" si="0"/>
        <v>112.72299999999998</v>
      </c>
      <c r="E66" s="49" t="s">
        <v>123</v>
      </c>
      <c r="F66" s="42" t="s">
        <v>121</v>
      </c>
      <c r="G66" s="15" t="s">
        <v>112</v>
      </c>
      <c r="H66" s="15"/>
      <c r="I66" s="43">
        <v>2</v>
      </c>
      <c r="J66" s="43">
        <v>29</v>
      </c>
      <c r="K66" s="43">
        <v>3</v>
      </c>
      <c r="L66" s="43">
        <v>16</v>
      </c>
      <c r="M66" s="43"/>
      <c r="N66" s="43"/>
      <c r="O66" s="43">
        <v>8</v>
      </c>
    </row>
    <row r="67" spans="1:15" s="52" customFormat="1" ht="97.5" customHeight="1" x14ac:dyDescent="0.25">
      <c r="A67" s="51"/>
      <c r="B67" s="44">
        <v>1.9434999999999998</v>
      </c>
      <c r="C67" s="48">
        <v>40</v>
      </c>
      <c r="D67" s="75">
        <f t="shared" si="0"/>
        <v>77.739999999999995</v>
      </c>
      <c r="E67" s="15" t="s">
        <v>124</v>
      </c>
      <c r="F67" s="15" t="s">
        <v>125</v>
      </c>
      <c r="G67" s="15" t="s">
        <v>73</v>
      </c>
      <c r="H67" s="15"/>
      <c r="I67" s="43"/>
      <c r="J67" s="43">
        <v>3</v>
      </c>
      <c r="K67" s="43"/>
      <c r="L67" s="43">
        <v>27</v>
      </c>
      <c r="M67" s="43"/>
      <c r="N67" s="43"/>
      <c r="O67" s="43"/>
    </row>
    <row r="68" spans="1:15" s="52" customFormat="1" ht="97.5" customHeight="1" x14ac:dyDescent="0.25">
      <c r="A68" s="51"/>
      <c r="B68" s="44">
        <v>2.1274999999999999</v>
      </c>
      <c r="C68" s="48">
        <v>25</v>
      </c>
      <c r="D68" s="75">
        <f t="shared" si="0"/>
        <v>53.1875</v>
      </c>
      <c r="E68" s="15" t="s">
        <v>126</v>
      </c>
      <c r="F68" s="15" t="s">
        <v>125</v>
      </c>
      <c r="G68" s="15" t="s">
        <v>62</v>
      </c>
      <c r="H68" s="15"/>
      <c r="I68" s="43">
        <v>7</v>
      </c>
      <c r="J68" s="43">
        <v>13</v>
      </c>
      <c r="K68" s="43">
        <v>5</v>
      </c>
      <c r="L68" s="43"/>
      <c r="M68" s="43"/>
      <c r="N68" s="43"/>
      <c r="O68" s="43"/>
    </row>
    <row r="69" spans="1:15" s="52" customFormat="1" ht="97.5" customHeight="1" x14ac:dyDescent="0.25">
      <c r="A69" s="51"/>
      <c r="B69" s="44">
        <v>2.1274999999999999</v>
      </c>
      <c r="C69" s="48">
        <v>2</v>
      </c>
      <c r="D69" s="75">
        <f t="shared" ref="D69:D132" si="1">SUM(B69*C69)</f>
        <v>4.2549999999999999</v>
      </c>
      <c r="E69" s="15" t="s">
        <v>127</v>
      </c>
      <c r="F69" s="15" t="s">
        <v>128</v>
      </c>
      <c r="G69" s="15" t="s">
        <v>62</v>
      </c>
      <c r="H69" s="15"/>
      <c r="I69" s="43"/>
      <c r="J69" s="43">
        <v>2</v>
      </c>
      <c r="K69" s="43"/>
      <c r="L69" s="43"/>
      <c r="M69" s="43"/>
      <c r="N69" s="43"/>
      <c r="O69" s="43"/>
    </row>
    <row r="70" spans="1:15" s="52" customFormat="1" ht="97.5" customHeight="1" x14ac:dyDescent="0.25">
      <c r="A70" s="51"/>
      <c r="B70" s="44">
        <v>1.8974999999999997</v>
      </c>
      <c r="C70" s="48">
        <v>13</v>
      </c>
      <c r="D70" s="75">
        <f t="shared" si="1"/>
        <v>24.667499999999997</v>
      </c>
      <c r="E70" s="15" t="s">
        <v>129</v>
      </c>
      <c r="F70" s="15" t="s">
        <v>125</v>
      </c>
      <c r="G70" s="15" t="s">
        <v>71</v>
      </c>
      <c r="H70" s="15"/>
      <c r="I70" s="43">
        <v>1</v>
      </c>
      <c r="J70" s="43">
        <v>9</v>
      </c>
      <c r="K70" s="43">
        <v>1</v>
      </c>
      <c r="L70" s="43">
        <v>2</v>
      </c>
      <c r="M70" s="43"/>
      <c r="N70" s="43"/>
      <c r="O70" s="43"/>
    </row>
    <row r="71" spans="1:15" s="50" customFormat="1" ht="97.5" customHeight="1" x14ac:dyDescent="0.25">
      <c r="A71" s="53"/>
      <c r="B71" s="44">
        <v>1.9434999999999998</v>
      </c>
      <c r="C71" s="48">
        <v>135</v>
      </c>
      <c r="D71" s="75">
        <f t="shared" si="1"/>
        <v>262.37249999999995</v>
      </c>
      <c r="E71" s="49" t="s">
        <v>130</v>
      </c>
      <c r="F71" s="42" t="s">
        <v>110</v>
      </c>
      <c r="G71" s="15" t="s">
        <v>131</v>
      </c>
      <c r="H71" s="15"/>
      <c r="I71" s="43">
        <v>31</v>
      </c>
      <c r="J71" s="43">
        <v>46</v>
      </c>
      <c r="K71" s="43">
        <v>7</v>
      </c>
      <c r="L71" s="43">
        <v>41</v>
      </c>
      <c r="M71" s="43">
        <v>10</v>
      </c>
      <c r="N71" s="43"/>
      <c r="O71" s="43"/>
    </row>
    <row r="72" spans="1:15" s="50" customFormat="1" ht="42.75" customHeight="1" x14ac:dyDescent="0.25">
      <c r="A72" s="77"/>
      <c r="B72" s="44">
        <v>1.9434999999999998</v>
      </c>
      <c r="C72" s="48">
        <v>192</v>
      </c>
      <c r="D72" s="75">
        <f t="shared" si="1"/>
        <v>373.15199999999993</v>
      </c>
      <c r="E72" s="15" t="s">
        <v>132</v>
      </c>
      <c r="F72" s="42" t="s">
        <v>115</v>
      </c>
      <c r="G72" s="15" t="s">
        <v>131</v>
      </c>
      <c r="H72" s="15"/>
      <c r="I72" s="43">
        <v>23</v>
      </c>
      <c r="J72" s="43">
        <v>48</v>
      </c>
      <c r="K72" s="43">
        <v>45</v>
      </c>
      <c r="L72" s="43">
        <v>51</v>
      </c>
      <c r="M72" s="43">
        <v>25</v>
      </c>
      <c r="N72" s="43"/>
      <c r="O72" s="43"/>
    </row>
    <row r="73" spans="1:15" s="50" customFormat="1" ht="36.75" customHeight="1" x14ac:dyDescent="0.25">
      <c r="A73" s="79"/>
      <c r="B73" s="44">
        <v>1.9434999999999998</v>
      </c>
      <c r="C73" s="48">
        <v>30</v>
      </c>
      <c r="D73" s="75">
        <f t="shared" si="1"/>
        <v>58.304999999999993</v>
      </c>
      <c r="E73" s="15" t="s">
        <v>132</v>
      </c>
      <c r="F73" s="42" t="s">
        <v>115</v>
      </c>
      <c r="G73" s="15" t="s">
        <v>131</v>
      </c>
      <c r="H73" s="15"/>
      <c r="I73" s="43">
        <v>1</v>
      </c>
      <c r="J73" s="43">
        <v>7</v>
      </c>
      <c r="K73" s="43">
        <v>5</v>
      </c>
      <c r="L73" s="43">
        <v>11</v>
      </c>
      <c r="M73" s="43">
        <v>6</v>
      </c>
      <c r="N73" s="43"/>
      <c r="O73" s="43"/>
    </row>
    <row r="74" spans="1:15" s="50" customFormat="1" ht="44.25" customHeight="1" x14ac:dyDescent="0.25">
      <c r="A74" s="77"/>
      <c r="B74" s="54">
        <v>3.4499999999999997</v>
      </c>
      <c r="C74" s="48">
        <v>20</v>
      </c>
      <c r="D74" s="75">
        <f t="shared" si="1"/>
        <v>69</v>
      </c>
      <c r="E74" s="49" t="s">
        <v>133</v>
      </c>
      <c r="F74" s="42" t="s">
        <v>110</v>
      </c>
      <c r="G74" s="15" t="s">
        <v>86</v>
      </c>
      <c r="H74" s="15"/>
      <c r="I74" s="43"/>
      <c r="J74" s="43"/>
      <c r="K74" s="43"/>
      <c r="L74" s="43">
        <v>1</v>
      </c>
      <c r="M74" s="43"/>
      <c r="N74" s="43">
        <v>19</v>
      </c>
      <c r="O74" s="43"/>
    </row>
    <row r="75" spans="1:15" s="50" customFormat="1" ht="39.75" customHeight="1" x14ac:dyDescent="0.25">
      <c r="A75" s="79"/>
      <c r="B75" s="55">
        <v>3.4499999999999997</v>
      </c>
      <c r="C75" s="48">
        <v>23</v>
      </c>
      <c r="D75" s="75">
        <f t="shared" si="1"/>
        <v>79.349999999999994</v>
      </c>
      <c r="E75" s="49" t="s">
        <v>133</v>
      </c>
      <c r="F75" s="42" t="s">
        <v>110</v>
      </c>
      <c r="G75" s="15" t="s">
        <v>86</v>
      </c>
      <c r="H75" s="15"/>
      <c r="I75" s="43"/>
      <c r="J75" s="43">
        <v>23</v>
      </c>
      <c r="K75" s="43"/>
      <c r="L75" s="43"/>
      <c r="M75" s="43"/>
      <c r="N75" s="43"/>
      <c r="O75" s="43"/>
    </row>
    <row r="76" spans="1:15" s="50" customFormat="1" ht="97.5" customHeight="1" x14ac:dyDescent="0.25">
      <c r="A76" s="53"/>
      <c r="B76" s="44">
        <v>1.9549999999999998</v>
      </c>
      <c r="C76" s="48">
        <v>773</v>
      </c>
      <c r="D76" s="75">
        <f t="shared" si="1"/>
        <v>1511.2149999999999</v>
      </c>
      <c r="E76" s="49" t="s">
        <v>134</v>
      </c>
      <c r="F76" s="42" t="s">
        <v>110</v>
      </c>
      <c r="G76" s="15" t="s">
        <v>37</v>
      </c>
      <c r="H76" s="15"/>
      <c r="I76" s="43">
        <v>141</v>
      </c>
      <c r="J76" s="43">
        <v>136</v>
      </c>
      <c r="K76" s="43">
        <v>128</v>
      </c>
      <c r="L76" s="43">
        <v>151</v>
      </c>
      <c r="M76" s="43">
        <v>140</v>
      </c>
      <c r="N76" s="43">
        <v>77</v>
      </c>
      <c r="O76" s="43"/>
    </row>
    <row r="77" spans="1:15" s="50" customFormat="1" ht="97.5" customHeight="1" x14ac:dyDescent="0.25">
      <c r="A77" s="53"/>
      <c r="B77" s="44">
        <v>1.7249999999999999</v>
      </c>
      <c r="C77" s="48">
        <v>756</v>
      </c>
      <c r="D77" s="75">
        <f t="shared" si="1"/>
        <v>1304.0999999999999</v>
      </c>
      <c r="E77" s="49" t="s">
        <v>135</v>
      </c>
      <c r="F77" s="42" t="s">
        <v>110</v>
      </c>
      <c r="G77" s="15" t="s">
        <v>35</v>
      </c>
      <c r="H77" s="15"/>
      <c r="I77" s="43">
        <v>122</v>
      </c>
      <c r="J77" s="43">
        <v>141</v>
      </c>
      <c r="K77" s="43">
        <v>135</v>
      </c>
      <c r="L77" s="43">
        <v>129</v>
      </c>
      <c r="M77" s="43">
        <v>137</v>
      </c>
      <c r="N77" s="43">
        <v>92</v>
      </c>
      <c r="O77" s="43"/>
    </row>
    <row r="78" spans="1:15" ht="97.5" customHeight="1" x14ac:dyDescent="0.25">
      <c r="B78" s="44">
        <v>1.6674999999999998</v>
      </c>
      <c r="C78" s="48">
        <v>560</v>
      </c>
      <c r="D78" s="75">
        <f t="shared" si="1"/>
        <v>933.79999999999984</v>
      </c>
      <c r="E78" s="49" t="s">
        <v>136</v>
      </c>
      <c r="F78" s="42" t="s">
        <v>110</v>
      </c>
      <c r="G78" s="15" t="s">
        <v>50</v>
      </c>
      <c r="H78" s="15"/>
      <c r="I78" s="43"/>
      <c r="J78" s="43"/>
      <c r="K78" s="43"/>
      <c r="L78" s="43"/>
      <c r="M78" s="43"/>
      <c r="N78" s="43"/>
      <c r="O78" s="43"/>
    </row>
    <row r="79" spans="1:15" s="52" customFormat="1" ht="97.5" customHeight="1" x14ac:dyDescent="0.25">
      <c r="A79" s="51"/>
      <c r="B79" s="44">
        <v>2.2999999999999998</v>
      </c>
      <c r="C79" s="48">
        <v>3</v>
      </c>
      <c r="D79" s="75">
        <f t="shared" si="1"/>
        <v>6.8999999999999995</v>
      </c>
      <c r="E79" s="49" t="s">
        <v>137</v>
      </c>
      <c r="F79" s="42" t="s">
        <v>138</v>
      </c>
      <c r="G79" s="15" t="s">
        <v>31</v>
      </c>
      <c r="H79" s="15"/>
      <c r="I79" s="43"/>
      <c r="J79" s="43"/>
      <c r="K79" s="43">
        <v>2</v>
      </c>
      <c r="L79" s="43"/>
      <c r="M79" s="43">
        <v>1</v>
      </c>
      <c r="N79" s="43"/>
      <c r="O79" s="43"/>
    </row>
    <row r="80" spans="1:15" s="52" customFormat="1" ht="97.5" customHeight="1" x14ac:dyDescent="0.25">
      <c r="A80" s="51"/>
      <c r="B80" s="44">
        <v>1.8974999999999997</v>
      </c>
      <c r="C80" s="48">
        <v>124</v>
      </c>
      <c r="D80" s="75">
        <f t="shared" si="1"/>
        <v>235.28999999999996</v>
      </c>
      <c r="E80" s="49" t="s">
        <v>139</v>
      </c>
      <c r="F80" s="42" t="s">
        <v>138</v>
      </c>
      <c r="G80" s="15" t="s">
        <v>71</v>
      </c>
      <c r="H80" s="15"/>
      <c r="I80" s="43">
        <v>24</v>
      </c>
      <c r="J80" s="43">
        <v>56</v>
      </c>
      <c r="K80" s="43">
        <v>42</v>
      </c>
      <c r="L80" s="43"/>
      <c r="M80" s="43"/>
      <c r="N80" s="43"/>
      <c r="O80" s="43">
        <v>2</v>
      </c>
    </row>
    <row r="81" spans="1:15" s="50" customFormat="1" ht="97.5" customHeight="1" x14ac:dyDescent="0.25">
      <c r="A81" s="53"/>
      <c r="B81" s="44">
        <v>1.8974999999999997</v>
      </c>
      <c r="C81" s="48">
        <v>18</v>
      </c>
      <c r="D81" s="75">
        <f t="shared" si="1"/>
        <v>34.154999999999994</v>
      </c>
      <c r="E81" s="49" t="s">
        <v>140</v>
      </c>
      <c r="F81" s="42" t="s">
        <v>138</v>
      </c>
      <c r="G81" s="15" t="s">
        <v>37</v>
      </c>
      <c r="H81" s="15"/>
      <c r="I81" s="43"/>
      <c r="J81" s="43"/>
      <c r="K81" s="43"/>
      <c r="L81" s="43">
        <v>3</v>
      </c>
      <c r="M81" s="43">
        <v>12</v>
      </c>
      <c r="N81" s="43">
        <v>3</v>
      </c>
      <c r="O81" s="43"/>
    </row>
    <row r="82" spans="1:15" s="50" customFormat="1" ht="97.5" customHeight="1" x14ac:dyDescent="0.25">
      <c r="A82" s="53"/>
      <c r="B82" s="44">
        <v>3.4499999999999997</v>
      </c>
      <c r="C82" s="48">
        <v>93</v>
      </c>
      <c r="D82" s="75">
        <f t="shared" si="1"/>
        <v>320.84999999999997</v>
      </c>
      <c r="E82" s="49" t="s">
        <v>141</v>
      </c>
      <c r="F82" s="42" t="s">
        <v>142</v>
      </c>
      <c r="G82" s="15" t="s">
        <v>143</v>
      </c>
      <c r="H82" s="15"/>
      <c r="I82" s="43"/>
      <c r="J82" s="43">
        <v>93</v>
      </c>
      <c r="K82" s="43"/>
      <c r="L82" s="43"/>
      <c r="M82" s="43"/>
      <c r="N82" s="43"/>
      <c r="O82" s="43"/>
    </row>
    <row r="83" spans="1:15" s="50" customFormat="1" ht="97.5" customHeight="1" x14ac:dyDescent="0.25">
      <c r="A83" s="53"/>
      <c r="B83" s="44">
        <v>3.4499999999999997</v>
      </c>
      <c r="C83" s="48">
        <v>31</v>
      </c>
      <c r="D83" s="75">
        <f t="shared" si="1"/>
        <v>106.94999999999999</v>
      </c>
      <c r="E83" s="49" t="s">
        <v>144</v>
      </c>
      <c r="F83" s="42" t="s">
        <v>142</v>
      </c>
      <c r="G83" s="15" t="s">
        <v>86</v>
      </c>
      <c r="H83" s="15"/>
      <c r="I83" s="43"/>
      <c r="J83" s="43">
        <v>31</v>
      </c>
      <c r="K83" s="43"/>
      <c r="L83" s="43"/>
      <c r="M83" s="43"/>
      <c r="N83" s="43"/>
      <c r="O83" s="43"/>
    </row>
    <row r="84" spans="1:15" s="50" customFormat="1" ht="97.5" customHeight="1" x14ac:dyDescent="0.25">
      <c r="A84" s="53"/>
      <c r="B84" s="44">
        <v>1.8974999999999997</v>
      </c>
      <c r="C84" s="48">
        <v>6</v>
      </c>
      <c r="D84" s="75">
        <f t="shared" si="1"/>
        <v>11.384999999999998</v>
      </c>
      <c r="E84" s="49" t="s">
        <v>145</v>
      </c>
      <c r="F84" s="42" t="s">
        <v>142</v>
      </c>
      <c r="G84" s="15" t="s">
        <v>37</v>
      </c>
      <c r="H84" s="15"/>
      <c r="I84" s="43">
        <v>6</v>
      </c>
      <c r="J84" s="43"/>
      <c r="K84" s="43"/>
      <c r="L84" s="43"/>
      <c r="M84" s="43"/>
      <c r="N84" s="43"/>
      <c r="O84" s="43"/>
    </row>
    <row r="85" spans="1:15" ht="38.25" customHeight="1" x14ac:dyDescent="0.25">
      <c r="A85" s="46"/>
      <c r="B85" s="55">
        <v>1.5525</v>
      </c>
      <c r="C85" s="48">
        <v>900</v>
      </c>
      <c r="D85" s="75">
        <f t="shared" si="1"/>
        <v>1397.25</v>
      </c>
      <c r="E85" s="49" t="s">
        <v>146</v>
      </c>
      <c r="F85" s="42" t="s">
        <v>142</v>
      </c>
      <c r="G85" s="15" t="s">
        <v>50</v>
      </c>
      <c r="H85" s="15"/>
      <c r="I85" s="43"/>
      <c r="J85" s="43"/>
      <c r="K85" s="43"/>
      <c r="L85" s="43"/>
      <c r="M85" s="43"/>
      <c r="N85" s="43"/>
      <c r="O85" s="43"/>
    </row>
    <row r="86" spans="1:15" s="52" customFormat="1" ht="97.5" customHeight="1" x14ac:dyDescent="0.25">
      <c r="A86" s="51"/>
      <c r="B86" s="44">
        <v>3.4499999999999997</v>
      </c>
      <c r="C86" s="48">
        <v>106</v>
      </c>
      <c r="D86" s="75">
        <f t="shared" si="1"/>
        <v>365.7</v>
      </c>
      <c r="E86" s="49" t="s">
        <v>147</v>
      </c>
      <c r="F86" s="42" t="s">
        <v>148</v>
      </c>
      <c r="G86" s="15" t="s">
        <v>29</v>
      </c>
      <c r="H86" s="15"/>
      <c r="I86" s="43">
        <v>32</v>
      </c>
      <c r="J86" s="43">
        <v>56</v>
      </c>
      <c r="K86" s="43"/>
      <c r="L86" s="43">
        <v>18</v>
      </c>
      <c r="M86" s="43"/>
      <c r="N86" s="43"/>
      <c r="O86" s="43"/>
    </row>
    <row r="87" spans="1:15" s="52" customFormat="1" ht="97.5" customHeight="1" x14ac:dyDescent="0.25">
      <c r="A87" s="51"/>
      <c r="B87" s="44">
        <v>2.2999999999999998</v>
      </c>
      <c r="C87" s="48">
        <v>44</v>
      </c>
      <c r="D87" s="75">
        <f t="shared" si="1"/>
        <v>101.19999999999999</v>
      </c>
      <c r="E87" s="49" t="s">
        <v>149</v>
      </c>
      <c r="F87" s="42" t="s">
        <v>148</v>
      </c>
      <c r="G87" s="15" t="s">
        <v>62</v>
      </c>
      <c r="H87" s="15"/>
      <c r="I87" s="43">
        <v>7</v>
      </c>
      <c r="J87" s="43">
        <v>25</v>
      </c>
      <c r="K87" s="43">
        <v>12</v>
      </c>
      <c r="L87" s="43"/>
      <c r="M87" s="43"/>
      <c r="N87" s="43"/>
      <c r="O87" s="43"/>
    </row>
    <row r="88" spans="1:15" s="52" customFormat="1" ht="97.5" customHeight="1" x14ac:dyDescent="0.25">
      <c r="A88" s="51"/>
      <c r="B88" s="44">
        <v>3.4499999999999997</v>
      </c>
      <c r="C88" s="48">
        <v>60</v>
      </c>
      <c r="D88" s="75">
        <f t="shared" si="1"/>
        <v>206.99999999999997</v>
      </c>
      <c r="E88" s="49" t="s">
        <v>150</v>
      </c>
      <c r="F88" s="42" t="s">
        <v>151</v>
      </c>
      <c r="G88" s="15" t="s">
        <v>152</v>
      </c>
      <c r="H88" s="15"/>
      <c r="I88" s="43">
        <v>15</v>
      </c>
      <c r="J88" s="43">
        <v>22</v>
      </c>
      <c r="K88" s="43">
        <v>1</v>
      </c>
      <c r="L88" s="43"/>
      <c r="M88" s="43">
        <v>20</v>
      </c>
      <c r="N88" s="43"/>
      <c r="O88" s="43">
        <v>2</v>
      </c>
    </row>
    <row r="89" spans="1:15" s="52" customFormat="1" ht="97.5" customHeight="1" x14ac:dyDescent="0.25">
      <c r="A89" s="51"/>
      <c r="B89" s="44">
        <v>1.9434999999999998</v>
      </c>
      <c r="C89" s="48">
        <v>612</v>
      </c>
      <c r="D89" s="75">
        <f t="shared" si="1"/>
        <v>1189.4219999999998</v>
      </c>
      <c r="E89" s="49" t="s">
        <v>153</v>
      </c>
      <c r="F89" s="42" t="s">
        <v>151</v>
      </c>
      <c r="G89" s="15" t="s">
        <v>154</v>
      </c>
      <c r="H89" s="15"/>
      <c r="I89" s="43">
        <v>22</v>
      </c>
      <c r="J89" s="43">
        <v>86</v>
      </c>
      <c r="K89" s="43">
        <v>114</v>
      </c>
      <c r="L89" s="43">
        <v>85</v>
      </c>
      <c r="M89" s="43">
        <v>162</v>
      </c>
      <c r="N89" s="43">
        <v>93</v>
      </c>
      <c r="O89" s="43">
        <v>50</v>
      </c>
    </row>
    <row r="90" spans="1:15" s="52" customFormat="1" ht="97.5" customHeight="1" x14ac:dyDescent="0.25">
      <c r="A90" s="51"/>
      <c r="B90" s="44">
        <v>1.9434999999999998</v>
      </c>
      <c r="C90" s="48">
        <v>358</v>
      </c>
      <c r="D90" s="75">
        <f t="shared" si="1"/>
        <v>695.77299999999991</v>
      </c>
      <c r="E90" s="49" t="s">
        <v>155</v>
      </c>
      <c r="F90" s="42" t="s">
        <v>151</v>
      </c>
      <c r="G90" s="15" t="s">
        <v>156</v>
      </c>
      <c r="H90" s="15"/>
      <c r="I90" s="43">
        <v>19</v>
      </c>
      <c r="J90" s="43">
        <v>79</v>
      </c>
      <c r="K90" s="43">
        <v>91</v>
      </c>
      <c r="L90" s="43">
        <v>34</v>
      </c>
      <c r="M90" s="43">
        <v>88</v>
      </c>
      <c r="N90" s="43">
        <v>45</v>
      </c>
      <c r="O90" s="43">
        <v>2</v>
      </c>
    </row>
    <row r="91" spans="1:15" s="52" customFormat="1" ht="97.5" customHeight="1" x14ac:dyDescent="0.25">
      <c r="A91" s="51"/>
      <c r="B91" s="44">
        <v>1.9434999999999998</v>
      </c>
      <c r="C91" s="48">
        <v>110</v>
      </c>
      <c r="D91" s="75">
        <f t="shared" si="1"/>
        <v>213.78499999999997</v>
      </c>
      <c r="E91" s="49" t="s">
        <v>157</v>
      </c>
      <c r="F91" s="42" t="s">
        <v>151</v>
      </c>
      <c r="G91" s="15" t="s">
        <v>158</v>
      </c>
      <c r="H91" s="15"/>
      <c r="I91" s="43"/>
      <c r="J91" s="43">
        <v>40</v>
      </c>
      <c r="K91" s="43">
        <v>1</v>
      </c>
      <c r="L91" s="43">
        <v>8</v>
      </c>
      <c r="M91" s="43">
        <v>54</v>
      </c>
      <c r="N91" s="43">
        <v>6</v>
      </c>
      <c r="O91" s="43">
        <v>1</v>
      </c>
    </row>
    <row r="92" spans="1:15" s="52" customFormat="1" ht="97.5" customHeight="1" x14ac:dyDescent="0.25">
      <c r="A92" s="51"/>
      <c r="B92" s="44">
        <v>1.9434999999999998</v>
      </c>
      <c r="C92" s="48">
        <v>72</v>
      </c>
      <c r="D92" s="75">
        <f t="shared" si="1"/>
        <v>139.93199999999999</v>
      </c>
      <c r="E92" s="49" t="s">
        <v>159</v>
      </c>
      <c r="F92" s="42" t="s">
        <v>151</v>
      </c>
      <c r="G92" s="15" t="s">
        <v>160</v>
      </c>
      <c r="H92" s="15"/>
      <c r="I92" s="43"/>
      <c r="J92" s="43">
        <v>28</v>
      </c>
      <c r="K92" s="43"/>
      <c r="L92" s="43"/>
      <c r="M92" s="43">
        <v>44</v>
      </c>
      <c r="N92" s="43"/>
      <c r="O92" s="43"/>
    </row>
    <row r="93" spans="1:15" s="50" customFormat="1" ht="49.5" customHeight="1" x14ac:dyDescent="0.25">
      <c r="A93" s="77"/>
      <c r="B93" s="54">
        <v>3.1624999999999996</v>
      </c>
      <c r="C93" s="48">
        <v>340</v>
      </c>
      <c r="D93" s="75">
        <f t="shared" si="1"/>
        <v>1075.2499999999998</v>
      </c>
      <c r="E93" s="49" t="s">
        <v>161</v>
      </c>
      <c r="F93" s="42" t="s">
        <v>151</v>
      </c>
      <c r="G93" s="15" t="s">
        <v>86</v>
      </c>
      <c r="H93" s="15"/>
      <c r="I93" s="43"/>
      <c r="J93" s="43">
        <v>80</v>
      </c>
      <c r="K93" s="43">
        <v>60</v>
      </c>
      <c r="L93" s="43">
        <v>60</v>
      </c>
      <c r="M93" s="43">
        <v>60</v>
      </c>
      <c r="N93" s="43">
        <v>80</v>
      </c>
      <c r="O93" s="43"/>
    </row>
    <row r="94" spans="1:15" s="50" customFormat="1" ht="44.25" customHeight="1" x14ac:dyDescent="0.25">
      <c r="A94" s="79"/>
      <c r="B94" s="54">
        <v>3.1624999999999996</v>
      </c>
      <c r="C94" s="48">
        <v>275</v>
      </c>
      <c r="D94" s="75">
        <f t="shared" si="1"/>
        <v>869.68749999999989</v>
      </c>
      <c r="E94" s="49" t="s">
        <v>162</v>
      </c>
      <c r="F94" s="42" t="s">
        <v>151</v>
      </c>
      <c r="G94" s="15" t="s">
        <v>86</v>
      </c>
      <c r="H94" s="15"/>
      <c r="I94" s="43"/>
      <c r="J94" s="43">
        <v>40</v>
      </c>
      <c r="K94" s="43">
        <v>40</v>
      </c>
      <c r="L94" s="43">
        <v>80</v>
      </c>
      <c r="M94" s="43">
        <v>40</v>
      </c>
      <c r="N94" s="43">
        <v>75</v>
      </c>
      <c r="O94" s="43"/>
    </row>
    <row r="95" spans="1:15" s="50" customFormat="1" ht="97.5" customHeight="1" x14ac:dyDescent="0.25">
      <c r="A95" s="53"/>
      <c r="B95" s="54">
        <v>3.1624999999999996</v>
      </c>
      <c r="C95" s="48">
        <v>26</v>
      </c>
      <c r="D95" s="75">
        <f t="shared" si="1"/>
        <v>82.224999999999994</v>
      </c>
      <c r="E95" s="49" t="s">
        <v>163</v>
      </c>
      <c r="F95" s="42" t="s">
        <v>151</v>
      </c>
      <c r="G95" s="15" t="s">
        <v>164</v>
      </c>
      <c r="H95" s="15"/>
      <c r="I95" s="43"/>
      <c r="J95" s="43"/>
      <c r="K95" s="43"/>
      <c r="L95" s="43">
        <v>10</v>
      </c>
      <c r="M95" s="43">
        <v>1</v>
      </c>
      <c r="N95" s="43">
        <v>15</v>
      </c>
      <c r="O95" s="43"/>
    </row>
    <row r="96" spans="1:15" ht="97.5" customHeight="1" x14ac:dyDescent="0.25">
      <c r="B96" s="44">
        <v>1.4949999999999999</v>
      </c>
      <c r="C96" s="48">
        <v>234</v>
      </c>
      <c r="D96" s="75">
        <f t="shared" si="1"/>
        <v>349.83</v>
      </c>
      <c r="E96" s="15" t="s">
        <v>165</v>
      </c>
      <c r="F96" s="42" t="s">
        <v>151</v>
      </c>
      <c r="G96" s="15" t="s">
        <v>166</v>
      </c>
      <c r="H96" s="15"/>
      <c r="I96" s="43"/>
      <c r="J96" s="43"/>
      <c r="K96" s="43"/>
      <c r="L96" s="43"/>
      <c r="M96" s="43"/>
      <c r="N96" s="43"/>
      <c r="O96" s="43"/>
    </row>
    <row r="97" spans="1:15" ht="97.5" customHeight="1" x14ac:dyDescent="0.25">
      <c r="B97" s="44">
        <v>1.4949999999999999</v>
      </c>
      <c r="C97" s="48">
        <v>531</v>
      </c>
      <c r="D97" s="75">
        <f t="shared" si="1"/>
        <v>793.84499999999991</v>
      </c>
      <c r="E97" s="15" t="s">
        <v>167</v>
      </c>
      <c r="F97" s="42" t="s">
        <v>151</v>
      </c>
      <c r="G97" s="15" t="s">
        <v>168</v>
      </c>
      <c r="H97" s="15"/>
      <c r="I97" s="43"/>
      <c r="J97" s="43"/>
      <c r="K97" s="43"/>
      <c r="L97" s="43"/>
      <c r="M97" s="43"/>
      <c r="N97" s="43"/>
      <c r="O97" s="43"/>
    </row>
    <row r="98" spans="1:15" ht="97.5" customHeight="1" x14ac:dyDescent="0.25">
      <c r="B98" s="44">
        <v>1.4949999999999999</v>
      </c>
      <c r="C98" s="48">
        <v>273</v>
      </c>
      <c r="D98" s="75">
        <f t="shared" si="1"/>
        <v>408.13499999999999</v>
      </c>
      <c r="E98" s="15" t="s">
        <v>169</v>
      </c>
      <c r="F98" s="42" t="s">
        <v>151</v>
      </c>
      <c r="G98" s="15" t="s">
        <v>50</v>
      </c>
      <c r="H98" s="15"/>
      <c r="I98" s="43"/>
      <c r="J98" s="43"/>
      <c r="K98" s="43"/>
      <c r="L98" s="43"/>
      <c r="M98" s="43"/>
      <c r="N98" s="43"/>
      <c r="O98" s="43"/>
    </row>
    <row r="99" spans="1:15" s="52" customFormat="1" ht="97.5" customHeight="1" x14ac:dyDescent="0.25">
      <c r="A99" s="51"/>
      <c r="B99" s="44">
        <v>3.4499999999999997</v>
      </c>
      <c r="C99" s="48">
        <v>83</v>
      </c>
      <c r="D99" s="75">
        <f t="shared" si="1"/>
        <v>286.34999999999997</v>
      </c>
      <c r="E99" s="49" t="s">
        <v>170</v>
      </c>
      <c r="F99" s="42" t="s">
        <v>171</v>
      </c>
      <c r="G99" s="15" t="s">
        <v>44</v>
      </c>
      <c r="H99" s="15"/>
      <c r="I99" s="43">
        <v>37</v>
      </c>
      <c r="J99" s="43">
        <v>19</v>
      </c>
      <c r="K99" s="43">
        <v>3</v>
      </c>
      <c r="L99" s="43">
        <v>2</v>
      </c>
      <c r="M99" s="43">
        <v>7</v>
      </c>
      <c r="N99" s="43">
        <v>15</v>
      </c>
      <c r="O99" s="43"/>
    </row>
    <row r="100" spans="1:15" s="52" customFormat="1" ht="97.5" customHeight="1" x14ac:dyDescent="0.25">
      <c r="A100" s="51"/>
      <c r="B100" s="44">
        <v>2.2999999999999998</v>
      </c>
      <c r="C100" s="48">
        <v>41</v>
      </c>
      <c r="D100" s="75">
        <f t="shared" si="1"/>
        <v>94.3</v>
      </c>
      <c r="E100" s="49" t="s">
        <v>172</v>
      </c>
      <c r="F100" s="42" t="s">
        <v>171</v>
      </c>
      <c r="G100" s="15" t="s">
        <v>29</v>
      </c>
      <c r="H100" s="15"/>
      <c r="I100" s="43">
        <v>32</v>
      </c>
      <c r="J100" s="43">
        <v>9</v>
      </c>
      <c r="K100" s="43"/>
      <c r="L100" s="43"/>
      <c r="M100" s="43"/>
      <c r="N100" s="43"/>
      <c r="O100" s="43"/>
    </row>
    <row r="101" spans="1:15" s="52" customFormat="1" ht="97.5" customHeight="1" x14ac:dyDescent="0.25">
      <c r="A101" s="51"/>
      <c r="B101" s="44">
        <v>3.4499999999999997</v>
      </c>
      <c r="C101" s="48">
        <v>200</v>
      </c>
      <c r="D101" s="75">
        <f t="shared" si="1"/>
        <v>690</v>
      </c>
      <c r="E101" s="49" t="s">
        <v>173</v>
      </c>
      <c r="F101" s="42" t="s">
        <v>171</v>
      </c>
      <c r="G101" s="15" t="s">
        <v>67</v>
      </c>
      <c r="H101" s="15"/>
      <c r="I101" s="43">
        <v>50</v>
      </c>
      <c r="J101" s="43">
        <v>59</v>
      </c>
      <c r="K101" s="43">
        <v>26</v>
      </c>
      <c r="L101" s="43">
        <v>20</v>
      </c>
      <c r="M101" s="43">
        <v>24</v>
      </c>
      <c r="N101" s="43">
        <v>14</v>
      </c>
      <c r="O101" s="43">
        <v>7</v>
      </c>
    </row>
    <row r="102" spans="1:15" s="52" customFormat="1" ht="42" customHeight="1" x14ac:dyDescent="0.25">
      <c r="A102" s="82"/>
      <c r="B102" s="44">
        <v>1.9434999999999998</v>
      </c>
      <c r="C102" s="48">
        <v>24</v>
      </c>
      <c r="D102" s="75">
        <f t="shared" si="1"/>
        <v>46.643999999999991</v>
      </c>
      <c r="E102" s="49" t="s">
        <v>174</v>
      </c>
      <c r="F102" s="42" t="s">
        <v>171</v>
      </c>
      <c r="G102" s="15" t="s">
        <v>112</v>
      </c>
      <c r="H102" s="15"/>
      <c r="I102" s="43">
        <v>2</v>
      </c>
      <c r="J102" s="43">
        <v>3</v>
      </c>
      <c r="K102" s="43">
        <v>2</v>
      </c>
      <c r="L102" s="43">
        <v>13</v>
      </c>
      <c r="M102" s="43">
        <v>4</v>
      </c>
      <c r="N102" s="43"/>
      <c r="O102" s="43"/>
    </row>
    <row r="103" spans="1:15" s="52" customFormat="1" ht="20.25" customHeight="1" x14ac:dyDescent="0.25">
      <c r="A103" s="84"/>
      <c r="B103" s="44">
        <v>1.9434999999999998</v>
      </c>
      <c r="C103" s="48">
        <v>36</v>
      </c>
      <c r="D103" s="75">
        <f t="shared" si="1"/>
        <v>69.965999999999994</v>
      </c>
      <c r="E103" s="49" t="s">
        <v>174</v>
      </c>
      <c r="F103" s="42" t="s">
        <v>171</v>
      </c>
      <c r="G103" s="15" t="s">
        <v>112</v>
      </c>
      <c r="H103" s="15"/>
      <c r="I103" s="43">
        <v>13</v>
      </c>
      <c r="J103" s="43">
        <v>15</v>
      </c>
      <c r="K103" s="43">
        <v>6</v>
      </c>
      <c r="L103" s="43">
        <v>1</v>
      </c>
      <c r="M103" s="43">
        <v>1</v>
      </c>
      <c r="N103" s="43"/>
      <c r="O103" s="43"/>
    </row>
    <row r="104" spans="1:15" s="50" customFormat="1" ht="97.5" customHeight="1" x14ac:dyDescent="0.25">
      <c r="A104" s="53"/>
      <c r="B104" s="44">
        <v>1.9434999999999998</v>
      </c>
      <c r="C104" s="48">
        <v>407</v>
      </c>
      <c r="D104" s="75">
        <f t="shared" si="1"/>
        <v>791.00449999999989</v>
      </c>
      <c r="E104" s="49" t="s">
        <v>175</v>
      </c>
      <c r="F104" s="42" t="s">
        <v>171</v>
      </c>
      <c r="G104" s="15" t="s">
        <v>33</v>
      </c>
      <c r="H104" s="15"/>
      <c r="I104" s="43">
        <v>42</v>
      </c>
      <c r="J104" s="43">
        <v>123</v>
      </c>
      <c r="K104" s="43">
        <v>88</v>
      </c>
      <c r="L104" s="43">
        <v>103</v>
      </c>
      <c r="M104" s="43">
        <v>51</v>
      </c>
      <c r="N104" s="43"/>
      <c r="O104" s="43"/>
    </row>
    <row r="105" spans="1:15" s="50" customFormat="1" ht="39.75" customHeight="1" x14ac:dyDescent="0.25">
      <c r="A105" s="77"/>
      <c r="B105" s="54">
        <v>3.4499999999999997</v>
      </c>
      <c r="C105" s="48">
        <v>85</v>
      </c>
      <c r="D105" s="75">
        <f t="shared" si="1"/>
        <v>293.25</v>
      </c>
      <c r="E105" s="49" t="s">
        <v>176</v>
      </c>
      <c r="F105" s="42" t="s">
        <v>171</v>
      </c>
      <c r="G105" s="15" t="s">
        <v>86</v>
      </c>
      <c r="H105" s="15"/>
      <c r="I105" s="43"/>
      <c r="J105" s="43">
        <v>20</v>
      </c>
      <c r="K105" s="43">
        <v>15</v>
      </c>
      <c r="L105" s="43">
        <v>15</v>
      </c>
      <c r="M105" s="43">
        <v>15</v>
      </c>
      <c r="N105" s="43">
        <v>20</v>
      </c>
      <c r="O105" s="43"/>
    </row>
    <row r="106" spans="1:15" s="50" customFormat="1" ht="47.25" customHeight="1" x14ac:dyDescent="0.25">
      <c r="A106" s="79"/>
      <c r="B106" s="55">
        <v>3.4499999999999997</v>
      </c>
      <c r="C106" s="48">
        <v>303</v>
      </c>
      <c r="D106" s="75">
        <f t="shared" si="1"/>
        <v>1045.3499999999999</v>
      </c>
      <c r="E106" s="49" t="s">
        <v>176</v>
      </c>
      <c r="F106" s="42" t="s">
        <v>171</v>
      </c>
      <c r="G106" s="15" t="s">
        <v>86</v>
      </c>
      <c r="H106" s="15"/>
      <c r="I106" s="43"/>
      <c r="J106" s="43">
        <v>93</v>
      </c>
      <c r="K106" s="43">
        <v>42</v>
      </c>
      <c r="L106" s="43">
        <v>44</v>
      </c>
      <c r="M106" s="43">
        <v>39</v>
      </c>
      <c r="N106" s="43">
        <v>85</v>
      </c>
      <c r="O106" s="43"/>
    </row>
    <row r="107" spans="1:15" s="50" customFormat="1" ht="97.5" customHeight="1" x14ac:dyDescent="0.25">
      <c r="A107" s="53"/>
      <c r="B107" s="44">
        <v>1.9434999999999998</v>
      </c>
      <c r="C107" s="48">
        <v>608</v>
      </c>
      <c r="D107" s="75">
        <f t="shared" si="1"/>
        <v>1181.6479999999999</v>
      </c>
      <c r="E107" s="49" t="s">
        <v>177</v>
      </c>
      <c r="F107" s="42" t="s">
        <v>171</v>
      </c>
      <c r="G107" s="15" t="s">
        <v>37</v>
      </c>
      <c r="H107" s="15"/>
      <c r="I107" s="43">
        <v>95</v>
      </c>
      <c r="J107" s="43">
        <v>116</v>
      </c>
      <c r="K107" s="43">
        <v>109</v>
      </c>
      <c r="L107" s="43">
        <v>117</v>
      </c>
      <c r="M107" s="43">
        <v>112</v>
      </c>
      <c r="N107" s="43">
        <v>59</v>
      </c>
      <c r="O107" s="43"/>
    </row>
    <row r="108" spans="1:15" s="50" customFormat="1" ht="40.5" customHeight="1" x14ac:dyDescent="0.25">
      <c r="A108" s="77"/>
      <c r="B108" s="54">
        <v>1.9434999999999998</v>
      </c>
      <c r="C108" s="48">
        <v>932</v>
      </c>
      <c r="D108" s="75">
        <f t="shared" si="1"/>
        <v>1811.3419999999999</v>
      </c>
      <c r="E108" s="49" t="s">
        <v>178</v>
      </c>
      <c r="F108" s="42" t="s">
        <v>171</v>
      </c>
      <c r="G108" s="15" t="s">
        <v>35</v>
      </c>
      <c r="H108" s="15"/>
      <c r="I108" s="43">
        <v>142</v>
      </c>
      <c r="J108" s="43">
        <v>156</v>
      </c>
      <c r="K108" s="43">
        <v>186</v>
      </c>
      <c r="L108" s="43">
        <v>167</v>
      </c>
      <c r="M108" s="43">
        <v>173</v>
      </c>
      <c r="N108" s="43">
        <v>108</v>
      </c>
      <c r="O108" s="43"/>
    </row>
    <row r="109" spans="1:15" s="50" customFormat="1" ht="40.5" customHeight="1" x14ac:dyDescent="0.25">
      <c r="A109" s="79"/>
      <c r="B109" s="54">
        <v>1.9434999999999998</v>
      </c>
      <c r="C109" s="48">
        <v>24</v>
      </c>
      <c r="D109" s="75">
        <f t="shared" si="1"/>
        <v>46.643999999999991</v>
      </c>
      <c r="E109" s="49" t="s">
        <v>178</v>
      </c>
      <c r="F109" s="42" t="s">
        <v>171</v>
      </c>
      <c r="G109" s="15" t="s">
        <v>35</v>
      </c>
      <c r="H109" s="15"/>
      <c r="I109" s="43">
        <v>1</v>
      </c>
      <c r="J109" s="43">
        <v>9</v>
      </c>
      <c r="K109" s="43">
        <v>7</v>
      </c>
      <c r="L109" s="43">
        <v>5</v>
      </c>
      <c r="M109" s="43">
        <v>2</v>
      </c>
      <c r="N109" s="43"/>
      <c r="O109" s="43"/>
    </row>
    <row r="110" spans="1:15" s="52" customFormat="1" ht="97.5" customHeight="1" x14ac:dyDescent="0.25">
      <c r="A110" s="51"/>
      <c r="B110" s="44">
        <v>3.4499999999999997</v>
      </c>
      <c r="C110" s="48">
        <v>45</v>
      </c>
      <c r="D110" s="75">
        <f t="shared" si="1"/>
        <v>155.25</v>
      </c>
      <c r="E110" s="49" t="s">
        <v>179</v>
      </c>
      <c r="F110" s="42" t="s">
        <v>180</v>
      </c>
      <c r="G110" s="15" t="s">
        <v>67</v>
      </c>
      <c r="H110" s="15"/>
      <c r="I110" s="43">
        <v>24</v>
      </c>
      <c r="J110" s="43"/>
      <c r="K110" s="43"/>
      <c r="L110" s="43"/>
      <c r="M110" s="43">
        <v>20</v>
      </c>
      <c r="N110" s="43">
        <v>1</v>
      </c>
      <c r="O110" s="43"/>
    </row>
    <row r="111" spans="1:15" s="52" customFormat="1" ht="97.5" customHeight="1" x14ac:dyDescent="0.25">
      <c r="A111" s="51"/>
      <c r="B111" s="44">
        <v>3.4499999999999997</v>
      </c>
      <c r="C111" s="48">
        <v>19</v>
      </c>
      <c r="D111" s="75">
        <f t="shared" si="1"/>
        <v>65.55</v>
      </c>
      <c r="E111" s="49" t="s">
        <v>181</v>
      </c>
      <c r="F111" s="42" t="s">
        <v>180</v>
      </c>
      <c r="G111" s="15" t="s">
        <v>31</v>
      </c>
      <c r="H111" s="15"/>
      <c r="I111" s="43">
        <v>17</v>
      </c>
      <c r="J111" s="43"/>
      <c r="K111" s="43"/>
      <c r="L111" s="43"/>
      <c r="M111" s="43"/>
      <c r="N111" s="43"/>
      <c r="O111" s="43">
        <v>2</v>
      </c>
    </row>
    <row r="112" spans="1:15" s="52" customFormat="1" ht="97.5" customHeight="1" x14ac:dyDescent="0.25">
      <c r="A112" s="51"/>
      <c r="B112" s="44">
        <v>2.2999999999999998</v>
      </c>
      <c r="C112" s="48">
        <v>142</v>
      </c>
      <c r="D112" s="75">
        <f t="shared" si="1"/>
        <v>326.59999999999997</v>
      </c>
      <c r="E112" s="49" t="s">
        <v>182</v>
      </c>
      <c r="F112" s="42" t="s">
        <v>180</v>
      </c>
      <c r="G112" s="15" t="s">
        <v>183</v>
      </c>
      <c r="H112" s="15"/>
      <c r="I112" s="43">
        <v>1</v>
      </c>
      <c r="J112" s="43">
        <v>79</v>
      </c>
      <c r="K112" s="43"/>
      <c r="L112" s="43">
        <v>42</v>
      </c>
      <c r="M112" s="43"/>
      <c r="N112" s="43">
        <v>2</v>
      </c>
      <c r="O112" s="43">
        <v>18</v>
      </c>
    </row>
    <row r="113" spans="1:15" s="50" customFormat="1" ht="97.5" customHeight="1" x14ac:dyDescent="0.25">
      <c r="A113" s="53"/>
      <c r="B113" s="44">
        <v>3.4499999999999997</v>
      </c>
      <c r="C113" s="48">
        <v>227</v>
      </c>
      <c r="D113" s="75">
        <f t="shared" si="1"/>
        <v>783.15</v>
      </c>
      <c r="E113" s="49" t="s">
        <v>184</v>
      </c>
      <c r="F113" s="42" t="s">
        <v>180</v>
      </c>
      <c r="G113" s="15" t="s">
        <v>185</v>
      </c>
      <c r="H113" s="15"/>
      <c r="I113" s="43">
        <v>33</v>
      </c>
      <c r="J113" s="43">
        <v>84</v>
      </c>
      <c r="K113" s="43">
        <v>21</v>
      </c>
      <c r="L113" s="43">
        <v>77</v>
      </c>
      <c r="M113" s="43">
        <v>12</v>
      </c>
      <c r="N113" s="43"/>
      <c r="O113" s="43"/>
    </row>
    <row r="114" spans="1:15" s="50" customFormat="1" ht="97.5" customHeight="1" x14ac:dyDescent="0.25">
      <c r="A114" s="53"/>
      <c r="B114" s="44">
        <v>2.2999999999999998</v>
      </c>
      <c r="C114" s="48">
        <v>631</v>
      </c>
      <c r="D114" s="75">
        <f t="shared" si="1"/>
        <v>1451.3</v>
      </c>
      <c r="E114" s="49" t="s">
        <v>186</v>
      </c>
      <c r="F114" s="42" t="s">
        <v>180</v>
      </c>
      <c r="G114" s="15" t="s">
        <v>187</v>
      </c>
      <c r="H114" s="15"/>
      <c r="I114" s="43">
        <v>49</v>
      </c>
      <c r="J114" s="43">
        <v>176</v>
      </c>
      <c r="K114" s="43">
        <v>157</v>
      </c>
      <c r="L114" s="43">
        <v>174</v>
      </c>
      <c r="M114" s="43">
        <v>75</v>
      </c>
      <c r="N114" s="43"/>
      <c r="O114" s="43"/>
    </row>
    <row r="115" spans="1:15" s="50" customFormat="1" ht="97.5" customHeight="1" x14ac:dyDescent="0.25">
      <c r="A115" s="53"/>
      <c r="B115" s="44">
        <v>1.9549999999999998</v>
      </c>
      <c r="C115" s="48">
        <v>81</v>
      </c>
      <c r="D115" s="75">
        <f t="shared" si="1"/>
        <v>158.35499999999999</v>
      </c>
      <c r="E115" s="49" t="s">
        <v>188</v>
      </c>
      <c r="F115" s="42" t="s">
        <v>180</v>
      </c>
      <c r="G115" s="15" t="s">
        <v>189</v>
      </c>
      <c r="H115" s="15"/>
      <c r="I115" s="43">
        <v>4</v>
      </c>
      <c r="J115" s="43">
        <v>11</v>
      </c>
      <c r="K115" s="43">
        <v>12</v>
      </c>
      <c r="L115" s="43">
        <v>39</v>
      </c>
      <c r="M115" s="43">
        <v>15</v>
      </c>
      <c r="N115" s="43"/>
      <c r="O115" s="43"/>
    </row>
    <row r="116" spans="1:15" s="50" customFormat="1" ht="24.75" customHeight="1" x14ac:dyDescent="0.25">
      <c r="A116" s="77"/>
      <c r="B116" s="54">
        <v>3.4499999999999997</v>
      </c>
      <c r="C116" s="48">
        <v>340</v>
      </c>
      <c r="D116" s="75">
        <f t="shared" si="1"/>
        <v>1173</v>
      </c>
      <c r="E116" s="49" t="s">
        <v>190</v>
      </c>
      <c r="F116" s="42" t="s">
        <v>180</v>
      </c>
      <c r="G116" s="15" t="s">
        <v>86</v>
      </c>
      <c r="H116" s="15"/>
      <c r="I116" s="43"/>
      <c r="J116" s="43">
        <v>80</v>
      </c>
      <c r="K116" s="43">
        <v>60</v>
      </c>
      <c r="L116" s="43">
        <v>60</v>
      </c>
      <c r="M116" s="43">
        <v>60</v>
      </c>
      <c r="N116" s="43">
        <v>80</v>
      </c>
      <c r="O116" s="43"/>
    </row>
    <row r="117" spans="1:15" s="50" customFormat="1" ht="21" customHeight="1" x14ac:dyDescent="0.25">
      <c r="A117" s="78"/>
      <c r="B117" s="47">
        <v>3.4499999999999997</v>
      </c>
      <c r="C117" s="48">
        <v>360</v>
      </c>
      <c r="D117" s="75">
        <f t="shared" si="1"/>
        <v>1242</v>
      </c>
      <c r="E117" s="49" t="s">
        <v>190</v>
      </c>
      <c r="F117" s="42" t="s">
        <v>180</v>
      </c>
      <c r="G117" s="15" t="s">
        <v>86</v>
      </c>
      <c r="H117" s="15"/>
      <c r="I117" s="43"/>
      <c r="J117" s="43">
        <v>144</v>
      </c>
      <c r="K117" s="43">
        <v>36</v>
      </c>
      <c r="L117" s="43"/>
      <c r="M117" s="43">
        <v>48</v>
      </c>
      <c r="N117" s="43">
        <v>132</v>
      </c>
      <c r="O117" s="43"/>
    </row>
    <row r="118" spans="1:15" s="50" customFormat="1" ht="28.5" customHeight="1" x14ac:dyDescent="0.25">
      <c r="A118" s="79"/>
      <c r="B118" s="55">
        <v>3.4499999999999997</v>
      </c>
      <c r="C118" s="48">
        <v>104</v>
      </c>
      <c r="D118" s="75">
        <f t="shared" si="1"/>
        <v>358.79999999999995</v>
      </c>
      <c r="E118" s="49" t="s">
        <v>190</v>
      </c>
      <c r="F118" s="42" t="s">
        <v>180</v>
      </c>
      <c r="G118" s="15" t="s">
        <v>86</v>
      </c>
      <c r="H118" s="15"/>
      <c r="I118" s="43"/>
      <c r="J118" s="43">
        <v>6</v>
      </c>
      <c r="K118" s="43">
        <v>14</v>
      </c>
      <c r="L118" s="43">
        <v>57</v>
      </c>
      <c r="M118" s="43">
        <v>12</v>
      </c>
      <c r="N118" s="43">
        <v>15</v>
      </c>
      <c r="O118" s="43"/>
    </row>
    <row r="119" spans="1:15" s="50" customFormat="1" ht="97.5" customHeight="1" x14ac:dyDescent="0.25">
      <c r="A119" s="53"/>
      <c r="B119" s="44">
        <v>1.9549999999999998</v>
      </c>
      <c r="C119" s="48">
        <v>1034</v>
      </c>
      <c r="D119" s="75">
        <f t="shared" si="1"/>
        <v>2021.4699999999998</v>
      </c>
      <c r="E119" s="49" t="s">
        <v>191</v>
      </c>
      <c r="F119" s="42" t="s">
        <v>180</v>
      </c>
      <c r="G119" s="15" t="s">
        <v>35</v>
      </c>
      <c r="H119" s="15"/>
      <c r="I119" s="43">
        <v>150</v>
      </c>
      <c r="J119" s="43">
        <v>207</v>
      </c>
      <c r="K119" s="43">
        <v>200</v>
      </c>
      <c r="L119" s="43">
        <v>194</v>
      </c>
      <c r="M119" s="43">
        <v>193</v>
      </c>
      <c r="N119" s="43">
        <v>90</v>
      </c>
      <c r="O119" s="43"/>
    </row>
    <row r="120" spans="1:15" s="50" customFormat="1" ht="36.75" customHeight="1" x14ac:dyDescent="0.25">
      <c r="A120" s="77"/>
      <c r="B120" s="54">
        <v>1.9549999999999998</v>
      </c>
      <c r="C120" s="48">
        <v>305</v>
      </c>
      <c r="D120" s="75">
        <f t="shared" si="1"/>
        <v>596.27499999999998</v>
      </c>
      <c r="E120" s="49" t="s">
        <v>192</v>
      </c>
      <c r="F120" s="42" t="s">
        <v>180</v>
      </c>
      <c r="G120" s="15" t="s">
        <v>37</v>
      </c>
      <c r="H120" s="15"/>
      <c r="I120" s="43">
        <v>50</v>
      </c>
      <c r="J120" s="43">
        <v>90</v>
      </c>
      <c r="K120" s="43">
        <v>30</v>
      </c>
      <c r="L120" s="43">
        <v>30</v>
      </c>
      <c r="M120" s="43">
        <v>60</v>
      </c>
      <c r="N120" s="43">
        <v>45</v>
      </c>
      <c r="O120" s="43"/>
    </row>
    <row r="121" spans="1:15" s="50" customFormat="1" ht="32.25" customHeight="1" x14ac:dyDescent="0.25">
      <c r="A121" s="78"/>
      <c r="B121" s="54">
        <v>1.9549999999999998</v>
      </c>
      <c r="C121" s="48">
        <v>339</v>
      </c>
      <c r="D121" s="75">
        <f t="shared" si="1"/>
        <v>662.745</v>
      </c>
      <c r="E121" s="49" t="s">
        <v>192</v>
      </c>
      <c r="F121" s="42" t="s">
        <v>180</v>
      </c>
      <c r="G121" s="15" t="s">
        <v>37</v>
      </c>
      <c r="H121" s="15"/>
      <c r="I121" s="43">
        <v>66</v>
      </c>
      <c r="J121" s="43">
        <v>54</v>
      </c>
      <c r="K121" s="43">
        <v>54</v>
      </c>
      <c r="L121" s="43">
        <v>54</v>
      </c>
      <c r="M121" s="43">
        <v>54</v>
      </c>
      <c r="N121" s="43">
        <v>57</v>
      </c>
      <c r="O121" s="43"/>
    </row>
    <row r="122" spans="1:15" s="50" customFormat="1" ht="26.25" customHeight="1" x14ac:dyDescent="0.25">
      <c r="A122" s="79"/>
      <c r="B122" s="54">
        <v>1.9549999999999998</v>
      </c>
      <c r="C122" s="48">
        <v>728</v>
      </c>
      <c r="D122" s="75">
        <f t="shared" si="1"/>
        <v>1423.2399999999998</v>
      </c>
      <c r="E122" s="49" t="s">
        <v>192</v>
      </c>
      <c r="F122" s="42" t="s">
        <v>180</v>
      </c>
      <c r="G122" s="15" t="s">
        <v>37</v>
      </c>
      <c r="H122" s="15"/>
      <c r="I122" s="43">
        <v>117</v>
      </c>
      <c r="J122" s="43">
        <v>118</v>
      </c>
      <c r="K122" s="43">
        <v>156</v>
      </c>
      <c r="L122" s="43">
        <v>160</v>
      </c>
      <c r="M122" s="43">
        <v>134</v>
      </c>
      <c r="N122" s="43">
        <v>43</v>
      </c>
      <c r="O122" s="43"/>
    </row>
    <row r="123" spans="1:15" s="50" customFormat="1" ht="97.5" customHeight="1" x14ac:dyDescent="0.25">
      <c r="A123" s="53"/>
      <c r="B123" s="44">
        <v>2.875</v>
      </c>
      <c r="C123" s="48">
        <v>403</v>
      </c>
      <c r="D123" s="75">
        <f t="shared" si="1"/>
        <v>1158.625</v>
      </c>
      <c r="E123" s="49" t="s">
        <v>193</v>
      </c>
      <c r="F123" s="42" t="s">
        <v>180</v>
      </c>
      <c r="G123" s="15" t="s">
        <v>90</v>
      </c>
      <c r="H123" s="15"/>
      <c r="I123" s="43"/>
      <c r="J123" s="43">
        <v>77</v>
      </c>
      <c r="K123" s="43">
        <v>88</v>
      </c>
      <c r="L123" s="43">
        <v>96</v>
      </c>
      <c r="M123" s="43">
        <v>91</v>
      </c>
      <c r="N123" s="43">
        <v>51</v>
      </c>
      <c r="O123" s="43"/>
    </row>
    <row r="124" spans="1:15" ht="28.5" customHeight="1" x14ac:dyDescent="0.25">
      <c r="A124" s="56"/>
      <c r="B124" s="54">
        <v>1.5525</v>
      </c>
      <c r="C124" s="48">
        <v>600</v>
      </c>
      <c r="D124" s="75">
        <f t="shared" si="1"/>
        <v>931.5</v>
      </c>
      <c r="E124" s="49" t="s">
        <v>194</v>
      </c>
      <c r="F124" s="42" t="s">
        <v>180</v>
      </c>
      <c r="G124" s="15" t="s">
        <v>195</v>
      </c>
      <c r="H124" s="15"/>
      <c r="I124" s="43"/>
      <c r="J124" s="43"/>
      <c r="K124" s="43"/>
      <c r="L124" s="43"/>
      <c r="M124" s="43"/>
      <c r="N124" s="43"/>
      <c r="O124" s="43"/>
    </row>
    <row r="125" spans="1:15" ht="21.75" customHeight="1" x14ac:dyDescent="0.25">
      <c r="A125" s="46"/>
      <c r="B125" s="54">
        <v>1.5525</v>
      </c>
      <c r="C125" s="48">
        <v>720</v>
      </c>
      <c r="D125" s="75">
        <f t="shared" si="1"/>
        <v>1117.8</v>
      </c>
      <c r="E125" s="49" t="s">
        <v>194</v>
      </c>
      <c r="F125" s="42" t="s">
        <v>180</v>
      </c>
      <c r="G125" s="15" t="s">
        <v>195</v>
      </c>
      <c r="H125" s="15"/>
      <c r="I125" s="43"/>
      <c r="J125" s="43"/>
      <c r="K125" s="43"/>
      <c r="L125" s="43"/>
      <c r="M125" s="43"/>
      <c r="N125" s="43"/>
      <c r="O125" s="43"/>
    </row>
    <row r="126" spans="1:15" s="52" customFormat="1" ht="97.5" customHeight="1" x14ac:dyDescent="0.25">
      <c r="A126" s="51"/>
      <c r="B126" s="44">
        <v>3.4499999999999997</v>
      </c>
      <c r="C126" s="48">
        <v>2</v>
      </c>
      <c r="D126" s="75">
        <f t="shared" si="1"/>
        <v>6.8999999999999995</v>
      </c>
      <c r="E126" s="49" t="s">
        <v>196</v>
      </c>
      <c r="F126" s="42" t="s">
        <v>197</v>
      </c>
      <c r="G126" s="15" t="s">
        <v>44</v>
      </c>
      <c r="H126" s="15"/>
      <c r="I126" s="43"/>
      <c r="J126" s="43">
        <v>1</v>
      </c>
      <c r="K126" s="43"/>
      <c r="L126" s="43"/>
      <c r="M126" s="43">
        <v>1</v>
      </c>
      <c r="N126" s="43"/>
      <c r="O126" s="43"/>
    </row>
    <row r="127" spans="1:15" s="52" customFormat="1" ht="97.5" customHeight="1" x14ac:dyDescent="0.25">
      <c r="A127" s="51"/>
      <c r="B127" s="44">
        <v>2.2999999999999998</v>
      </c>
      <c r="C127" s="48">
        <v>69</v>
      </c>
      <c r="D127" s="75">
        <f t="shared" si="1"/>
        <v>158.69999999999999</v>
      </c>
      <c r="E127" s="49" t="s">
        <v>198</v>
      </c>
      <c r="F127" s="42" t="s">
        <v>197</v>
      </c>
      <c r="G127" s="15" t="s">
        <v>29</v>
      </c>
      <c r="H127" s="15"/>
      <c r="I127" s="43">
        <v>42</v>
      </c>
      <c r="J127" s="43">
        <v>25</v>
      </c>
      <c r="K127" s="43">
        <v>1</v>
      </c>
      <c r="L127" s="43"/>
      <c r="M127" s="43"/>
      <c r="N127" s="43"/>
      <c r="O127" s="43">
        <v>1</v>
      </c>
    </row>
    <row r="128" spans="1:15" s="52" customFormat="1" ht="97.5" customHeight="1" x14ac:dyDescent="0.25">
      <c r="A128" s="51"/>
      <c r="B128" s="44">
        <v>1.9549999999999998</v>
      </c>
      <c r="C128" s="48">
        <v>62</v>
      </c>
      <c r="D128" s="75">
        <f t="shared" si="1"/>
        <v>121.21</v>
      </c>
      <c r="E128" s="49" t="s">
        <v>199</v>
      </c>
      <c r="F128" s="42" t="s">
        <v>197</v>
      </c>
      <c r="G128" s="15" t="s">
        <v>112</v>
      </c>
      <c r="H128" s="15"/>
      <c r="I128" s="43">
        <v>46</v>
      </c>
      <c r="J128" s="43">
        <v>2</v>
      </c>
      <c r="K128" s="43"/>
      <c r="L128" s="43"/>
      <c r="M128" s="43"/>
      <c r="N128" s="43"/>
      <c r="O128" s="43">
        <v>14</v>
      </c>
    </row>
    <row r="129" spans="1:27" s="67" customFormat="1" ht="30" customHeight="1" x14ac:dyDescent="0.25">
      <c r="A129" s="10"/>
      <c r="B129" s="44">
        <v>1.2649999999999999</v>
      </c>
      <c r="C129" s="48">
        <v>660</v>
      </c>
      <c r="D129" s="75">
        <f t="shared" si="1"/>
        <v>834.9</v>
      </c>
      <c r="E129" s="49"/>
      <c r="F129" s="42" t="s">
        <v>200</v>
      </c>
      <c r="G129" s="15" t="s">
        <v>201</v>
      </c>
      <c r="H129" s="15"/>
      <c r="I129" s="15"/>
      <c r="J129" s="15">
        <v>660</v>
      </c>
      <c r="K129" s="15"/>
      <c r="L129" s="15"/>
      <c r="M129" s="15"/>
      <c r="N129" s="15"/>
      <c r="O129" s="15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</row>
    <row r="130" spans="1:27" s="50" customFormat="1" ht="30" customHeight="1" x14ac:dyDescent="0.25">
      <c r="A130" s="53"/>
      <c r="B130" s="44">
        <v>1.2649999999999999</v>
      </c>
      <c r="C130" s="48">
        <v>964</v>
      </c>
      <c r="D130" s="75">
        <f t="shared" si="1"/>
        <v>1219.4599999999998</v>
      </c>
      <c r="E130" s="15"/>
      <c r="F130" s="42" t="s">
        <v>200</v>
      </c>
      <c r="G130" s="15" t="s">
        <v>201</v>
      </c>
      <c r="H130" s="15"/>
      <c r="I130" s="15"/>
      <c r="J130" s="15">
        <v>110</v>
      </c>
      <c r="K130" s="15">
        <v>300</v>
      </c>
      <c r="L130" s="15">
        <v>107</v>
      </c>
      <c r="M130" s="15">
        <v>78</v>
      </c>
      <c r="N130" s="15">
        <v>304</v>
      </c>
      <c r="O130" s="15">
        <v>65</v>
      </c>
    </row>
    <row r="131" spans="1:27" ht="30" customHeight="1" x14ac:dyDescent="0.25">
      <c r="A131" s="53"/>
      <c r="B131" s="44">
        <v>1.2649999999999999</v>
      </c>
      <c r="C131" s="48">
        <v>313</v>
      </c>
      <c r="D131" s="75">
        <f t="shared" si="1"/>
        <v>395.94499999999999</v>
      </c>
      <c r="F131" s="42" t="s">
        <v>200</v>
      </c>
      <c r="G131" s="15" t="s">
        <v>201</v>
      </c>
      <c r="H131" s="15"/>
      <c r="I131" s="15"/>
      <c r="J131" s="15">
        <v>88</v>
      </c>
      <c r="K131" s="15">
        <v>165</v>
      </c>
      <c r="L131" s="15"/>
      <c r="M131" s="15"/>
      <c r="N131" s="15">
        <v>60</v>
      </c>
      <c r="O131" s="15"/>
    </row>
    <row r="132" spans="1:27" ht="30" customHeight="1" x14ac:dyDescent="0.25">
      <c r="A132" s="53"/>
      <c r="B132" s="44">
        <v>1.2649999999999999</v>
      </c>
      <c r="C132" s="48">
        <v>48</v>
      </c>
      <c r="D132" s="75">
        <f t="shared" si="1"/>
        <v>60.72</v>
      </c>
      <c r="F132" s="42" t="s">
        <v>33</v>
      </c>
      <c r="G132" s="15" t="s">
        <v>201</v>
      </c>
      <c r="H132" s="15"/>
      <c r="I132" s="15"/>
      <c r="J132" s="15"/>
      <c r="K132" s="15">
        <v>9</v>
      </c>
      <c r="L132" s="15">
        <v>25</v>
      </c>
      <c r="M132" s="15">
        <v>8</v>
      </c>
      <c r="N132" s="15">
        <v>6</v>
      </c>
      <c r="O132" s="15"/>
    </row>
    <row r="133" spans="1:27" ht="30" customHeight="1" x14ac:dyDescent="0.25">
      <c r="A133" s="53"/>
      <c r="B133" s="44">
        <v>1.2649999999999999</v>
      </c>
      <c r="C133" s="48">
        <v>1111</v>
      </c>
      <c r="D133" s="75">
        <f t="shared" ref="D133:D139" si="2">SUM(B133*C133)</f>
        <v>1405.415</v>
      </c>
      <c r="F133" s="42" t="s">
        <v>202</v>
      </c>
      <c r="G133" s="15" t="s">
        <v>201</v>
      </c>
      <c r="H133" s="15"/>
      <c r="I133" s="15"/>
      <c r="J133" s="15">
        <v>85</v>
      </c>
      <c r="K133" s="15">
        <v>100</v>
      </c>
      <c r="L133" s="15">
        <v>662</v>
      </c>
      <c r="M133" s="15">
        <v>241</v>
      </c>
      <c r="N133" s="15">
        <v>23</v>
      </c>
      <c r="O133" s="15"/>
    </row>
    <row r="134" spans="1:27" s="50" customFormat="1" ht="30" customHeight="1" x14ac:dyDescent="0.25">
      <c r="A134" s="53"/>
      <c r="B134" s="44">
        <v>1.2649999999999999</v>
      </c>
      <c r="C134" s="48">
        <v>95</v>
      </c>
      <c r="D134" s="75">
        <f t="shared" si="2"/>
        <v>120.175</v>
      </c>
      <c r="E134" s="15"/>
      <c r="F134" s="42" t="s">
        <v>202</v>
      </c>
      <c r="G134" s="15" t="s">
        <v>201</v>
      </c>
      <c r="H134" s="15"/>
      <c r="I134" s="15"/>
      <c r="J134" s="15"/>
      <c r="K134" s="15">
        <v>95</v>
      </c>
      <c r="L134" s="15"/>
      <c r="M134" s="15"/>
      <c r="N134" s="15"/>
      <c r="O134" s="15"/>
    </row>
    <row r="135" spans="1:27" s="52" customFormat="1" ht="25.5" customHeight="1" x14ac:dyDescent="0.25">
      <c r="A135" s="10"/>
      <c r="B135" s="44">
        <v>1.7249999999999999</v>
      </c>
      <c r="C135" s="48">
        <v>40</v>
      </c>
      <c r="D135" s="75">
        <f t="shared" si="2"/>
        <v>69</v>
      </c>
      <c r="E135" s="15" t="s">
        <v>203</v>
      </c>
      <c r="F135" s="15" t="s">
        <v>204</v>
      </c>
      <c r="G135" s="15" t="s">
        <v>67</v>
      </c>
      <c r="H135" s="15"/>
      <c r="I135" s="15">
        <v>1</v>
      </c>
      <c r="J135" s="15">
        <v>31</v>
      </c>
      <c r="K135" s="15">
        <v>8</v>
      </c>
      <c r="L135" s="15"/>
      <c r="M135" s="15"/>
      <c r="N135" s="15"/>
      <c r="O135" s="15"/>
    </row>
    <row r="136" spans="1:27" s="52" customFormat="1" ht="25.5" customHeight="1" x14ac:dyDescent="0.25">
      <c r="A136" s="10"/>
      <c r="B136" s="44">
        <v>1.7249999999999999</v>
      </c>
      <c r="C136" s="48">
        <v>16</v>
      </c>
      <c r="D136" s="75">
        <f t="shared" si="2"/>
        <v>27.599999999999998</v>
      </c>
      <c r="E136" s="15" t="s">
        <v>203</v>
      </c>
      <c r="F136" s="15" t="s">
        <v>204</v>
      </c>
      <c r="G136" s="15" t="s">
        <v>62</v>
      </c>
      <c r="H136" s="15"/>
      <c r="I136" s="15"/>
      <c r="J136" s="15">
        <v>15</v>
      </c>
      <c r="K136" s="15">
        <v>1</v>
      </c>
      <c r="L136" s="15"/>
      <c r="M136" s="15"/>
      <c r="N136" s="15"/>
      <c r="O136" s="15"/>
    </row>
    <row r="137" spans="1:27" s="52" customFormat="1" ht="25.5" customHeight="1" x14ac:dyDescent="0.25">
      <c r="A137" s="51"/>
      <c r="B137" s="44">
        <v>1.7249999999999999</v>
      </c>
      <c r="C137" s="48">
        <v>52</v>
      </c>
      <c r="D137" s="75">
        <f t="shared" si="2"/>
        <v>89.699999999999989</v>
      </c>
      <c r="E137" s="15" t="s">
        <v>203</v>
      </c>
      <c r="F137" s="15" t="s">
        <v>204</v>
      </c>
      <c r="G137" s="15" t="s">
        <v>31</v>
      </c>
      <c r="H137" s="15">
        <v>1</v>
      </c>
      <c r="I137" s="15">
        <v>6</v>
      </c>
      <c r="J137" s="15">
        <v>30</v>
      </c>
      <c r="K137" s="15">
        <v>15</v>
      </c>
      <c r="L137" s="15"/>
      <c r="M137" s="15"/>
      <c r="N137" s="15"/>
      <c r="O137" s="15"/>
    </row>
    <row r="138" spans="1:27" s="52" customFormat="1" ht="25.5" customHeight="1" x14ac:dyDescent="0.25">
      <c r="A138" s="51"/>
      <c r="B138" s="44">
        <v>1.7249999999999999</v>
      </c>
      <c r="C138" s="48">
        <v>32</v>
      </c>
      <c r="D138" s="75">
        <f t="shared" si="2"/>
        <v>55.199999999999996</v>
      </c>
      <c r="E138" s="15" t="s">
        <v>203</v>
      </c>
      <c r="F138" s="15" t="s">
        <v>204</v>
      </c>
      <c r="G138" s="15" t="s">
        <v>205</v>
      </c>
      <c r="H138" s="15"/>
      <c r="I138" s="15"/>
      <c r="J138" s="15"/>
      <c r="K138" s="15"/>
      <c r="L138" s="15">
        <v>21</v>
      </c>
      <c r="M138" s="15">
        <v>11</v>
      </c>
      <c r="N138" s="15"/>
      <c r="O138" s="15"/>
    </row>
    <row r="139" spans="1:27" s="52" customFormat="1" ht="25.5" customHeight="1" x14ac:dyDescent="0.25">
      <c r="A139" s="51"/>
      <c r="B139" s="44">
        <v>1.7249999999999999</v>
      </c>
      <c r="C139" s="48">
        <v>422</v>
      </c>
      <c r="D139" s="75">
        <f t="shared" si="2"/>
        <v>727.94999999999993</v>
      </c>
      <c r="E139" s="15" t="s">
        <v>203</v>
      </c>
      <c r="F139" s="15" t="s">
        <v>204</v>
      </c>
      <c r="G139" s="15" t="s">
        <v>71</v>
      </c>
      <c r="H139" s="15"/>
      <c r="I139" s="15">
        <v>22</v>
      </c>
      <c r="J139" s="15">
        <v>109</v>
      </c>
      <c r="K139" s="15">
        <v>152</v>
      </c>
      <c r="L139" s="15">
        <v>96</v>
      </c>
      <c r="M139" s="15">
        <v>39</v>
      </c>
      <c r="N139" s="15">
        <v>4</v>
      </c>
      <c r="O139" s="15"/>
    </row>
    <row r="140" spans="1:27" s="68" customFormat="1" x14ac:dyDescent="0.25">
      <c r="B140" s="40"/>
      <c r="C140" s="38">
        <f>SUM(C4:C139)</f>
        <v>37733</v>
      </c>
      <c r="D140" s="76">
        <f>SUM(D4:D139)</f>
        <v>66379.828500000018</v>
      </c>
      <c r="E140" s="37"/>
      <c r="F140" s="37"/>
      <c r="G140" s="37"/>
      <c r="H140" s="37"/>
      <c r="I140" s="69"/>
      <c r="J140" s="69"/>
      <c r="K140" s="69"/>
      <c r="L140" s="69"/>
      <c r="M140" s="69"/>
      <c r="N140" s="69"/>
      <c r="O140" s="69"/>
    </row>
    <row r="141" spans="1:27" s="68" customFormat="1" x14ac:dyDescent="0.25">
      <c r="B141" s="40"/>
      <c r="D141" s="76"/>
      <c r="E141" s="37"/>
      <c r="F141" s="37"/>
      <c r="G141" s="37"/>
      <c r="H141" s="37"/>
      <c r="I141" s="69"/>
      <c r="J141" s="69"/>
      <c r="K141" s="69"/>
      <c r="L141" s="69"/>
      <c r="M141" s="69"/>
      <c r="N141" s="69"/>
      <c r="O141" s="69"/>
    </row>
    <row r="142" spans="1:27" s="68" customFormat="1" x14ac:dyDescent="0.25">
      <c r="B142" s="40"/>
      <c r="D142" s="76"/>
      <c r="E142" s="37"/>
      <c r="F142" s="37"/>
      <c r="G142" s="37"/>
      <c r="H142" s="37"/>
      <c r="I142" s="69"/>
      <c r="J142" s="69"/>
      <c r="K142" s="69"/>
      <c r="L142" s="69"/>
      <c r="M142" s="69"/>
      <c r="N142" s="69"/>
      <c r="O142" s="69"/>
    </row>
    <row r="143" spans="1:27" s="68" customFormat="1" x14ac:dyDescent="0.25">
      <c r="B143" s="40"/>
      <c r="D143" s="76"/>
      <c r="E143" s="37"/>
      <c r="F143" s="37"/>
      <c r="G143" s="37"/>
      <c r="H143" s="37"/>
      <c r="I143" s="69"/>
      <c r="J143" s="69"/>
      <c r="K143" s="69"/>
      <c r="L143" s="69"/>
      <c r="M143" s="69"/>
      <c r="N143" s="69"/>
      <c r="O143" s="69"/>
    </row>
    <row r="144" spans="1:27" s="68" customFormat="1" x14ac:dyDescent="0.25">
      <c r="B144" s="40"/>
      <c r="D144" s="76"/>
      <c r="E144" s="37"/>
      <c r="F144" s="37"/>
      <c r="G144" s="37"/>
      <c r="H144" s="37"/>
      <c r="I144" s="69"/>
      <c r="J144" s="69"/>
      <c r="K144" s="69"/>
      <c r="L144" s="69"/>
      <c r="M144" s="69"/>
      <c r="N144" s="69"/>
      <c r="O144" s="69"/>
    </row>
    <row r="145" spans="2:15" s="68" customFormat="1" x14ac:dyDescent="0.25">
      <c r="B145" s="40"/>
      <c r="D145" s="76"/>
      <c r="E145" s="37"/>
      <c r="F145" s="37"/>
      <c r="G145" s="37"/>
      <c r="H145" s="37"/>
      <c r="I145" s="69"/>
      <c r="J145" s="69"/>
      <c r="K145" s="69"/>
      <c r="L145" s="69"/>
      <c r="M145" s="69"/>
      <c r="N145" s="69"/>
      <c r="O145" s="69"/>
    </row>
    <row r="146" spans="2:15" s="68" customFormat="1" x14ac:dyDescent="0.25">
      <c r="B146" s="40"/>
      <c r="D146" s="76"/>
      <c r="E146" s="37"/>
      <c r="F146" s="37"/>
      <c r="G146" s="37"/>
      <c r="H146" s="37"/>
      <c r="I146" s="69"/>
      <c r="J146" s="69"/>
      <c r="K146" s="69"/>
      <c r="L146" s="69"/>
      <c r="M146" s="69"/>
      <c r="N146" s="69"/>
      <c r="O146" s="69"/>
    </row>
    <row r="147" spans="2:15" s="68" customFormat="1" x14ac:dyDescent="0.25">
      <c r="B147" s="40"/>
      <c r="D147" s="76"/>
      <c r="E147" s="37"/>
      <c r="F147" s="37"/>
      <c r="G147" s="37"/>
      <c r="H147" s="37"/>
      <c r="I147" s="69"/>
      <c r="J147" s="69"/>
      <c r="K147" s="69"/>
      <c r="L147" s="69"/>
      <c r="M147" s="69"/>
      <c r="N147" s="69"/>
      <c r="O147" s="69"/>
    </row>
    <row r="148" spans="2:15" s="68" customFormat="1" x14ac:dyDescent="0.25">
      <c r="B148" s="40"/>
      <c r="D148" s="76"/>
      <c r="E148" s="37"/>
      <c r="F148" s="37"/>
      <c r="G148" s="37"/>
      <c r="H148" s="37"/>
      <c r="I148" s="69"/>
      <c r="J148" s="69"/>
      <c r="K148" s="69"/>
      <c r="L148" s="69"/>
      <c r="M148" s="69"/>
      <c r="N148" s="69"/>
      <c r="O148" s="69"/>
    </row>
    <row r="149" spans="2:15" s="68" customFormat="1" x14ac:dyDescent="0.25">
      <c r="B149" s="40"/>
      <c r="D149" s="76"/>
      <c r="E149" s="37"/>
      <c r="F149" s="37"/>
      <c r="G149" s="37"/>
      <c r="H149" s="37"/>
      <c r="I149" s="69"/>
      <c r="J149" s="69"/>
      <c r="K149" s="69"/>
      <c r="L149" s="69"/>
      <c r="M149" s="69"/>
      <c r="N149" s="69"/>
      <c r="O149" s="69"/>
    </row>
    <row r="150" spans="2:15" s="68" customFormat="1" x14ac:dyDescent="0.25">
      <c r="B150" s="40"/>
      <c r="D150" s="76"/>
      <c r="E150" s="37"/>
      <c r="F150" s="37"/>
      <c r="G150" s="37"/>
      <c r="H150" s="37"/>
      <c r="I150" s="69"/>
      <c r="J150" s="69"/>
      <c r="K150" s="69"/>
      <c r="L150" s="69"/>
      <c r="M150" s="69"/>
      <c r="N150" s="69"/>
      <c r="O150" s="69"/>
    </row>
    <row r="151" spans="2:15" s="68" customFormat="1" x14ac:dyDescent="0.25">
      <c r="B151" s="40"/>
      <c r="D151" s="76"/>
      <c r="E151" s="37"/>
      <c r="F151" s="37"/>
      <c r="G151" s="37"/>
      <c r="H151" s="37"/>
      <c r="I151" s="69"/>
      <c r="J151" s="69"/>
      <c r="K151" s="69"/>
      <c r="L151" s="69"/>
      <c r="M151" s="69"/>
      <c r="N151" s="69"/>
      <c r="O151" s="69"/>
    </row>
    <row r="152" spans="2:15" s="68" customFormat="1" x14ac:dyDescent="0.25">
      <c r="B152" s="40"/>
      <c r="D152" s="76"/>
      <c r="E152" s="37"/>
      <c r="F152" s="37"/>
      <c r="G152" s="37"/>
      <c r="H152" s="37"/>
      <c r="I152" s="69"/>
      <c r="J152" s="69"/>
      <c r="K152" s="69"/>
      <c r="L152" s="69"/>
      <c r="M152" s="69"/>
      <c r="N152" s="69"/>
      <c r="O152" s="69"/>
    </row>
    <row r="153" spans="2:15" s="68" customFormat="1" x14ac:dyDescent="0.25">
      <c r="B153" s="40"/>
      <c r="D153" s="76"/>
      <c r="E153" s="37"/>
      <c r="F153" s="37"/>
      <c r="G153" s="37"/>
      <c r="H153" s="37"/>
      <c r="I153" s="69"/>
      <c r="J153" s="69"/>
      <c r="K153" s="69"/>
      <c r="L153" s="69"/>
      <c r="M153" s="69"/>
      <c r="N153" s="69"/>
      <c r="O153" s="69"/>
    </row>
    <row r="154" spans="2:15" s="68" customFormat="1" x14ac:dyDescent="0.25">
      <c r="B154" s="40"/>
      <c r="D154" s="76"/>
      <c r="E154" s="37"/>
      <c r="F154" s="37"/>
      <c r="G154" s="37"/>
      <c r="H154" s="37"/>
      <c r="I154" s="69"/>
      <c r="J154" s="69"/>
      <c r="K154" s="69"/>
      <c r="L154" s="69"/>
      <c r="M154" s="69"/>
      <c r="N154" s="69"/>
      <c r="O154" s="69"/>
    </row>
    <row r="155" spans="2:15" s="68" customFormat="1" x14ac:dyDescent="0.25">
      <c r="B155" s="40"/>
      <c r="D155" s="76"/>
      <c r="E155" s="37"/>
      <c r="F155" s="37"/>
      <c r="G155" s="37"/>
      <c r="H155" s="37"/>
      <c r="I155" s="69"/>
      <c r="J155" s="69"/>
      <c r="K155" s="69"/>
      <c r="L155" s="69"/>
      <c r="M155" s="69"/>
      <c r="N155" s="69"/>
      <c r="O155" s="69"/>
    </row>
    <row r="156" spans="2:15" s="68" customFormat="1" x14ac:dyDescent="0.25">
      <c r="B156" s="40"/>
      <c r="D156" s="76"/>
      <c r="E156" s="37"/>
      <c r="F156" s="37"/>
      <c r="G156" s="37"/>
      <c r="H156" s="37"/>
      <c r="I156" s="69"/>
      <c r="J156" s="69"/>
      <c r="K156" s="69"/>
      <c r="L156" s="69"/>
      <c r="M156" s="69"/>
      <c r="N156" s="69"/>
      <c r="O156" s="69"/>
    </row>
    <row r="157" spans="2:15" s="68" customFormat="1" x14ac:dyDescent="0.25">
      <c r="B157" s="40"/>
      <c r="D157" s="76"/>
      <c r="E157" s="37"/>
      <c r="F157" s="37"/>
      <c r="G157" s="37"/>
      <c r="H157" s="37"/>
      <c r="I157" s="69"/>
      <c r="J157" s="69"/>
      <c r="K157" s="69"/>
      <c r="L157" s="69"/>
      <c r="M157" s="69"/>
      <c r="N157" s="69"/>
      <c r="O157" s="69"/>
    </row>
    <row r="158" spans="2:15" s="68" customFormat="1" x14ac:dyDescent="0.25">
      <c r="B158" s="40"/>
      <c r="D158" s="76"/>
      <c r="E158" s="37"/>
      <c r="F158" s="37"/>
      <c r="G158" s="37"/>
      <c r="H158" s="37"/>
      <c r="I158" s="69"/>
      <c r="J158" s="69"/>
      <c r="K158" s="69"/>
      <c r="L158" s="69"/>
      <c r="M158" s="69"/>
      <c r="N158" s="69"/>
      <c r="O158" s="69"/>
    </row>
    <row r="159" spans="2:15" s="68" customFormat="1" x14ac:dyDescent="0.25">
      <c r="B159" s="40"/>
      <c r="D159" s="76"/>
      <c r="E159" s="37"/>
      <c r="F159" s="37"/>
      <c r="G159" s="37"/>
      <c r="H159" s="37"/>
      <c r="I159" s="69"/>
      <c r="J159" s="69"/>
      <c r="K159" s="69"/>
      <c r="L159" s="69"/>
      <c r="M159" s="69"/>
      <c r="N159" s="69"/>
      <c r="O159" s="69"/>
    </row>
    <row r="160" spans="2:15" s="68" customFormat="1" x14ac:dyDescent="0.25">
      <c r="B160" s="40"/>
      <c r="D160" s="76"/>
      <c r="E160" s="37"/>
      <c r="F160" s="37"/>
      <c r="G160" s="37"/>
      <c r="H160" s="37"/>
      <c r="I160" s="69"/>
      <c r="J160" s="69"/>
      <c r="K160" s="69"/>
      <c r="L160" s="69"/>
      <c r="M160" s="69"/>
      <c r="N160" s="69"/>
      <c r="O160" s="69"/>
    </row>
    <row r="161" spans="2:15" s="68" customFormat="1" x14ac:dyDescent="0.25">
      <c r="B161" s="40"/>
      <c r="D161" s="76"/>
      <c r="E161" s="37"/>
      <c r="F161" s="37"/>
      <c r="G161" s="37"/>
      <c r="H161" s="37"/>
      <c r="I161" s="69"/>
      <c r="J161" s="69"/>
      <c r="K161" s="69"/>
      <c r="L161" s="69"/>
      <c r="M161" s="69"/>
      <c r="N161" s="69"/>
      <c r="O161" s="69"/>
    </row>
    <row r="162" spans="2:15" s="68" customFormat="1" x14ac:dyDescent="0.25">
      <c r="B162" s="40"/>
      <c r="D162" s="76"/>
      <c r="E162" s="37"/>
      <c r="F162" s="37"/>
      <c r="G162" s="37"/>
      <c r="H162" s="37"/>
      <c r="I162" s="69"/>
      <c r="J162" s="69"/>
      <c r="K162" s="69"/>
      <c r="L162" s="69"/>
      <c r="M162" s="69"/>
      <c r="N162" s="69"/>
      <c r="O162" s="69"/>
    </row>
    <row r="163" spans="2:15" s="68" customFormat="1" x14ac:dyDescent="0.25">
      <c r="B163" s="40"/>
      <c r="D163" s="76"/>
      <c r="E163" s="37"/>
      <c r="F163" s="37"/>
      <c r="G163" s="37"/>
      <c r="H163" s="37"/>
      <c r="I163" s="69"/>
      <c r="J163" s="69"/>
      <c r="K163" s="69"/>
      <c r="L163" s="69"/>
      <c r="M163" s="69"/>
      <c r="N163" s="69"/>
      <c r="O163" s="69"/>
    </row>
    <row r="164" spans="2:15" s="68" customFormat="1" x14ac:dyDescent="0.25">
      <c r="B164" s="40"/>
      <c r="D164" s="76"/>
      <c r="E164" s="37"/>
      <c r="F164" s="37"/>
      <c r="G164" s="37"/>
      <c r="H164" s="37"/>
      <c r="I164" s="69"/>
      <c r="J164" s="69"/>
      <c r="K164" s="69"/>
      <c r="L164" s="69"/>
      <c r="M164" s="69"/>
      <c r="N164" s="69"/>
      <c r="O164" s="69"/>
    </row>
    <row r="165" spans="2:15" s="68" customFormat="1" x14ac:dyDescent="0.25">
      <c r="B165" s="40"/>
      <c r="D165" s="76"/>
      <c r="E165" s="37"/>
      <c r="F165" s="37"/>
      <c r="G165" s="37"/>
      <c r="H165" s="37"/>
      <c r="I165" s="69"/>
      <c r="J165" s="69"/>
      <c r="K165" s="69"/>
      <c r="L165" s="69"/>
      <c r="M165" s="69"/>
      <c r="N165" s="69"/>
      <c r="O165" s="69"/>
    </row>
    <row r="166" spans="2:15" s="68" customFormat="1" x14ac:dyDescent="0.25">
      <c r="B166" s="40"/>
      <c r="D166" s="76"/>
      <c r="E166" s="37"/>
      <c r="F166" s="37"/>
      <c r="G166" s="37"/>
      <c r="H166" s="37"/>
      <c r="I166" s="69"/>
      <c r="J166" s="69"/>
      <c r="K166" s="69"/>
      <c r="L166" s="69"/>
      <c r="M166" s="69"/>
      <c r="N166" s="69"/>
      <c r="O166" s="69"/>
    </row>
    <row r="167" spans="2:15" s="68" customFormat="1" x14ac:dyDescent="0.25">
      <c r="B167" s="40"/>
      <c r="D167" s="76"/>
      <c r="E167" s="37"/>
      <c r="F167" s="37"/>
      <c r="G167" s="37"/>
      <c r="H167" s="37"/>
      <c r="I167" s="69"/>
      <c r="J167" s="69"/>
      <c r="K167" s="69"/>
      <c r="L167" s="69"/>
      <c r="M167" s="69"/>
      <c r="N167" s="69"/>
      <c r="O167" s="69"/>
    </row>
    <row r="168" spans="2:15" s="68" customFormat="1" x14ac:dyDescent="0.25">
      <c r="B168" s="40"/>
      <c r="D168" s="76"/>
      <c r="E168" s="37"/>
      <c r="F168" s="37"/>
      <c r="G168" s="37"/>
      <c r="H168" s="37"/>
      <c r="I168" s="69"/>
      <c r="J168" s="69"/>
      <c r="K168" s="69"/>
      <c r="L168" s="69"/>
      <c r="M168" s="69"/>
      <c r="N168" s="69"/>
      <c r="O168" s="69"/>
    </row>
    <row r="169" spans="2:15" s="68" customFormat="1" x14ac:dyDescent="0.25">
      <c r="B169" s="40"/>
      <c r="D169" s="76"/>
      <c r="E169" s="37"/>
      <c r="F169" s="37"/>
      <c r="G169" s="37"/>
      <c r="H169" s="37"/>
      <c r="I169" s="69"/>
      <c r="J169" s="69"/>
      <c r="K169" s="69"/>
      <c r="L169" s="69"/>
      <c r="M169" s="69"/>
      <c r="N169" s="69"/>
      <c r="O169" s="69"/>
    </row>
    <row r="170" spans="2:15" s="68" customFormat="1" x14ac:dyDescent="0.25">
      <c r="B170" s="40"/>
      <c r="D170" s="76"/>
      <c r="E170" s="37"/>
      <c r="F170" s="37"/>
      <c r="G170" s="37"/>
      <c r="H170" s="37"/>
      <c r="I170" s="69"/>
      <c r="J170" s="69"/>
      <c r="K170" s="69"/>
      <c r="L170" s="69"/>
      <c r="M170" s="69"/>
      <c r="N170" s="69"/>
      <c r="O170" s="69"/>
    </row>
    <row r="171" spans="2:15" s="68" customFormat="1" x14ac:dyDescent="0.25">
      <c r="B171" s="40"/>
      <c r="D171" s="76"/>
      <c r="E171" s="37"/>
      <c r="F171" s="37"/>
      <c r="G171" s="37"/>
      <c r="H171" s="37"/>
      <c r="I171" s="69"/>
      <c r="J171" s="69"/>
      <c r="K171" s="69"/>
      <c r="L171" s="69"/>
      <c r="M171" s="69"/>
      <c r="N171" s="69"/>
      <c r="O171" s="69"/>
    </row>
    <row r="172" spans="2:15" s="68" customFormat="1" x14ac:dyDescent="0.25">
      <c r="B172" s="40"/>
      <c r="D172" s="76"/>
      <c r="E172" s="37"/>
      <c r="F172" s="37"/>
      <c r="G172" s="37"/>
      <c r="H172" s="37"/>
      <c r="I172" s="69"/>
      <c r="J172" s="69"/>
      <c r="K172" s="69"/>
      <c r="L172" s="69"/>
      <c r="M172" s="69"/>
      <c r="N172" s="69"/>
      <c r="O172" s="69"/>
    </row>
    <row r="173" spans="2:15" s="68" customFormat="1" x14ac:dyDescent="0.25">
      <c r="B173" s="40"/>
      <c r="D173" s="76"/>
      <c r="E173" s="37"/>
      <c r="F173" s="37"/>
      <c r="G173" s="37"/>
      <c r="H173" s="37"/>
      <c r="I173" s="69"/>
      <c r="J173" s="69"/>
      <c r="K173" s="69"/>
      <c r="L173" s="69"/>
      <c r="M173" s="69"/>
      <c r="N173" s="69"/>
      <c r="O173" s="69"/>
    </row>
    <row r="174" spans="2:15" s="68" customFormat="1" x14ac:dyDescent="0.25">
      <c r="B174" s="40"/>
      <c r="D174" s="76"/>
      <c r="E174" s="37"/>
      <c r="F174" s="37"/>
      <c r="G174" s="37"/>
      <c r="H174" s="37"/>
      <c r="I174" s="69"/>
      <c r="J174" s="69"/>
      <c r="K174" s="69"/>
      <c r="L174" s="69"/>
      <c r="M174" s="69"/>
      <c r="N174" s="69"/>
      <c r="O174" s="69"/>
    </row>
    <row r="175" spans="2:15" s="68" customFormat="1" x14ac:dyDescent="0.25">
      <c r="B175" s="40"/>
      <c r="D175" s="76"/>
      <c r="E175" s="37"/>
      <c r="F175" s="37"/>
      <c r="G175" s="37"/>
      <c r="H175" s="37"/>
      <c r="I175" s="69"/>
      <c r="J175" s="69"/>
      <c r="K175" s="69"/>
      <c r="L175" s="69"/>
      <c r="M175" s="69"/>
      <c r="N175" s="69"/>
      <c r="O175" s="69"/>
    </row>
    <row r="176" spans="2:15" s="68" customFormat="1" x14ac:dyDescent="0.25">
      <c r="B176" s="40"/>
      <c r="D176" s="76"/>
      <c r="E176" s="37"/>
      <c r="F176" s="37"/>
      <c r="G176" s="37"/>
      <c r="H176" s="37"/>
      <c r="I176" s="69"/>
      <c r="J176" s="69"/>
      <c r="K176" s="69"/>
      <c r="L176" s="69"/>
      <c r="M176" s="69"/>
      <c r="N176" s="69"/>
      <c r="O176" s="69"/>
    </row>
    <row r="177" spans="2:15" s="68" customFormat="1" x14ac:dyDescent="0.25">
      <c r="B177" s="40"/>
      <c r="D177" s="76"/>
      <c r="E177" s="37"/>
      <c r="F177" s="37"/>
      <c r="G177" s="37"/>
      <c r="H177" s="37"/>
      <c r="I177" s="69"/>
      <c r="J177" s="69"/>
      <c r="K177" s="69"/>
      <c r="L177" s="69"/>
      <c r="M177" s="69"/>
      <c r="N177" s="69"/>
      <c r="O177" s="69"/>
    </row>
    <row r="178" spans="2:15" s="68" customFormat="1" x14ac:dyDescent="0.25">
      <c r="B178" s="40"/>
      <c r="D178" s="76"/>
      <c r="E178" s="37"/>
      <c r="F178" s="37"/>
      <c r="G178" s="37"/>
      <c r="H178" s="37"/>
      <c r="I178" s="69"/>
      <c r="J178" s="69"/>
      <c r="K178" s="69"/>
      <c r="L178" s="69"/>
      <c r="M178" s="69"/>
      <c r="N178" s="69"/>
      <c r="O178" s="69"/>
    </row>
    <row r="179" spans="2:15" s="68" customFormat="1" x14ac:dyDescent="0.25">
      <c r="B179" s="40"/>
      <c r="D179" s="76"/>
      <c r="E179" s="37"/>
      <c r="F179" s="37"/>
      <c r="G179" s="37"/>
      <c r="H179" s="37"/>
      <c r="I179" s="69"/>
      <c r="J179" s="69"/>
      <c r="K179" s="69"/>
      <c r="L179" s="69"/>
      <c r="M179" s="69"/>
      <c r="N179" s="69"/>
      <c r="O179" s="69"/>
    </row>
    <row r="180" spans="2:15" s="68" customFormat="1" x14ac:dyDescent="0.25">
      <c r="B180" s="40"/>
      <c r="D180" s="76"/>
      <c r="E180" s="37"/>
      <c r="F180" s="37"/>
      <c r="G180" s="37"/>
      <c r="H180" s="37"/>
      <c r="I180" s="69"/>
      <c r="J180" s="69"/>
      <c r="K180" s="69"/>
      <c r="L180" s="69"/>
      <c r="M180" s="69"/>
      <c r="N180" s="69"/>
      <c r="O180" s="69"/>
    </row>
    <row r="181" spans="2:15" s="68" customFormat="1" x14ac:dyDescent="0.25">
      <c r="B181" s="40"/>
      <c r="D181" s="76"/>
      <c r="E181" s="37"/>
      <c r="F181" s="37"/>
      <c r="G181" s="37"/>
      <c r="H181" s="37"/>
      <c r="I181" s="69"/>
      <c r="J181" s="69"/>
      <c r="K181" s="69"/>
      <c r="L181" s="69"/>
      <c r="M181" s="69"/>
      <c r="N181" s="69"/>
      <c r="O181" s="69"/>
    </row>
    <row r="182" spans="2:15" s="68" customFormat="1" x14ac:dyDescent="0.25">
      <c r="B182" s="40"/>
      <c r="D182" s="76"/>
      <c r="E182" s="37"/>
      <c r="F182" s="37"/>
      <c r="G182" s="37"/>
      <c r="H182" s="37"/>
      <c r="I182" s="69"/>
      <c r="J182" s="69"/>
      <c r="K182" s="69"/>
      <c r="L182" s="69"/>
      <c r="M182" s="69"/>
      <c r="N182" s="69"/>
      <c r="O182" s="69"/>
    </row>
    <row r="183" spans="2:15" s="68" customFormat="1" x14ac:dyDescent="0.25">
      <c r="B183" s="40"/>
      <c r="D183" s="76"/>
      <c r="E183" s="37"/>
      <c r="F183" s="37"/>
      <c r="G183" s="37"/>
      <c r="H183" s="37"/>
      <c r="I183" s="69"/>
      <c r="J183" s="69"/>
      <c r="K183" s="69"/>
      <c r="L183" s="69"/>
      <c r="M183" s="69"/>
      <c r="N183" s="69"/>
      <c r="O183" s="69"/>
    </row>
    <row r="184" spans="2:15" s="68" customFormat="1" x14ac:dyDescent="0.25">
      <c r="B184" s="40"/>
      <c r="D184" s="76"/>
      <c r="E184" s="37"/>
      <c r="F184" s="37"/>
      <c r="G184" s="37"/>
      <c r="H184" s="37"/>
      <c r="I184" s="69"/>
      <c r="J184" s="69"/>
      <c r="K184" s="69"/>
      <c r="L184" s="69"/>
      <c r="M184" s="69"/>
      <c r="N184" s="69"/>
      <c r="O184" s="69"/>
    </row>
    <row r="185" spans="2:15" s="68" customFormat="1" x14ac:dyDescent="0.25">
      <c r="B185" s="40"/>
      <c r="D185" s="76"/>
      <c r="E185" s="37"/>
      <c r="F185" s="37"/>
      <c r="G185" s="37"/>
      <c r="H185" s="37"/>
      <c r="I185" s="69"/>
      <c r="J185" s="69"/>
      <c r="K185" s="69"/>
      <c r="L185" s="69"/>
      <c r="M185" s="69"/>
      <c r="N185" s="69"/>
      <c r="O185" s="69"/>
    </row>
    <row r="186" spans="2:15" s="68" customFormat="1" x14ac:dyDescent="0.25">
      <c r="B186" s="40"/>
      <c r="D186" s="76"/>
      <c r="E186" s="37"/>
      <c r="F186" s="37"/>
      <c r="G186" s="37"/>
      <c r="H186" s="37"/>
      <c r="I186" s="69"/>
      <c r="J186" s="69"/>
      <c r="K186" s="69"/>
      <c r="L186" s="69"/>
      <c r="M186" s="69"/>
      <c r="N186" s="69"/>
      <c r="O186" s="69"/>
    </row>
    <row r="187" spans="2:15" s="68" customFormat="1" x14ac:dyDescent="0.25">
      <c r="B187" s="40"/>
      <c r="D187" s="76"/>
      <c r="E187" s="37"/>
      <c r="F187" s="37"/>
      <c r="G187" s="37"/>
      <c r="H187" s="37"/>
      <c r="I187" s="69"/>
      <c r="J187" s="69"/>
      <c r="K187" s="69"/>
      <c r="L187" s="69"/>
      <c r="M187" s="69"/>
      <c r="N187" s="69"/>
      <c r="O187" s="69"/>
    </row>
    <row r="188" spans="2:15" s="68" customFormat="1" x14ac:dyDescent="0.25">
      <c r="B188" s="40"/>
      <c r="D188" s="76"/>
      <c r="E188" s="37"/>
      <c r="F188" s="37"/>
      <c r="G188" s="37"/>
      <c r="H188" s="37"/>
      <c r="I188" s="69"/>
      <c r="J188" s="69"/>
      <c r="K188" s="69"/>
      <c r="L188" s="69"/>
      <c r="M188" s="69"/>
      <c r="N188" s="69"/>
      <c r="O188" s="69"/>
    </row>
    <row r="189" spans="2:15" s="68" customFormat="1" x14ac:dyDescent="0.25">
      <c r="B189" s="40"/>
      <c r="D189" s="76"/>
      <c r="E189" s="37"/>
      <c r="F189" s="37"/>
      <c r="G189" s="37"/>
      <c r="H189" s="37"/>
      <c r="I189" s="69"/>
      <c r="J189" s="69"/>
      <c r="K189" s="69"/>
      <c r="L189" s="69"/>
      <c r="M189" s="69"/>
      <c r="N189" s="69"/>
      <c r="O189" s="69"/>
    </row>
    <row r="190" spans="2:15" s="68" customFormat="1" x14ac:dyDescent="0.25">
      <c r="B190" s="40"/>
      <c r="D190" s="76"/>
      <c r="E190" s="37"/>
      <c r="F190" s="37"/>
      <c r="G190" s="37"/>
      <c r="H190" s="37"/>
      <c r="I190" s="69"/>
      <c r="J190" s="69"/>
      <c r="K190" s="69"/>
      <c r="L190" s="69"/>
      <c r="M190" s="69"/>
      <c r="N190" s="69"/>
      <c r="O190" s="69"/>
    </row>
    <row r="191" spans="2:15" s="68" customFormat="1" x14ac:dyDescent="0.25">
      <c r="B191" s="40"/>
      <c r="D191" s="76"/>
      <c r="E191" s="37"/>
      <c r="F191" s="37"/>
      <c r="G191" s="37"/>
      <c r="H191" s="37"/>
      <c r="I191" s="69"/>
      <c r="J191" s="69"/>
      <c r="K191" s="69"/>
      <c r="L191" s="69"/>
      <c r="M191" s="69"/>
      <c r="N191" s="69"/>
      <c r="O191" s="69"/>
    </row>
    <row r="192" spans="2:15" s="68" customFormat="1" x14ac:dyDescent="0.25">
      <c r="B192" s="40"/>
      <c r="D192" s="76"/>
      <c r="E192" s="37"/>
      <c r="F192" s="37"/>
      <c r="G192" s="37"/>
      <c r="H192" s="37"/>
      <c r="I192" s="69"/>
      <c r="J192" s="69"/>
      <c r="K192" s="69"/>
      <c r="L192" s="69"/>
      <c r="M192" s="69"/>
      <c r="N192" s="69"/>
      <c r="O192" s="69"/>
    </row>
    <row r="193" spans="1:15" s="68" customFormat="1" x14ac:dyDescent="0.25">
      <c r="B193" s="40"/>
      <c r="D193" s="76"/>
      <c r="E193" s="37"/>
      <c r="F193" s="37"/>
      <c r="G193" s="37"/>
      <c r="H193" s="37"/>
      <c r="I193" s="69"/>
      <c r="J193" s="69"/>
      <c r="K193" s="69"/>
      <c r="L193" s="69"/>
      <c r="M193" s="69"/>
      <c r="N193" s="69"/>
      <c r="O193" s="69"/>
    </row>
    <row r="194" spans="1:15" s="68" customFormat="1" x14ac:dyDescent="0.25">
      <c r="B194" s="40"/>
      <c r="D194" s="76"/>
      <c r="E194" s="37"/>
      <c r="F194" s="37"/>
      <c r="G194" s="37"/>
      <c r="H194" s="37"/>
      <c r="I194" s="69"/>
      <c r="J194" s="69"/>
      <c r="K194" s="69"/>
      <c r="L194" s="69"/>
      <c r="M194" s="69"/>
      <c r="N194" s="69"/>
      <c r="O194" s="69"/>
    </row>
    <row r="195" spans="1:15" s="68" customFormat="1" x14ac:dyDescent="0.25">
      <c r="B195" s="40"/>
      <c r="D195" s="76"/>
      <c r="E195" s="37"/>
      <c r="F195" s="37"/>
      <c r="G195" s="37"/>
      <c r="H195" s="37"/>
      <c r="I195" s="69"/>
      <c r="J195" s="69"/>
      <c r="K195" s="69"/>
      <c r="L195" s="69"/>
      <c r="M195" s="69"/>
      <c r="N195" s="69"/>
      <c r="O195" s="69"/>
    </row>
    <row r="196" spans="1:15" s="68" customFormat="1" x14ac:dyDescent="0.25">
      <c r="B196" s="40"/>
      <c r="D196" s="76"/>
      <c r="E196" s="37"/>
      <c r="F196" s="37"/>
      <c r="G196" s="37"/>
      <c r="H196" s="37"/>
      <c r="I196" s="69"/>
      <c r="J196" s="69"/>
      <c r="K196" s="69"/>
      <c r="L196" s="69"/>
      <c r="M196" s="69"/>
      <c r="N196" s="69"/>
      <c r="O196" s="69"/>
    </row>
    <row r="197" spans="1:15" s="68" customFormat="1" x14ac:dyDescent="0.25">
      <c r="B197" s="40"/>
      <c r="D197" s="76"/>
      <c r="E197" s="37"/>
      <c r="F197" s="37"/>
      <c r="G197" s="37"/>
      <c r="H197" s="37"/>
      <c r="I197" s="69"/>
      <c r="J197" s="69"/>
      <c r="K197" s="69"/>
      <c r="L197" s="69"/>
      <c r="M197" s="69"/>
      <c r="N197" s="69"/>
      <c r="O197" s="69"/>
    </row>
    <row r="198" spans="1:15" s="68" customFormat="1" x14ac:dyDescent="0.25">
      <c r="B198" s="40"/>
      <c r="D198" s="76"/>
      <c r="E198" s="37"/>
      <c r="F198" s="37"/>
      <c r="G198" s="37"/>
      <c r="H198" s="37"/>
      <c r="I198" s="69"/>
      <c r="J198" s="69"/>
      <c r="K198" s="69"/>
      <c r="L198" s="69"/>
      <c r="M198" s="69"/>
      <c r="N198" s="69"/>
      <c r="O198" s="69"/>
    </row>
    <row r="199" spans="1:15" s="68" customFormat="1" x14ac:dyDescent="0.25">
      <c r="B199" s="40"/>
      <c r="D199" s="76"/>
      <c r="E199" s="37"/>
      <c r="F199" s="37"/>
      <c r="G199" s="37"/>
      <c r="H199" s="37"/>
      <c r="I199" s="69"/>
      <c r="J199" s="69"/>
      <c r="K199" s="69"/>
      <c r="L199" s="69"/>
      <c r="M199" s="69"/>
      <c r="N199" s="69"/>
      <c r="O199" s="69"/>
    </row>
    <row r="200" spans="1:15" s="68" customFormat="1" x14ac:dyDescent="0.25">
      <c r="B200" s="40"/>
      <c r="D200" s="76"/>
      <c r="E200" s="37"/>
      <c r="F200" s="37"/>
      <c r="G200" s="37"/>
      <c r="H200" s="37"/>
      <c r="I200" s="69"/>
      <c r="J200" s="69"/>
      <c r="K200" s="69"/>
      <c r="L200" s="69"/>
      <c r="M200" s="69"/>
      <c r="N200" s="69"/>
      <c r="O200" s="69"/>
    </row>
    <row r="201" spans="1:15" s="68" customFormat="1" x14ac:dyDescent="0.25">
      <c r="B201" s="40"/>
      <c r="D201" s="76"/>
      <c r="E201" s="37"/>
      <c r="F201" s="37"/>
      <c r="G201" s="37"/>
      <c r="H201" s="37"/>
      <c r="I201" s="69"/>
      <c r="J201" s="69"/>
      <c r="K201" s="69"/>
      <c r="L201" s="69"/>
      <c r="M201" s="69"/>
      <c r="N201" s="69"/>
      <c r="O201" s="69"/>
    </row>
    <row r="202" spans="1:15" s="68" customFormat="1" x14ac:dyDescent="0.25">
      <c r="B202" s="40"/>
      <c r="D202" s="76"/>
      <c r="E202" s="37"/>
      <c r="F202" s="37"/>
      <c r="G202" s="37"/>
      <c r="H202" s="37"/>
      <c r="I202" s="69"/>
      <c r="J202" s="69"/>
      <c r="K202" s="69"/>
      <c r="L202" s="69"/>
      <c r="M202" s="69"/>
      <c r="N202" s="69"/>
      <c r="O202" s="69"/>
    </row>
    <row r="203" spans="1:15" s="68" customFormat="1" x14ac:dyDescent="0.25">
      <c r="B203" s="40"/>
      <c r="D203" s="76"/>
      <c r="E203" s="37"/>
      <c r="F203" s="37"/>
      <c r="G203" s="37"/>
      <c r="H203" s="37"/>
      <c r="I203" s="69"/>
      <c r="J203" s="69"/>
      <c r="K203" s="69"/>
      <c r="L203" s="69"/>
      <c r="M203" s="69"/>
      <c r="N203" s="69"/>
      <c r="O203" s="69"/>
    </row>
    <row r="204" spans="1:15" s="68" customFormat="1" ht="285" customHeight="1" x14ac:dyDescent="0.25">
      <c r="B204" s="40"/>
      <c r="D204" s="76"/>
      <c r="E204" s="37"/>
      <c r="F204" s="37"/>
      <c r="G204" s="37"/>
      <c r="H204" s="37"/>
      <c r="I204" s="69"/>
      <c r="J204" s="69"/>
      <c r="K204" s="69"/>
      <c r="L204" s="69"/>
      <c r="M204" s="69"/>
      <c r="N204" s="69"/>
      <c r="O204" s="69"/>
    </row>
    <row r="205" spans="1:15" x14ac:dyDescent="0.25">
      <c r="A205" s="46"/>
      <c r="E205" s="70"/>
    </row>
  </sheetData>
  <mergeCells count="14">
    <mergeCell ref="A12:A13"/>
    <mergeCell ref="A102:A103"/>
    <mergeCell ref="A108:A109"/>
    <mergeCell ref="A116:A118"/>
    <mergeCell ref="A19:A23"/>
    <mergeCell ref="A29:A30"/>
    <mergeCell ref="A51:A52"/>
    <mergeCell ref="A120:A122"/>
    <mergeCell ref="A17:A18"/>
    <mergeCell ref="A93:A94"/>
    <mergeCell ref="A105:A106"/>
    <mergeCell ref="A74:A75"/>
    <mergeCell ref="A72:A73"/>
    <mergeCell ref="A56:A57"/>
  </mergeCells>
  <phoneticPr fontId="3" type="noConversion"/>
  <pageMargins left="0.25" right="0.25" top="0.75" bottom="0.75" header="0.3" footer="0.3"/>
  <pageSetup paperSize="9" scale="1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928"/>
  <sheetViews>
    <sheetView topLeftCell="A1574" workbookViewId="0">
      <pane ySplit="1500" topLeftCell="A1768" activePane="bottomLeft"/>
      <selection activeCell="A1574" sqref="A1574"/>
      <selection pane="bottomLeft" activeCell="C1464" sqref="C1464"/>
    </sheetView>
  </sheetViews>
  <sheetFormatPr defaultRowHeight="15" x14ac:dyDescent="0.25"/>
  <cols>
    <col min="1" max="1" width="9.140625" style="2" customWidth="1"/>
    <col min="2" max="2" width="7.42578125" customWidth="1"/>
    <col min="3" max="3" width="22.140625" customWidth="1"/>
    <col min="4" max="4" width="24.5703125" customWidth="1"/>
    <col min="5" max="5" width="19.85546875" customWidth="1"/>
    <col min="6" max="6" width="7.85546875" style="2" customWidth="1"/>
    <col min="7" max="7" width="14.5703125" style="2" customWidth="1"/>
    <col min="8" max="8" width="8" style="18" customWidth="1"/>
    <col min="9" max="9" width="7.7109375" style="18" customWidth="1"/>
    <col min="10" max="10" width="7.28515625" style="18" customWidth="1"/>
    <col min="11" max="11" width="8.42578125" style="18" customWidth="1"/>
    <col min="12" max="12" width="7.85546875" style="18" customWidth="1"/>
    <col min="13" max="13" width="7.28515625" style="18" customWidth="1"/>
    <col min="14" max="14" width="7.85546875" style="18" customWidth="1"/>
    <col min="15" max="15" width="5.42578125" style="18" customWidth="1"/>
    <col min="16" max="17" width="9.140625" style="18"/>
  </cols>
  <sheetData>
    <row r="1" spans="2:17" s="2" customFormat="1" ht="21.75" customHeight="1" x14ac:dyDescent="0.25">
      <c r="B1" s="4"/>
      <c r="C1" s="5"/>
      <c r="D1" s="6"/>
      <c r="E1" s="6"/>
      <c r="F1" s="6"/>
      <c r="G1" s="6"/>
      <c r="H1" s="15"/>
      <c r="I1" s="16"/>
      <c r="J1" s="16"/>
      <c r="K1" s="16"/>
      <c r="L1" s="16"/>
      <c r="M1" s="16"/>
      <c r="N1" s="16"/>
      <c r="O1" s="16"/>
      <c r="P1" s="16"/>
      <c r="Q1" s="17"/>
    </row>
    <row r="2" spans="2:17" s="2" customFormat="1" x14ac:dyDescent="0.25">
      <c r="B2" s="4" t="s">
        <v>3</v>
      </c>
      <c r="C2" s="5" t="s">
        <v>206</v>
      </c>
      <c r="D2" s="6" t="s">
        <v>4</v>
      </c>
      <c r="E2" s="6"/>
      <c r="F2" s="6"/>
      <c r="G2" s="6"/>
      <c r="H2" s="15" t="s">
        <v>5</v>
      </c>
      <c r="I2" s="16" t="s">
        <v>6</v>
      </c>
      <c r="J2" s="16" t="s">
        <v>7</v>
      </c>
      <c r="K2" s="16" t="s">
        <v>8</v>
      </c>
      <c r="L2" s="16" t="s">
        <v>9</v>
      </c>
      <c r="M2" s="16" t="s">
        <v>10</v>
      </c>
      <c r="N2" s="16" t="s">
        <v>11</v>
      </c>
      <c r="O2" s="16" t="s">
        <v>12</v>
      </c>
      <c r="P2" s="16" t="s">
        <v>207</v>
      </c>
      <c r="Q2" s="17" t="s">
        <v>208</v>
      </c>
    </row>
    <row r="3" spans="2:17" s="2" customFormat="1" x14ac:dyDescent="0.25">
      <c r="B3" s="4"/>
      <c r="C3" s="5"/>
      <c r="D3" s="6"/>
      <c r="E3" s="6"/>
      <c r="F3" s="6"/>
      <c r="G3" s="6"/>
      <c r="H3" s="15"/>
      <c r="I3" s="16" t="s">
        <v>13</v>
      </c>
      <c r="J3" s="16" t="s">
        <v>14</v>
      </c>
      <c r="K3" s="16" t="s">
        <v>15</v>
      </c>
      <c r="L3" s="16" t="s">
        <v>16</v>
      </c>
      <c r="M3" s="16" t="s">
        <v>17</v>
      </c>
      <c r="N3" s="16" t="s">
        <v>18</v>
      </c>
      <c r="O3" s="16"/>
      <c r="P3" s="16"/>
      <c r="Q3" s="17"/>
    </row>
    <row r="4" spans="2:17" ht="30" x14ac:dyDescent="0.25">
      <c r="B4" s="8" t="s">
        <v>209</v>
      </c>
      <c r="C4" s="5" t="s">
        <v>25</v>
      </c>
      <c r="D4" s="9" t="s">
        <v>210</v>
      </c>
      <c r="E4" s="9"/>
      <c r="F4" s="9"/>
      <c r="G4" s="9"/>
      <c r="H4" s="10">
        <v>14</v>
      </c>
      <c r="I4" s="16">
        <v>28</v>
      </c>
      <c r="J4" s="16">
        <v>56</v>
      </c>
      <c r="K4" s="16">
        <v>98</v>
      </c>
      <c r="L4" s="16">
        <v>248</v>
      </c>
      <c r="M4" s="16">
        <v>70</v>
      </c>
      <c r="N4" s="16">
        <v>54</v>
      </c>
      <c r="O4" s="16">
        <v>28</v>
      </c>
      <c r="P4" s="16">
        <f>SUM(H4:O4)</f>
        <v>596</v>
      </c>
      <c r="Q4" s="17">
        <v>1</v>
      </c>
    </row>
    <row r="5" spans="2:17" ht="30" x14ac:dyDescent="0.25">
      <c r="B5" s="8" t="s">
        <v>24</v>
      </c>
      <c r="C5" s="5" t="s">
        <v>25</v>
      </c>
      <c r="D5" s="9" t="s">
        <v>26</v>
      </c>
      <c r="E5" s="9"/>
      <c r="F5" s="9"/>
      <c r="G5" s="9"/>
      <c r="H5" s="10"/>
      <c r="I5" s="16">
        <v>53</v>
      </c>
      <c r="J5" s="16">
        <v>73</v>
      </c>
      <c r="K5" s="16">
        <v>55</v>
      </c>
      <c r="L5" s="16">
        <v>58</v>
      </c>
      <c r="M5" s="16">
        <v>32</v>
      </c>
      <c r="N5" s="16">
        <v>18</v>
      </c>
      <c r="O5" s="16"/>
      <c r="P5" s="16">
        <f>SUM(I5:O5)</f>
        <v>289</v>
      </c>
      <c r="Q5" s="17">
        <v>1</v>
      </c>
    </row>
    <row r="10" spans="2:17" x14ac:dyDescent="0.25">
      <c r="B10" s="4" t="s">
        <v>3</v>
      </c>
      <c r="C10" s="5" t="s">
        <v>206</v>
      </c>
      <c r="D10" s="6" t="s">
        <v>4</v>
      </c>
      <c r="E10" s="6"/>
      <c r="F10" s="6"/>
      <c r="G10" s="6"/>
      <c r="H10" s="15" t="s">
        <v>5</v>
      </c>
      <c r="I10" s="16" t="s">
        <v>6</v>
      </c>
      <c r="J10" s="16" t="s">
        <v>7</v>
      </c>
      <c r="K10" s="16" t="s">
        <v>8</v>
      </c>
      <c r="L10" s="16" t="s">
        <v>9</v>
      </c>
      <c r="M10" s="16" t="s">
        <v>10</v>
      </c>
      <c r="N10" s="16" t="s">
        <v>11</v>
      </c>
      <c r="O10" s="16" t="s">
        <v>12</v>
      </c>
      <c r="P10" s="16" t="s">
        <v>207</v>
      </c>
      <c r="Q10" s="17" t="s">
        <v>208</v>
      </c>
    </row>
    <row r="11" spans="2:17" ht="30" x14ac:dyDescent="0.25">
      <c r="B11" s="8" t="s">
        <v>209</v>
      </c>
      <c r="C11" s="5" t="s">
        <v>25</v>
      </c>
      <c r="D11" s="9" t="s">
        <v>210</v>
      </c>
      <c r="E11" s="9"/>
      <c r="F11" s="9"/>
      <c r="G11" s="9"/>
      <c r="H11" s="10">
        <v>45</v>
      </c>
      <c r="I11" s="16">
        <v>37</v>
      </c>
      <c r="J11" s="16">
        <v>218</v>
      </c>
      <c r="K11" s="16">
        <v>352</v>
      </c>
      <c r="L11" s="16">
        <v>186</v>
      </c>
      <c r="M11" s="16">
        <v>220</v>
      </c>
      <c r="N11" s="16">
        <v>93</v>
      </c>
      <c r="O11" s="16">
        <v>33</v>
      </c>
      <c r="P11" s="16">
        <f>SUM(H11:O11)</f>
        <v>1184</v>
      </c>
      <c r="Q11" s="17">
        <v>2</v>
      </c>
    </row>
    <row r="14" spans="2:17" s="2" customFormat="1" x14ac:dyDescent="0.25">
      <c r="B14" s="4" t="s">
        <v>3</v>
      </c>
      <c r="C14" s="9" t="s">
        <v>206</v>
      </c>
      <c r="D14" s="6" t="s">
        <v>4</v>
      </c>
      <c r="E14" s="6" t="s">
        <v>211</v>
      </c>
      <c r="F14" s="6"/>
      <c r="G14" s="6"/>
      <c r="H14" s="15" t="s">
        <v>5</v>
      </c>
      <c r="I14" s="16" t="s">
        <v>6</v>
      </c>
      <c r="J14" s="16" t="s">
        <v>7</v>
      </c>
      <c r="K14" s="16" t="s">
        <v>8</v>
      </c>
      <c r="L14" s="16" t="s">
        <v>9</v>
      </c>
      <c r="M14" s="16" t="s">
        <v>10</v>
      </c>
      <c r="N14" s="16" t="s">
        <v>11</v>
      </c>
      <c r="O14" s="16" t="s">
        <v>12</v>
      </c>
      <c r="P14" s="16" t="s">
        <v>207</v>
      </c>
      <c r="Q14" s="17" t="s">
        <v>208</v>
      </c>
    </row>
    <row r="15" spans="2:17" x14ac:dyDescent="0.25">
      <c r="B15" s="1" t="s">
        <v>100</v>
      </c>
      <c r="C15" s="9" t="s">
        <v>100</v>
      </c>
      <c r="D15" s="1" t="s">
        <v>212</v>
      </c>
      <c r="E15" s="1" t="s">
        <v>213</v>
      </c>
      <c r="F15" s="1"/>
      <c r="G15" s="1"/>
      <c r="H15" s="19"/>
      <c r="I15" s="19"/>
      <c r="J15" s="19">
        <v>36</v>
      </c>
      <c r="K15" s="19">
        <v>439</v>
      </c>
      <c r="L15" s="19">
        <v>624</v>
      </c>
      <c r="M15" s="19">
        <v>360</v>
      </c>
      <c r="N15" s="19">
        <v>85</v>
      </c>
      <c r="O15" s="19"/>
      <c r="P15" s="19">
        <f>SUM(H15:O15)</f>
        <v>1544</v>
      </c>
      <c r="Q15" s="19">
        <v>3</v>
      </c>
    </row>
    <row r="18" spans="2:17" s="2" customFormat="1" x14ac:dyDescent="0.25">
      <c r="B18" s="4" t="s">
        <v>3</v>
      </c>
      <c r="C18" s="9" t="s">
        <v>206</v>
      </c>
      <c r="D18" s="6" t="s">
        <v>4</v>
      </c>
      <c r="E18" s="6" t="s">
        <v>211</v>
      </c>
      <c r="F18" s="6"/>
      <c r="G18" s="6"/>
      <c r="H18" s="15" t="s">
        <v>5</v>
      </c>
      <c r="I18" s="16" t="s">
        <v>6</v>
      </c>
      <c r="J18" s="16" t="s">
        <v>7</v>
      </c>
      <c r="K18" s="16" t="s">
        <v>8</v>
      </c>
      <c r="L18" s="16" t="s">
        <v>9</v>
      </c>
      <c r="M18" s="16" t="s">
        <v>10</v>
      </c>
      <c r="N18" s="16" t="s">
        <v>11</v>
      </c>
      <c r="O18" s="16" t="s">
        <v>12</v>
      </c>
      <c r="P18" s="16" t="s">
        <v>207</v>
      </c>
      <c r="Q18" s="17" t="s">
        <v>208</v>
      </c>
    </row>
    <row r="19" spans="2:17" x14ac:dyDescent="0.25">
      <c r="B19" s="1" t="s">
        <v>100</v>
      </c>
      <c r="C19" s="9" t="s">
        <v>100</v>
      </c>
      <c r="D19" s="1" t="s">
        <v>212</v>
      </c>
      <c r="E19" s="9" t="s">
        <v>214</v>
      </c>
      <c r="F19" s="9"/>
      <c r="G19" s="9"/>
      <c r="H19" s="19"/>
      <c r="I19" s="19"/>
      <c r="J19" s="10">
        <v>590</v>
      </c>
      <c r="K19" s="10">
        <v>387</v>
      </c>
      <c r="L19" s="10">
        <v>221</v>
      </c>
      <c r="M19" s="10">
        <v>0</v>
      </c>
      <c r="N19" s="10">
        <v>75</v>
      </c>
      <c r="O19" s="10">
        <v>28</v>
      </c>
      <c r="P19" s="19">
        <f>SUM(J19:O19)</f>
        <v>1301</v>
      </c>
      <c r="Q19" s="19">
        <v>4</v>
      </c>
    </row>
    <row r="22" spans="2:17" x14ac:dyDescent="0.25">
      <c r="B22" s="4" t="s">
        <v>3</v>
      </c>
      <c r="C22" s="9" t="s">
        <v>206</v>
      </c>
      <c r="D22" s="6" t="s">
        <v>4</v>
      </c>
      <c r="E22" s="6" t="s">
        <v>211</v>
      </c>
      <c r="F22" s="6"/>
      <c r="G22" s="6"/>
      <c r="H22" s="15" t="s">
        <v>5</v>
      </c>
      <c r="I22" s="16" t="s">
        <v>6</v>
      </c>
      <c r="J22" s="16" t="s">
        <v>7</v>
      </c>
      <c r="K22" s="16" t="s">
        <v>8</v>
      </c>
      <c r="L22" s="16" t="s">
        <v>9</v>
      </c>
      <c r="M22" s="16" t="s">
        <v>10</v>
      </c>
      <c r="N22" s="16" t="s">
        <v>11</v>
      </c>
      <c r="O22" s="16" t="s">
        <v>12</v>
      </c>
      <c r="P22" s="16" t="s">
        <v>207</v>
      </c>
      <c r="Q22" s="17" t="s">
        <v>208</v>
      </c>
    </row>
    <row r="23" spans="2:17" x14ac:dyDescent="0.25">
      <c r="B23" s="1" t="s">
        <v>100</v>
      </c>
      <c r="C23" s="9" t="s">
        <v>100</v>
      </c>
      <c r="D23" s="1" t="s">
        <v>212</v>
      </c>
      <c r="E23" s="9" t="s">
        <v>214</v>
      </c>
      <c r="F23" s="9"/>
      <c r="G23" s="9"/>
      <c r="H23" s="19"/>
      <c r="I23" s="19"/>
      <c r="J23" s="10">
        <v>300</v>
      </c>
      <c r="K23" s="10">
        <v>570</v>
      </c>
      <c r="L23" s="10">
        <v>340</v>
      </c>
      <c r="M23" s="10">
        <v>92</v>
      </c>
      <c r="N23" s="10">
        <v>0</v>
      </c>
      <c r="O23" s="10">
        <v>92</v>
      </c>
      <c r="P23" s="19">
        <f>SUM(J23:O23)</f>
        <v>1394</v>
      </c>
      <c r="Q23" s="19">
        <v>5</v>
      </c>
    </row>
    <row r="27" spans="2:17" s="2" customFormat="1" x14ac:dyDescent="0.25">
      <c r="B27" s="4" t="s">
        <v>3</v>
      </c>
      <c r="C27" s="9" t="s">
        <v>206</v>
      </c>
      <c r="D27" s="6" t="s">
        <v>4</v>
      </c>
      <c r="E27" s="6" t="s">
        <v>211</v>
      </c>
      <c r="F27" s="6"/>
      <c r="G27" s="6"/>
      <c r="H27" s="15" t="s">
        <v>5</v>
      </c>
      <c r="I27" s="16" t="s">
        <v>6</v>
      </c>
      <c r="J27" s="16" t="s">
        <v>7</v>
      </c>
      <c r="K27" s="16" t="s">
        <v>8</v>
      </c>
      <c r="L27" s="16" t="s">
        <v>9</v>
      </c>
      <c r="M27" s="16" t="s">
        <v>10</v>
      </c>
      <c r="N27" s="16" t="s">
        <v>11</v>
      </c>
      <c r="O27" s="16" t="s">
        <v>12</v>
      </c>
      <c r="P27" s="16" t="s">
        <v>207</v>
      </c>
      <c r="Q27" s="17" t="s">
        <v>208</v>
      </c>
    </row>
    <row r="28" spans="2:17" x14ac:dyDescent="0.25">
      <c r="B28" s="4" t="s">
        <v>3</v>
      </c>
      <c r="C28" s="9" t="s">
        <v>206</v>
      </c>
      <c r="D28" s="6" t="s">
        <v>4</v>
      </c>
      <c r="E28" s="9" t="s">
        <v>215</v>
      </c>
      <c r="F28" s="9"/>
      <c r="G28" s="9"/>
      <c r="H28" s="9"/>
      <c r="I28" s="9"/>
      <c r="J28" s="10">
        <v>38</v>
      </c>
      <c r="K28" s="10">
        <v>56</v>
      </c>
      <c r="L28" s="10">
        <v>15</v>
      </c>
      <c r="M28" s="10">
        <v>40</v>
      </c>
      <c r="N28" s="10">
        <v>107</v>
      </c>
      <c r="O28" s="19"/>
      <c r="P28" s="10">
        <f>SUM(H28:N28)</f>
        <v>256</v>
      </c>
      <c r="Q28" s="10">
        <v>6</v>
      </c>
    </row>
    <row r="29" spans="2:17" x14ac:dyDescent="0.25">
      <c r="B29" s="2"/>
      <c r="C29" s="2"/>
      <c r="D29" s="1" t="s">
        <v>212</v>
      </c>
      <c r="E29" s="9" t="s">
        <v>216</v>
      </c>
      <c r="F29" s="9"/>
      <c r="G29" s="9"/>
      <c r="H29" s="9"/>
      <c r="I29" s="9"/>
      <c r="J29" s="10">
        <v>58</v>
      </c>
      <c r="K29" s="10">
        <v>12</v>
      </c>
      <c r="L29" s="10">
        <v>82</v>
      </c>
      <c r="M29" s="10">
        <v>127</v>
      </c>
      <c r="N29" s="10">
        <v>142</v>
      </c>
      <c r="O29" s="19"/>
      <c r="P29" s="10">
        <f>SUM(I29:O29)</f>
        <v>421</v>
      </c>
      <c r="Q29" s="10">
        <v>6</v>
      </c>
    </row>
    <row r="30" spans="2:17" x14ac:dyDescent="0.25">
      <c r="B30" s="2"/>
      <c r="C30" s="2"/>
      <c r="D30" s="1" t="s">
        <v>212</v>
      </c>
      <c r="E30" s="9" t="s">
        <v>217</v>
      </c>
      <c r="F30" s="9"/>
      <c r="G30" s="9"/>
      <c r="H30" s="19"/>
      <c r="I30" s="19"/>
      <c r="J30" s="19">
        <v>73</v>
      </c>
      <c r="K30" s="19">
        <v>17</v>
      </c>
      <c r="L30" s="19"/>
      <c r="M30" s="19"/>
      <c r="N30" s="19"/>
      <c r="O30" s="19"/>
      <c r="P30" s="19">
        <f>SUM(J30:O30)</f>
        <v>90</v>
      </c>
      <c r="Q30" s="19">
        <v>6</v>
      </c>
    </row>
    <row r="31" spans="2:17" x14ac:dyDescent="0.25">
      <c r="B31" s="2"/>
      <c r="C31" s="2"/>
      <c r="D31" s="1" t="s">
        <v>212</v>
      </c>
      <c r="E31" s="9" t="s">
        <v>218</v>
      </c>
      <c r="F31" s="9"/>
      <c r="G31" s="9"/>
      <c r="H31" s="19"/>
      <c r="I31" s="19"/>
      <c r="J31" s="19">
        <v>50</v>
      </c>
      <c r="K31" s="19"/>
      <c r="L31" s="19"/>
      <c r="M31" s="19"/>
      <c r="N31" s="19"/>
      <c r="O31" s="19">
        <v>6</v>
      </c>
      <c r="P31" s="19">
        <f>SUM(J31:O31)</f>
        <v>56</v>
      </c>
      <c r="Q31" s="19">
        <v>6</v>
      </c>
    </row>
    <row r="32" spans="2:17" x14ac:dyDescent="0.25">
      <c r="B32" s="2"/>
      <c r="C32" s="2"/>
      <c r="D32" s="1" t="s">
        <v>212</v>
      </c>
      <c r="E32" s="9" t="s">
        <v>219</v>
      </c>
      <c r="F32" s="9"/>
      <c r="G32" s="9"/>
      <c r="H32" s="19"/>
      <c r="I32" s="19"/>
      <c r="J32" s="19"/>
      <c r="K32" s="19">
        <v>1</v>
      </c>
      <c r="L32" s="19">
        <v>76</v>
      </c>
      <c r="M32" s="19">
        <v>1</v>
      </c>
      <c r="N32" s="19"/>
      <c r="O32" s="19"/>
      <c r="P32" s="19">
        <f>SUM(I32:O32)</f>
        <v>78</v>
      </c>
      <c r="Q32" s="19">
        <v>6</v>
      </c>
    </row>
    <row r="33" spans="2:17" x14ac:dyDescent="0.25">
      <c r="B33" s="2"/>
      <c r="C33" s="2"/>
      <c r="D33" s="1" t="s">
        <v>212</v>
      </c>
      <c r="E33" s="9" t="s">
        <v>220</v>
      </c>
      <c r="F33" s="9"/>
      <c r="G33" s="9"/>
      <c r="H33" s="19"/>
      <c r="I33" s="19"/>
      <c r="J33" s="19">
        <v>18</v>
      </c>
      <c r="K33" s="19"/>
      <c r="L33" s="19"/>
      <c r="M33" s="19"/>
      <c r="N33" s="19">
        <v>17</v>
      </c>
      <c r="O33" s="19"/>
      <c r="P33" s="19">
        <f>SUM(J33:O33)</f>
        <v>35</v>
      </c>
      <c r="Q33" s="19">
        <v>6</v>
      </c>
    </row>
    <row r="34" spans="2:17" x14ac:dyDescent="0.25">
      <c r="B34" s="2"/>
      <c r="C34" s="2"/>
      <c r="D34" s="1" t="s">
        <v>212</v>
      </c>
      <c r="E34" s="9" t="s">
        <v>221</v>
      </c>
      <c r="F34" s="9"/>
      <c r="G34" s="9"/>
      <c r="H34" s="19"/>
      <c r="I34" s="19"/>
      <c r="J34" s="19">
        <v>35</v>
      </c>
      <c r="K34" s="19"/>
      <c r="L34" s="19"/>
      <c r="M34" s="19"/>
      <c r="N34" s="19"/>
      <c r="O34" s="19"/>
      <c r="P34" s="19">
        <v>35</v>
      </c>
      <c r="Q34" s="19">
        <v>6</v>
      </c>
    </row>
    <row r="35" spans="2:17" x14ac:dyDescent="0.25">
      <c r="B35" s="2"/>
      <c r="C35" s="2"/>
      <c r="D35" s="1" t="s">
        <v>212</v>
      </c>
      <c r="E35" s="9" t="s">
        <v>222</v>
      </c>
      <c r="F35" s="9"/>
      <c r="G35" s="9"/>
      <c r="H35" s="19"/>
      <c r="I35" s="19"/>
      <c r="J35" s="10">
        <v>32</v>
      </c>
      <c r="K35" s="10">
        <v>42</v>
      </c>
      <c r="L35" s="10">
        <v>22</v>
      </c>
      <c r="M35" s="10">
        <v>16</v>
      </c>
      <c r="N35" s="19"/>
      <c r="O35" s="19"/>
      <c r="P35" s="19">
        <f>SUM(J35:O35)</f>
        <v>112</v>
      </c>
      <c r="Q35" s="19">
        <v>6</v>
      </c>
    </row>
    <row r="36" spans="2:17" x14ac:dyDescent="0.25">
      <c r="B36" s="2"/>
      <c r="C36" s="2"/>
      <c r="D36" s="1" t="s">
        <v>212</v>
      </c>
      <c r="E36" s="9" t="s">
        <v>223</v>
      </c>
      <c r="F36" s="9"/>
      <c r="G36" s="9"/>
      <c r="H36" s="19"/>
      <c r="I36" s="19"/>
      <c r="J36" s="19"/>
      <c r="K36" s="19">
        <v>30</v>
      </c>
      <c r="L36" s="19"/>
      <c r="M36" s="19"/>
      <c r="N36" s="19"/>
      <c r="O36" s="19"/>
      <c r="P36" s="19">
        <v>30</v>
      </c>
      <c r="Q36" s="19">
        <v>6</v>
      </c>
    </row>
    <row r="37" spans="2:17" x14ac:dyDescent="0.25">
      <c r="B37" s="2"/>
      <c r="C37" s="2"/>
      <c r="D37" s="1" t="s">
        <v>224</v>
      </c>
      <c r="E37" s="9" t="s">
        <v>225</v>
      </c>
      <c r="F37" s="9"/>
      <c r="G37" s="9"/>
      <c r="H37" s="19"/>
      <c r="I37" s="19"/>
      <c r="J37" s="19"/>
      <c r="K37" s="19">
        <v>20</v>
      </c>
      <c r="L37" s="19"/>
      <c r="M37" s="19"/>
      <c r="N37" s="19"/>
      <c r="O37" s="19"/>
      <c r="P37" s="19">
        <f>SUM(J37:O37)</f>
        <v>20</v>
      </c>
      <c r="Q37" s="19">
        <v>6</v>
      </c>
    </row>
    <row r="38" spans="2:17" x14ac:dyDescent="0.25">
      <c r="B38" s="2"/>
      <c r="C38" s="2"/>
      <c r="D38" s="1" t="s">
        <v>224</v>
      </c>
      <c r="E38" s="9" t="s">
        <v>226</v>
      </c>
      <c r="F38" s="9"/>
      <c r="G38" s="9"/>
      <c r="H38" s="19"/>
      <c r="I38" s="19"/>
      <c r="J38" s="19"/>
      <c r="K38" s="19"/>
      <c r="L38" s="19"/>
      <c r="M38" s="19">
        <v>12</v>
      </c>
      <c r="N38" s="19"/>
      <c r="O38" s="19"/>
      <c r="P38" s="19">
        <f>SUM(J38:O38)</f>
        <v>12</v>
      </c>
      <c r="Q38" s="19">
        <v>6</v>
      </c>
    </row>
    <row r="39" spans="2:17" x14ac:dyDescent="0.25">
      <c r="B39" s="2"/>
      <c r="C39" s="2"/>
      <c r="D39" s="1" t="s">
        <v>224</v>
      </c>
      <c r="E39" s="9" t="s">
        <v>227</v>
      </c>
      <c r="F39" s="9"/>
      <c r="G39" s="9"/>
      <c r="H39" s="19"/>
      <c r="I39" s="19"/>
      <c r="J39" s="19">
        <v>4</v>
      </c>
      <c r="K39" s="19">
        <v>9</v>
      </c>
      <c r="L39" s="19">
        <v>8</v>
      </c>
      <c r="M39" s="19">
        <v>4</v>
      </c>
      <c r="N39" s="19">
        <v>4</v>
      </c>
      <c r="O39" s="19"/>
      <c r="P39" s="19">
        <f>SUM(J39:O39)</f>
        <v>29</v>
      </c>
      <c r="Q39" s="19">
        <v>6</v>
      </c>
    </row>
    <row r="40" spans="2:17" x14ac:dyDescent="0.25">
      <c r="B40" s="2"/>
      <c r="C40" s="2"/>
      <c r="D40" s="1" t="s">
        <v>224</v>
      </c>
      <c r="E40" s="9" t="s">
        <v>228</v>
      </c>
      <c r="F40" s="9"/>
      <c r="G40" s="9"/>
      <c r="H40" s="19"/>
      <c r="I40" s="19">
        <v>22</v>
      </c>
      <c r="J40" s="19">
        <v>14</v>
      </c>
      <c r="K40" s="19">
        <v>12</v>
      </c>
      <c r="L40" s="19">
        <v>15</v>
      </c>
      <c r="M40" s="19">
        <v>10</v>
      </c>
      <c r="N40" s="19"/>
      <c r="O40" s="19"/>
      <c r="P40" s="19">
        <f>SUM(I40:O40)</f>
        <v>73</v>
      </c>
      <c r="Q40" s="19">
        <v>6</v>
      </c>
    </row>
    <row r="44" spans="2:17" s="2" customFormat="1" x14ac:dyDescent="0.25">
      <c r="B44" s="4" t="s">
        <v>3</v>
      </c>
      <c r="C44" s="9" t="s">
        <v>206</v>
      </c>
      <c r="D44" s="6" t="s">
        <v>4</v>
      </c>
      <c r="E44" s="6" t="s">
        <v>211</v>
      </c>
      <c r="F44" s="6"/>
      <c r="G44" s="6"/>
      <c r="H44" s="15"/>
      <c r="I44" s="16" t="s">
        <v>13</v>
      </c>
      <c r="J44" s="16" t="s">
        <v>14</v>
      </c>
      <c r="K44" s="16" t="s">
        <v>15</v>
      </c>
      <c r="L44" s="16" t="s">
        <v>16</v>
      </c>
      <c r="M44" s="16" t="s">
        <v>17</v>
      </c>
      <c r="N44" s="16" t="s">
        <v>18</v>
      </c>
      <c r="O44" s="16"/>
      <c r="P44" s="16" t="s">
        <v>207</v>
      </c>
      <c r="Q44" s="17" t="s">
        <v>208</v>
      </c>
    </row>
    <row r="45" spans="2:17" x14ac:dyDescent="0.25">
      <c r="B45" s="2"/>
      <c r="C45" s="2"/>
      <c r="D45" s="9" t="s">
        <v>229</v>
      </c>
      <c r="E45" s="11" t="s">
        <v>230</v>
      </c>
      <c r="F45" s="11"/>
      <c r="G45" s="11"/>
      <c r="H45" s="11"/>
      <c r="I45" s="11"/>
      <c r="J45" s="9">
        <v>11</v>
      </c>
      <c r="K45" s="10"/>
      <c r="L45" s="10">
        <v>108</v>
      </c>
      <c r="M45" s="10"/>
      <c r="N45" s="10">
        <v>24</v>
      </c>
      <c r="O45" s="10"/>
      <c r="P45" s="10">
        <f>SUM(H45:O45)</f>
        <v>143</v>
      </c>
      <c r="Q45" s="10">
        <v>7</v>
      </c>
    </row>
    <row r="46" spans="2:17" x14ac:dyDescent="0.25">
      <c r="B46" s="2"/>
      <c r="C46" s="2"/>
      <c r="D46" s="9" t="s">
        <v>229</v>
      </c>
      <c r="E46" s="1" t="s">
        <v>231</v>
      </c>
      <c r="F46" s="1"/>
      <c r="G46" s="1"/>
      <c r="H46" s="19"/>
      <c r="I46" s="19"/>
      <c r="J46" s="19"/>
      <c r="K46" s="19"/>
      <c r="L46" s="19"/>
      <c r="M46" s="19">
        <v>36</v>
      </c>
      <c r="N46" s="19">
        <v>90</v>
      </c>
      <c r="O46" s="19"/>
      <c r="P46" s="19">
        <f>SUM(L46:O46)</f>
        <v>126</v>
      </c>
      <c r="Q46" s="19">
        <v>7</v>
      </c>
    </row>
    <row r="47" spans="2:17" x14ac:dyDescent="0.25">
      <c r="B47" s="2"/>
      <c r="C47" s="2"/>
      <c r="D47" s="9" t="s">
        <v>229</v>
      </c>
      <c r="E47" s="1" t="s">
        <v>55</v>
      </c>
      <c r="F47" s="1"/>
      <c r="G47" s="1"/>
      <c r="H47" s="19"/>
      <c r="I47" s="19"/>
      <c r="J47" s="19"/>
      <c r="K47" s="19"/>
      <c r="L47" s="19"/>
      <c r="M47" s="19"/>
      <c r="N47" s="19">
        <v>35</v>
      </c>
      <c r="O47" s="19"/>
      <c r="P47" s="19">
        <f>SUM(L47:O47)</f>
        <v>35</v>
      </c>
      <c r="Q47" s="19">
        <v>7</v>
      </c>
    </row>
    <row r="48" spans="2:17" x14ac:dyDescent="0.25">
      <c r="B48" s="2"/>
      <c r="C48" s="2"/>
      <c r="D48" s="9" t="s">
        <v>229</v>
      </c>
      <c r="E48" s="1" t="s">
        <v>54</v>
      </c>
      <c r="F48" s="1"/>
      <c r="G48" s="1"/>
      <c r="H48" s="19"/>
      <c r="I48" s="19"/>
      <c r="J48" s="19"/>
      <c r="K48" s="19"/>
      <c r="L48" s="19">
        <v>5</v>
      </c>
      <c r="M48" s="19">
        <v>5</v>
      </c>
      <c r="N48" s="19"/>
      <c r="O48" s="19"/>
      <c r="P48" s="19">
        <f>SUM(L48:O48)</f>
        <v>10</v>
      </c>
      <c r="Q48" s="19">
        <v>7</v>
      </c>
    </row>
    <row r="49" spans="2:17" x14ac:dyDescent="0.25">
      <c r="B49" s="2"/>
      <c r="C49" s="2"/>
      <c r="D49" s="9" t="s">
        <v>229</v>
      </c>
      <c r="E49" s="1" t="s">
        <v>232</v>
      </c>
      <c r="F49" s="1"/>
      <c r="G49" s="1"/>
      <c r="H49" s="19"/>
      <c r="I49" s="19"/>
      <c r="J49" s="19">
        <v>71</v>
      </c>
      <c r="K49" s="19">
        <v>26</v>
      </c>
      <c r="L49" s="19">
        <v>10</v>
      </c>
      <c r="M49" s="19">
        <v>168</v>
      </c>
      <c r="N49" s="19">
        <v>52</v>
      </c>
      <c r="O49" s="19"/>
      <c r="P49" s="19">
        <f>SUM(H49:O49)</f>
        <v>327</v>
      </c>
      <c r="Q49" s="19">
        <v>7</v>
      </c>
    </row>
    <row r="50" spans="2:17" x14ac:dyDescent="0.25">
      <c r="B50" s="2"/>
      <c r="C50" s="2"/>
      <c r="D50" s="9" t="s">
        <v>229</v>
      </c>
      <c r="E50" s="1" t="s">
        <v>233</v>
      </c>
      <c r="F50" s="1"/>
      <c r="G50" s="1"/>
      <c r="H50" s="19"/>
      <c r="I50" s="19"/>
      <c r="J50" s="12">
        <v>96</v>
      </c>
      <c r="K50" s="12">
        <v>120</v>
      </c>
      <c r="L50" s="12">
        <v>72</v>
      </c>
      <c r="M50" s="12">
        <v>96</v>
      </c>
      <c r="N50" s="12">
        <v>102</v>
      </c>
      <c r="O50" s="19"/>
      <c r="P50" s="19">
        <f>SUM(J50:O50)</f>
        <v>486</v>
      </c>
      <c r="Q50" s="19">
        <v>7</v>
      </c>
    </row>
    <row r="51" spans="2:17" x14ac:dyDescent="0.25">
      <c r="B51" s="2"/>
      <c r="C51" s="2"/>
      <c r="D51" s="9" t="s">
        <v>229</v>
      </c>
      <c r="E51" s="1" t="s">
        <v>234</v>
      </c>
      <c r="F51" s="1"/>
      <c r="G51" s="1"/>
      <c r="H51" s="19"/>
      <c r="I51" s="19"/>
      <c r="J51" s="19">
        <v>108</v>
      </c>
      <c r="K51" s="19">
        <v>108</v>
      </c>
      <c r="L51" s="19"/>
      <c r="M51" s="19"/>
      <c r="N51" s="19"/>
      <c r="O51" s="19"/>
      <c r="P51" s="19">
        <v>216</v>
      </c>
      <c r="Q51" s="19">
        <v>7</v>
      </c>
    </row>
    <row r="52" spans="2:17" x14ac:dyDescent="0.25">
      <c r="B52" s="2"/>
      <c r="C52" s="2"/>
      <c r="D52" s="9" t="s">
        <v>229</v>
      </c>
      <c r="E52" s="1" t="s">
        <v>57</v>
      </c>
      <c r="F52" s="1"/>
      <c r="G52" s="1"/>
      <c r="H52" s="19"/>
      <c r="I52" s="19"/>
      <c r="J52" s="19"/>
      <c r="K52" s="19"/>
      <c r="L52" s="19"/>
      <c r="M52" s="19"/>
      <c r="N52" s="19">
        <v>76</v>
      </c>
      <c r="O52" s="19"/>
      <c r="P52" s="19">
        <v>76</v>
      </c>
      <c r="Q52" s="19">
        <v>7</v>
      </c>
    </row>
    <row r="53" spans="2:17" x14ac:dyDescent="0.25">
      <c r="B53" s="2"/>
      <c r="C53" s="2"/>
      <c r="D53" s="9" t="s">
        <v>229</v>
      </c>
      <c r="E53" s="9" t="s">
        <v>235</v>
      </c>
      <c r="F53" s="9"/>
      <c r="G53" s="9"/>
      <c r="H53" s="19"/>
      <c r="I53" s="19"/>
      <c r="J53" s="19"/>
      <c r="K53" s="19"/>
      <c r="L53" s="19">
        <v>15</v>
      </c>
      <c r="M53" s="19">
        <v>16</v>
      </c>
      <c r="N53" s="19"/>
      <c r="O53" s="19"/>
      <c r="P53" s="19">
        <f>SUM(J53:O53)</f>
        <v>31</v>
      </c>
      <c r="Q53" s="19">
        <v>7</v>
      </c>
    </row>
    <row r="56" spans="2:17" x14ac:dyDescent="0.25">
      <c r="B56" s="2"/>
      <c r="C56" s="2"/>
      <c r="D56" s="2"/>
      <c r="E56" s="2"/>
      <c r="I56" s="16"/>
      <c r="J56" s="16"/>
      <c r="K56" s="16"/>
      <c r="L56" s="16"/>
      <c r="M56" s="16"/>
      <c r="N56" s="16"/>
    </row>
    <row r="57" spans="2:17" x14ac:dyDescent="0.25">
      <c r="B57" s="4" t="s">
        <v>3</v>
      </c>
      <c r="C57" s="9" t="s">
        <v>206</v>
      </c>
      <c r="D57" s="6" t="s">
        <v>4</v>
      </c>
      <c r="E57" s="6" t="s">
        <v>211</v>
      </c>
      <c r="F57" s="6"/>
      <c r="G57" s="6"/>
      <c r="H57" s="15" t="s">
        <v>5</v>
      </c>
      <c r="I57" s="16" t="s">
        <v>6</v>
      </c>
      <c r="J57" s="16" t="s">
        <v>7</v>
      </c>
      <c r="K57" s="16" t="s">
        <v>8</v>
      </c>
      <c r="L57" s="16" t="s">
        <v>9</v>
      </c>
      <c r="M57" s="16" t="s">
        <v>10</v>
      </c>
      <c r="N57" s="16" t="s">
        <v>11</v>
      </c>
      <c r="O57" s="16" t="s">
        <v>12</v>
      </c>
      <c r="P57" s="16" t="s">
        <v>207</v>
      </c>
      <c r="Q57" s="17" t="s">
        <v>208</v>
      </c>
    </row>
    <row r="58" spans="2:17" x14ac:dyDescent="0.25">
      <c r="B58" s="1" t="s">
        <v>100</v>
      </c>
      <c r="C58" s="9" t="s">
        <v>100</v>
      </c>
      <c r="D58" s="1" t="s">
        <v>212</v>
      </c>
      <c r="E58" s="9" t="s">
        <v>214</v>
      </c>
      <c r="F58" s="9"/>
      <c r="G58" s="9"/>
      <c r="H58" s="19"/>
      <c r="I58" s="19"/>
      <c r="J58" s="10">
        <v>55</v>
      </c>
      <c r="K58" s="10">
        <v>175</v>
      </c>
      <c r="L58" s="10">
        <v>196</v>
      </c>
      <c r="M58" s="10"/>
      <c r="N58" s="10"/>
      <c r="O58" s="10">
        <v>22</v>
      </c>
      <c r="P58" s="19">
        <f>SUM(J58:O58)</f>
        <v>448</v>
      </c>
      <c r="Q58" s="19">
        <v>8</v>
      </c>
    </row>
    <row r="59" spans="2:17" x14ac:dyDescent="0.25">
      <c r="B59" s="2"/>
      <c r="C59" s="2"/>
      <c r="D59" s="1" t="s">
        <v>212</v>
      </c>
      <c r="E59" s="11" t="s">
        <v>236</v>
      </c>
      <c r="F59" s="11"/>
      <c r="G59" s="11"/>
      <c r="H59" s="19"/>
      <c r="I59" s="19"/>
      <c r="J59" s="19">
        <v>152</v>
      </c>
      <c r="K59" s="19">
        <v>192</v>
      </c>
      <c r="L59" s="19">
        <v>231</v>
      </c>
      <c r="M59" s="19">
        <v>72</v>
      </c>
      <c r="N59" s="19">
        <v>74</v>
      </c>
      <c r="O59" s="19"/>
      <c r="P59" s="19">
        <f>SUM(I59:O59)</f>
        <v>721</v>
      </c>
      <c r="Q59" s="19">
        <v>8</v>
      </c>
    </row>
    <row r="60" spans="2:17" s="2" customFormat="1" x14ac:dyDescent="0.25">
      <c r="D60" s="1" t="s">
        <v>212</v>
      </c>
      <c r="E60" s="9" t="s">
        <v>237</v>
      </c>
      <c r="F60" s="9"/>
      <c r="G60" s="9"/>
      <c r="H60" s="19"/>
      <c r="I60" s="19"/>
      <c r="J60" s="19"/>
      <c r="K60" s="19">
        <v>11</v>
      </c>
      <c r="L60" s="19"/>
      <c r="M60" s="19"/>
      <c r="N60" s="19"/>
      <c r="O60" s="19"/>
      <c r="P60" s="19">
        <v>11</v>
      </c>
      <c r="Q60" s="19">
        <v>8</v>
      </c>
    </row>
    <row r="61" spans="2:17" x14ac:dyDescent="0.25">
      <c r="B61" s="2"/>
      <c r="C61" s="2"/>
      <c r="D61" s="1" t="s">
        <v>212</v>
      </c>
      <c r="E61" s="1" t="s">
        <v>226</v>
      </c>
      <c r="F61" s="1"/>
      <c r="G61" s="1"/>
      <c r="H61" s="19"/>
      <c r="I61" s="19"/>
      <c r="J61" s="19"/>
      <c r="K61" s="19"/>
      <c r="L61" s="19">
        <v>108</v>
      </c>
      <c r="M61" s="19"/>
      <c r="N61" s="19"/>
      <c r="O61" s="19"/>
      <c r="P61" s="19">
        <v>108</v>
      </c>
      <c r="Q61" s="19">
        <v>8</v>
      </c>
    </row>
    <row r="62" spans="2:17" x14ac:dyDescent="0.25">
      <c r="B62" s="2"/>
      <c r="C62" s="2"/>
      <c r="D62" s="20" t="s">
        <v>238</v>
      </c>
      <c r="E62" s="9" t="s">
        <v>226</v>
      </c>
      <c r="F62" s="9"/>
      <c r="G62" s="9"/>
      <c r="H62" s="19"/>
      <c r="I62" s="19"/>
      <c r="J62" s="19">
        <v>23</v>
      </c>
      <c r="K62" s="19"/>
      <c r="L62" s="19"/>
      <c r="M62" s="19"/>
      <c r="N62" s="19"/>
      <c r="O62" s="19"/>
      <c r="P62" s="19">
        <f>SUM(J62:O62)</f>
        <v>23</v>
      </c>
      <c r="Q62" s="19">
        <v>8</v>
      </c>
    </row>
    <row r="63" spans="2:17" x14ac:dyDescent="0.25">
      <c r="B63" s="2"/>
      <c r="C63" s="2"/>
      <c r="D63" s="20" t="s">
        <v>238</v>
      </c>
      <c r="E63" s="1" t="s">
        <v>239</v>
      </c>
      <c r="F63" s="1"/>
      <c r="G63" s="1"/>
      <c r="H63" s="19"/>
      <c r="I63" s="19"/>
      <c r="J63" s="19"/>
      <c r="K63" s="19">
        <v>34</v>
      </c>
      <c r="L63" s="19"/>
      <c r="M63" s="19"/>
      <c r="N63" s="19">
        <v>28</v>
      </c>
      <c r="O63" s="19"/>
      <c r="P63" s="19">
        <f>SUM(J63:O63)</f>
        <v>62</v>
      </c>
      <c r="Q63" s="19">
        <v>8</v>
      </c>
    </row>
    <row r="66" spans="2:17" x14ac:dyDescent="0.25">
      <c r="B66" s="2"/>
      <c r="C66" s="2"/>
      <c r="D66" s="2"/>
      <c r="E66" s="2"/>
      <c r="I66" s="16" t="s">
        <v>13</v>
      </c>
      <c r="J66" s="16" t="s">
        <v>14</v>
      </c>
      <c r="K66" s="16" t="s">
        <v>15</v>
      </c>
      <c r="L66" s="16" t="s">
        <v>16</v>
      </c>
      <c r="M66" s="16" t="s">
        <v>17</v>
      </c>
      <c r="N66" s="16" t="s">
        <v>18</v>
      </c>
    </row>
    <row r="67" spans="2:17" s="2" customFormat="1" x14ac:dyDescent="0.25">
      <c r="B67" s="4" t="s">
        <v>3</v>
      </c>
      <c r="C67" s="9" t="s">
        <v>206</v>
      </c>
      <c r="D67" s="6" t="s">
        <v>4</v>
      </c>
      <c r="E67" s="6" t="s">
        <v>211</v>
      </c>
      <c r="F67" s="6"/>
      <c r="G67" s="6"/>
      <c r="H67" s="15" t="s">
        <v>5</v>
      </c>
      <c r="I67" s="16" t="s">
        <v>6</v>
      </c>
      <c r="J67" s="16" t="s">
        <v>7</v>
      </c>
      <c r="K67" s="16" t="s">
        <v>8</v>
      </c>
      <c r="L67" s="16" t="s">
        <v>9</v>
      </c>
      <c r="M67" s="16" t="s">
        <v>10</v>
      </c>
      <c r="N67" s="16" t="s">
        <v>11</v>
      </c>
      <c r="O67" s="16" t="s">
        <v>12</v>
      </c>
      <c r="P67" s="16" t="s">
        <v>207</v>
      </c>
      <c r="Q67" s="17" t="s">
        <v>208</v>
      </c>
    </row>
    <row r="68" spans="2:17" x14ac:dyDescent="0.25">
      <c r="B68" s="2"/>
      <c r="C68" s="2"/>
      <c r="D68" s="1" t="s">
        <v>212</v>
      </c>
      <c r="E68" s="1" t="s">
        <v>240</v>
      </c>
      <c r="F68" s="1"/>
      <c r="G68" s="1"/>
      <c r="H68" s="19"/>
      <c r="I68" s="19"/>
      <c r="J68" s="10">
        <v>8</v>
      </c>
      <c r="K68" s="10">
        <v>40</v>
      </c>
      <c r="L68" s="10">
        <v>59</v>
      </c>
      <c r="M68" s="10">
        <v>44</v>
      </c>
      <c r="N68" s="10">
        <v>24</v>
      </c>
      <c r="O68" s="19"/>
      <c r="P68" s="19">
        <f>SUM(H68:O68)</f>
        <v>175</v>
      </c>
      <c r="Q68" s="19">
        <v>9</v>
      </c>
    </row>
    <row r="69" spans="2:17" x14ac:dyDescent="0.25">
      <c r="B69" s="2"/>
      <c r="C69" s="2"/>
      <c r="D69" s="1" t="s">
        <v>212</v>
      </c>
      <c r="E69" s="1" t="s">
        <v>241</v>
      </c>
      <c r="F69" s="1"/>
      <c r="G69" s="1"/>
      <c r="H69" s="19"/>
      <c r="I69" s="19"/>
      <c r="J69" s="19">
        <v>18</v>
      </c>
      <c r="K69" s="19">
        <v>91</v>
      </c>
      <c r="L69" s="19">
        <v>136</v>
      </c>
      <c r="M69" s="19">
        <v>100</v>
      </c>
      <c r="N69" s="19">
        <v>55</v>
      </c>
      <c r="O69" s="19"/>
      <c r="P69" s="19">
        <f>SUM(I69:O69)</f>
        <v>400</v>
      </c>
      <c r="Q69" s="19">
        <v>9</v>
      </c>
    </row>
    <row r="70" spans="2:17" x14ac:dyDescent="0.25">
      <c r="B70" s="2"/>
      <c r="C70" s="2"/>
      <c r="D70" s="1" t="s">
        <v>212</v>
      </c>
      <c r="E70" s="9" t="s">
        <v>242</v>
      </c>
      <c r="F70" s="9"/>
      <c r="G70" s="9"/>
      <c r="H70" s="9"/>
      <c r="I70" s="9"/>
      <c r="J70" s="10">
        <v>6</v>
      </c>
      <c r="K70" s="10">
        <v>32</v>
      </c>
      <c r="L70" s="10">
        <v>48</v>
      </c>
      <c r="M70" s="10">
        <v>33</v>
      </c>
      <c r="N70" s="10">
        <v>22</v>
      </c>
      <c r="O70" s="19"/>
      <c r="P70" s="19">
        <f>SUM(I70:O70)</f>
        <v>141</v>
      </c>
      <c r="Q70" s="19">
        <v>9</v>
      </c>
    </row>
    <row r="71" spans="2:17" s="2" customFormat="1" x14ac:dyDescent="0.25">
      <c r="D71" s="1" t="s">
        <v>212</v>
      </c>
      <c r="E71" s="9" t="s">
        <v>243</v>
      </c>
      <c r="F71" s="9"/>
      <c r="G71" s="9"/>
      <c r="H71" s="9"/>
      <c r="I71" s="9"/>
      <c r="J71" s="10">
        <v>7</v>
      </c>
      <c r="K71" s="10">
        <v>48</v>
      </c>
      <c r="L71" s="10"/>
      <c r="M71" s="10">
        <v>62</v>
      </c>
      <c r="N71" s="10">
        <v>29</v>
      </c>
      <c r="O71" s="19"/>
      <c r="P71" s="19">
        <f>SUM(I71:O71)</f>
        <v>146</v>
      </c>
      <c r="Q71" s="19">
        <v>9</v>
      </c>
    </row>
    <row r="72" spans="2:17" s="2" customFormat="1" x14ac:dyDescent="0.25">
      <c r="D72" s="1" t="s">
        <v>212</v>
      </c>
      <c r="E72" s="9" t="s">
        <v>244</v>
      </c>
      <c r="F72" s="9"/>
      <c r="G72" s="9"/>
      <c r="H72" s="9"/>
      <c r="I72" s="9"/>
      <c r="J72" s="10"/>
      <c r="K72" s="10">
        <v>22</v>
      </c>
      <c r="L72" s="10">
        <v>32</v>
      </c>
      <c r="M72" s="10">
        <v>31</v>
      </c>
      <c r="N72" s="10">
        <v>6</v>
      </c>
      <c r="O72" s="19"/>
      <c r="P72" s="19">
        <f>SUM(H72:O72)</f>
        <v>91</v>
      </c>
      <c r="Q72" s="19">
        <v>9</v>
      </c>
    </row>
    <row r="73" spans="2:17" x14ac:dyDescent="0.25">
      <c r="B73" s="2"/>
      <c r="C73" s="2"/>
      <c r="D73" s="9" t="s">
        <v>229</v>
      </c>
      <c r="E73" s="1" t="s">
        <v>244</v>
      </c>
      <c r="F73" s="1"/>
      <c r="G73" s="1"/>
      <c r="H73" s="19"/>
      <c r="I73" s="19"/>
      <c r="J73" s="10">
        <v>12</v>
      </c>
      <c r="K73" s="10">
        <v>32</v>
      </c>
      <c r="L73" s="10">
        <v>48</v>
      </c>
      <c r="M73" s="10">
        <v>35</v>
      </c>
      <c r="N73" s="10">
        <v>20</v>
      </c>
      <c r="O73" s="19"/>
      <c r="P73" s="19">
        <f>SUM(H73:O73)</f>
        <v>147</v>
      </c>
      <c r="Q73" s="19">
        <v>9</v>
      </c>
    </row>
    <row r="74" spans="2:17" x14ac:dyDescent="0.25">
      <c r="B74" s="2"/>
      <c r="C74" s="2"/>
      <c r="D74" s="1" t="s">
        <v>224</v>
      </c>
      <c r="E74" s="9" t="s">
        <v>226</v>
      </c>
      <c r="F74" s="9"/>
      <c r="G74" s="9"/>
      <c r="H74" s="19"/>
      <c r="I74" s="19"/>
      <c r="J74" s="19">
        <v>9</v>
      </c>
      <c r="K74" s="19">
        <v>60</v>
      </c>
      <c r="L74" s="19">
        <v>18</v>
      </c>
      <c r="M74" s="19">
        <v>63</v>
      </c>
      <c r="N74" s="19">
        <v>35</v>
      </c>
      <c r="O74" s="19"/>
      <c r="P74" s="19">
        <f>SUM(H74:O74)</f>
        <v>185</v>
      </c>
      <c r="Q74" s="19">
        <v>9</v>
      </c>
    </row>
    <row r="79" spans="2:17" x14ac:dyDescent="0.25">
      <c r="B79" s="4" t="s">
        <v>3</v>
      </c>
      <c r="C79" s="9"/>
      <c r="D79" s="21" t="s">
        <v>4</v>
      </c>
      <c r="E79" s="21" t="s">
        <v>211</v>
      </c>
      <c r="F79" s="26"/>
      <c r="G79" s="26"/>
      <c r="P79" s="16" t="s">
        <v>207</v>
      </c>
      <c r="Q79" s="17" t="s">
        <v>208</v>
      </c>
    </row>
    <row r="80" spans="2:17" x14ac:dyDescent="0.25">
      <c r="B80" s="4"/>
      <c r="C80" s="8"/>
      <c r="D80" s="5" t="s">
        <v>245</v>
      </c>
      <c r="E80" s="9" t="s">
        <v>246</v>
      </c>
      <c r="F80" s="9"/>
      <c r="G80" s="9"/>
      <c r="H80" s="9"/>
      <c r="I80" s="9"/>
      <c r="J80" s="7"/>
      <c r="K80" s="7"/>
      <c r="L80" s="7"/>
      <c r="M80" s="7"/>
      <c r="N80" s="7"/>
      <c r="O80" s="7"/>
      <c r="P80" s="16">
        <v>4625</v>
      </c>
      <c r="Q80" s="14">
        <v>10</v>
      </c>
    </row>
    <row r="88" spans="2:17" x14ac:dyDescent="0.25">
      <c r="B88" s="4" t="s">
        <v>3</v>
      </c>
      <c r="C88" s="9"/>
      <c r="D88" s="21" t="s">
        <v>4</v>
      </c>
      <c r="E88" s="21" t="s">
        <v>211</v>
      </c>
      <c r="F88" s="26"/>
      <c r="G88" s="26"/>
      <c r="P88" s="16" t="s">
        <v>207</v>
      </c>
      <c r="Q88" s="17" t="s">
        <v>208</v>
      </c>
    </row>
    <row r="89" spans="2:17" x14ac:dyDescent="0.25">
      <c r="B89" s="2"/>
      <c r="C89" s="2"/>
      <c r="D89" s="1"/>
      <c r="E89" s="1"/>
      <c r="F89" s="1"/>
      <c r="G89" s="1"/>
      <c r="H89" s="19"/>
      <c r="I89" s="19"/>
      <c r="J89" s="19"/>
      <c r="K89" s="19"/>
      <c r="L89" s="19"/>
      <c r="M89" s="19"/>
      <c r="N89" s="19"/>
      <c r="O89" s="19"/>
      <c r="P89" s="19"/>
      <c r="Q89" s="19"/>
    </row>
    <row r="90" spans="2:17" x14ac:dyDescent="0.25">
      <c r="B90" s="2"/>
      <c r="C90" s="2"/>
      <c r="D90" s="1" t="s">
        <v>247</v>
      </c>
      <c r="E90" s="1" t="s">
        <v>56</v>
      </c>
      <c r="F90" s="1"/>
      <c r="G90" s="1"/>
      <c r="H90" s="19"/>
      <c r="I90" s="19"/>
      <c r="J90" s="19"/>
      <c r="K90" s="19"/>
      <c r="L90" s="19"/>
      <c r="M90" s="19"/>
      <c r="N90" s="19"/>
      <c r="O90" s="19"/>
      <c r="P90" s="19">
        <v>1680</v>
      </c>
      <c r="Q90" s="19">
        <v>11</v>
      </c>
    </row>
    <row r="103" spans="2:17" x14ac:dyDescent="0.25">
      <c r="B103" s="4" t="s">
        <v>3</v>
      </c>
      <c r="C103" s="9" t="s">
        <v>206</v>
      </c>
      <c r="D103" s="6" t="s">
        <v>4</v>
      </c>
      <c r="E103" s="6"/>
      <c r="F103" s="6"/>
      <c r="G103" s="6"/>
      <c r="H103" s="19"/>
      <c r="I103" s="19"/>
      <c r="J103" s="19"/>
      <c r="K103" s="19"/>
      <c r="L103" s="19"/>
      <c r="M103" s="19"/>
      <c r="N103" s="19"/>
      <c r="O103" s="19"/>
      <c r="P103" s="16" t="s">
        <v>207</v>
      </c>
      <c r="Q103" s="17" t="s">
        <v>208</v>
      </c>
    </row>
    <row r="104" spans="2:17" x14ac:dyDescent="0.25">
      <c r="B104" s="1" t="s">
        <v>49</v>
      </c>
      <c r="C104" s="1" t="s">
        <v>248</v>
      </c>
      <c r="D104" s="1" t="s">
        <v>249</v>
      </c>
      <c r="E104" s="1"/>
      <c r="F104" s="1"/>
      <c r="G104" s="1"/>
      <c r="H104" s="19"/>
      <c r="I104" s="19"/>
      <c r="J104" s="19"/>
      <c r="K104" s="19"/>
      <c r="L104" s="19"/>
      <c r="M104" s="19"/>
      <c r="N104" s="19"/>
      <c r="O104" s="19"/>
      <c r="P104" s="19">
        <v>1750</v>
      </c>
      <c r="Q104" s="19">
        <v>12</v>
      </c>
    </row>
    <row r="115" spans="2:17" x14ac:dyDescent="0.25">
      <c r="B115" s="1" t="s">
        <v>0</v>
      </c>
      <c r="C115" s="4" t="s">
        <v>3</v>
      </c>
      <c r="D115" s="5" t="s">
        <v>206</v>
      </c>
      <c r="E115" s="6" t="s">
        <v>4</v>
      </c>
      <c r="F115" s="6"/>
      <c r="G115" s="6"/>
      <c r="H115" s="19"/>
      <c r="I115" s="16" t="s">
        <v>13</v>
      </c>
      <c r="J115" s="16" t="s">
        <v>14</v>
      </c>
      <c r="K115" s="16" t="s">
        <v>15</v>
      </c>
      <c r="L115" s="16" t="s">
        <v>16</v>
      </c>
      <c r="M115" s="16" t="s">
        <v>17</v>
      </c>
      <c r="N115" s="16" t="s">
        <v>18</v>
      </c>
      <c r="O115" s="16"/>
      <c r="P115" s="16" t="s">
        <v>207</v>
      </c>
      <c r="Q115" s="17" t="s">
        <v>208</v>
      </c>
    </row>
    <row r="116" spans="2:17" x14ac:dyDescent="0.25">
      <c r="B116" s="1"/>
      <c r="C116" s="8" t="s">
        <v>250</v>
      </c>
      <c r="D116" s="5" t="s">
        <v>28</v>
      </c>
      <c r="E116" s="9" t="s">
        <v>86</v>
      </c>
      <c r="F116" s="9"/>
      <c r="G116" s="9"/>
      <c r="H116" s="9"/>
      <c r="I116" s="7"/>
      <c r="J116" s="7">
        <v>80</v>
      </c>
      <c r="K116" s="7">
        <v>60</v>
      </c>
      <c r="L116" s="7">
        <v>60</v>
      </c>
      <c r="M116" s="7">
        <v>60</v>
      </c>
      <c r="N116" s="7">
        <v>80</v>
      </c>
      <c r="O116" s="7"/>
      <c r="P116" s="16">
        <f>SUM(I116:O116)</f>
        <v>340</v>
      </c>
      <c r="Q116" s="7">
        <v>13</v>
      </c>
    </row>
    <row r="124" spans="2:17" x14ac:dyDescent="0.25">
      <c r="B124" s="1" t="s">
        <v>0</v>
      </c>
      <c r="C124" s="4" t="s">
        <v>3</v>
      </c>
      <c r="D124" s="5" t="s">
        <v>206</v>
      </c>
      <c r="E124" s="6" t="s">
        <v>4</v>
      </c>
      <c r="F124" s="6"/>
      <c r="G124" s="6"/>
      <c r="H124" s="19"/>
      <c r="I124" s="16" t="s">
        <v>13</v>
      </c>
      <c r="J124" s="16" t="s">
        <v>14</v>
      </c>
      <c r="K124" s="16" t="s">
        <v>15</v>
      </c>
      <c r="L124" s="16" t="s">
        <v>16</v>
      </c>
      <c r="M124" s="16" t="s">
        <v>17</v>
      </c>
      <c r="N124" s="16" t="s">
        <v>18</v>
      </c>
      <c r="O124" s="16"/>
      <c r="P124" s="16" t="s">
        <v>207</v>
      </c>
      <c r="Q124" s="17" t="s">
        <v>208</v>
      </c>
    </row>
    <row r="125" spans="2:17" x14ac:dyDescent="0.25">
      <c r="B125" s="1"/>
      <c r="C125" s="8" t="s">
        <v>250</v>
      </c>
      <c r="D125" s="5" t="s">
        <v>28</v>
      </c>
      <c r="E125" s="9" t="s">
        <v>86</v>
      </c>
      <c r="F125" s="9"/>
      <c r="G125" s="9"/>
      <c r="H125" s="9"/>
      <c r="I125" s="7"/>
      <c r="J125" s="7">
        <v>92</v>
      </c>
      <c r="K125" s="7">
        <v>54</v>
      </c>
      <c r="L125" s="7">
        <v>58</v>
      </c>
      <c r="M125" s="7">
        <v>52</v>
      </c>
      <c r="N125" s="7">
        <v>69</v>
      </c>
      <c r="O125" s="7"/>
      <c r="P125" s="16">
        <f>SUM(I125:O125)</f>
        <v>325</v>
      </c>
      <c r="Q125" s="7">
        <v>14</v>
      </c>
    </row>
    <row r="126" spans="2:17" x14ac:dyDescent="0.25">
      <c r="B126" s="2"/>
      <c r="C126" s="2"/>
      <c r="D126" s="2"/>
      <c r="E126" s="2"/>
    </row>
    <row r="127" spans="2:17" x14ac:dyDescent="0.25">
      <c r="B127" s="2"/>
      <c r="C127" s="2"/>
      <c r="D127" s="2"/>
      <c r="E127" s="2"/>
    </row>
    <row r="128" spans="2:17" x14ac:dyDescent="0.25">
      <c r="B128" s="2"/>
      <c r="C128" s="2"/>
      <c r="D128" s="2"/>
      <c r="E128" s="2"/>
    </row>
    <row r="129" spans="2:17" x14ac:dyDescent="0.25">
      <c r="B129" s="2"/>
      <c r="C129" s="2"/>
      <c r="D129" s="2"/>
      <c r="E129" s="2"/>
    </row>
    <row r="130" spans="2:17" x14ac:dyDescent="0.25">
      <c r="B130" s="2"/>
      <c r="C130" s="2"/>
      <c r="D130" s="2"/>
      <c r="E130" s="2"/>
    </row>
    <row r="133" spans="2:17" x14ac:dyDescent="0.25">
      <c r="B133" s="1" t="s">
        <v>0</v>
      </c>
      <c r="C133" s="4" t="s">
        <v>3</v>
      </c>
      <c r="D133" s="5" t="s">
        <v>206</v>
      </c>
      <c r="E133" s="6" t="s">
        <v>4</v>
      </c>
      <c r="F133" s="6"/>
      <c r="G133" s="6"/>
      <c r="H133" s="19"/>
      <c r="I133" s="16"/>
      <c r="J133" s="16"/>
      <c r="K133" s="16"/>
      <c r="L133" s="16"/>
      <c r="M133" s="16"/>
      <c r="N133" s="16"/>
      <c r="O133" s="16"/>
      <c r="P133" s="16" t="s">
        <v>207</v>
      </c>
      <c r="Q133" s="17" t="s">
        <v>208</v>
      </c>
    </row>
    <row r="134" spans="2:17" x14ac:dyDescent="0.25">
      <c r="B134" s="1"/>
      <c r="C134" s="8" t="s">
        <v>251</v>
      </c>
      <c r="D134" s="5" t="s">
        <v>43</v>
      </c>
      <c r="E134" s="9" t="s">
        <v>252</v>
      </c>
      <c r="F134" s="9"/>
      <c r="G134" s="9"/>
      <c r="H134" s="9"/>
      <c r="I134" s="7"/>
      <c r="J134" s="7"/>
      <c r="K134" s="7"/>
      <c r="L134" s="7"/>
      <c r="M134" s="7"/>
      <c r="N134" s="7"/>
      <c r="O134" s="7"/>
      <c r="P134" s="16">
        <v>456</v>
      </c>
      <c r="Q134" s="7">
        <v>15</v>
      </c>
    </row>
    <row r="146" spans="2:17" x14ac:dyDescent="0.25">
      <c r="B146" s="1" t="s">
        <v>0</v>
      </c>
      <c r="C146" s="4" t="s">
        <v>3</v>
      </c>
      <c r="D146" s="5" t="s">
        <v>206</v>
      </c>
      <c r="E146" s="6" t="s">
        <v>4</v>
      </c>
      <c r="F146" s="6"/>
      <c r="G146" s="6"/>
      <c r="H146" s="19"/>
      <c r="I146" s="16"/>
      <c r="J146" s="16"/>
      <c r="K146" s="16"/>
      <c r="L146" s="16"/>
      <c r="M146" s="16"/>
      <c r="N146" s="16"/>
      <c r="O146" s="16"/>
      <c r="P146" s="16" t="s">
        <v>207</v>
      </c>
      <c r="Q146" s="17" t="s">
        <v>208</v>
      </c>
    </row>
    <row r="147" spans="2:17" x14ac:dyDescent="0.25">
      <c r="B147" s="1"/>
      <c r="C147" s="8" t="s">
        <v>251</v>
      </c>
      <c r="D147" s="5" t="s">
        <v>43</v>
      </c>
      <c r="E147" s="9" t="s">
        <v>252</v>
      </c>
      <c r="F147" s="9"/>
      <c r="G147" s="9"/>
      <c r="H147" s="9"/>
      <c r="I147" s="7"/>
      <c r="J147" s="7"/>
      <c r="K147" s="7"/>
      <c r="L147" s="7"/>
      <c r="M147" s="7"/>
      <c r="N147" s="7"/>
      <c r="O147" s="7"/>
      <c r="P147" s="16">
        <v>476</v>
      </c>
      <c r="Q147" s="7">
        <v>16</v>
      </c>
    </row>
    <row r="148" spans="2:17" x14ac:dyDescent="0.25">
      <c r="B148" s="2"/>
      <c r="C148" s="2"/>
      <c r="D148" s="2"/>
      <c r="E148" s="2"/>
    </row>
    <row r="149" spans="2:17" x14ac:dyDescent="0.25">
      <c r="B149" s="2"/>
      <c r="C149" s="2"/>
      <c r="D149" s="2"/>
      <c r="E149" s="2"/>
    </row>
    <row r="150" spans="2:17" x14ac:dyDescent="0.25">
      <c r="B150" s="2"/>
      <c r="C150" s="2"/>
      <c r="D150" s="2"/>
      <c r="E150" s="2"/>
    </row>
    <row r="151" spans="2:17" x14ac:dyDescent="0.25">
      <c r="B151" s="2"/>
      <c r="C151" s="2"/>
      <c r="D151" s="2"/>
      <c r="E151" s="2"/>
    </row>
    <row r="152" spans="2:17" x14ac:dyDescent="0.25">
      <c r="B152" s="2"/>
      <c r="C152" s="2"/>
      <c r="D152" s="2"/>
      <c r="E152" s="2"/>
    </row>
    <row r="153" spans="2:17" x14ac:dyDescent="0.25">
      <c r="B153" s="2"/>
      <c r="C153" s="2"/>
      <c r="D153" s="2"/>
      <c r="E153" s="2"/>
    </row>
    <row r="154" spans="2:17" x14ac:dyDescent="0.25">
      <c r="B154" s="2"/>
      <c r="C154" s="2"/>
      <c r="D154" s="2"/>
      <c r="E154" s="2"/>
    </row>
    <row r="155" spans="2:17" x14ac:dyDescent="0.25">
      <c r="B155" s="2"/>
      <c r="C155" s="2"/>
      <c r="D155" s="2"/>
      <c r="E155" s="2"/>
    </row>
    <row r="156" spans="2:17" x14ac:dyDescent="0.25">
      <c r="B156" s="2"/>
      <c r="C156" s="2"/>
      <c r="D156" s="2"/>
      <c r="E156" s="2"/>
    </row>
    <row r="159" spans="2:17" x14ac:dyDescent="0.25">
      <c r="B159" s="1" t="s">
        <v>0</v>
      </c>
      <c r="C159" s="4" t="s">
        <v>3</v>
      </c>
      <c r="D159" s="5" t="s">
        <v>206</v>
      </c>
      <c r="E159" s="6" t="s">
        <v>4</v>
      </c>
      <c r="F159" s="6"/>
      <c r="G159" s="6"/>
      <c r="H159" s="19"/>
      <c r="I159" s="16"/>
      <c r="J159" s="16"/>
      <c r="K159" s="16"/>
      <c r="L159" s="16"/>
      <c r="M159" s="16"/>
      <c r="N159" s="16"/>
      <c r="O159" s="16"/>
      <c r="P159" s="16" t="s">
        <v>207</v>
      </c>
      <c r="Q159" s="17" t="s">
        <v>208</v>
      </c>
    </row>
    <row r="160" spans="2:17" x14ac:dyDescent="0.25">
      <c r="B160" s="1"/>
      <c r="C160" s="1" t="s">
        <v>253</v>
      </c>
      <c r="D160" s="1" t="s">
        <v>254</v>
      </c>
      <c r="E160" s="1" t="s">
        <v>252</v>
      </c>
      <c r="F160" s="1"/>
      <c r="G160" s="1"/>
      <c r="H160" s="19"/>
      <c r="I160" s="19"/>
      <c r="J160" s="19"/>
      <c r="K160" s="19"/>
      <c r="L160" s="19"/>
      <c r="M160" s="19"/>
      <c r="N160" s="19"/>
      <c r="O160" s="19"/>
      <c r="P160" s="19">
        <v>480</v>
      </c>
      <c r="Q160" s="19">
        <v>17</v>
      </c>
    </row>
    <row r="161" spans="2:17" x14ac:dyDescent="0.25">
      <c r="B161" s="2"/>
      <c r="C161" s="1" t="s">
        <v>255</v>
      </c>
      <c r="D161" s="2"/>
      <c r="E161" s="2"/>
    </row>
    <row r="172" spans="2:17" x14ac:dyDescent="0.25">
      <c r="B172" s="1" t="s">
        <v>0</v>
      </c>
      <c r="C172" s="4" t="s">
        <v>3</v>
      </c>
      <c r="D172" s="5" t="s">
        <v>206</v>
      </c>
      <c r="E172" s="6" t="s">
        <v>4</v>
      </c>
      <c r="F172" s="6"/>
      <c r="G172" s="6"/>
      <c r="H172" s="19"/>
      <c r="I172" s="16"/>
      <c r="J172" s="16"/>
      <c r="K172" s="16"/>
      <c r="L172" s="16"/>
      <c r="M172" s="16"/>
      <c r="N172" s="16"/>
      <c r="O172" s="16"/>
      <c r="P172" s="16" t="s">
        <v>207</v>
      </c>
      <c r="Q172" s="17" t="s">
        <v>208</v>
      </c>
    </row>
    <row r="173" spans="2:17" x14ac:dyDescent="0.25">
      <c r="B173" s="1"/>
      <c r="C173" s="1" t="s">
        <v>253</v>
      </c>
      <c r="D173" s="1" t="s">
        <v>254</v>
      </c>
      <c r="E173" s="1" t="s">
        <v>252</v>
      </c>
      <c r="F173" s="1"/>
      <c r="G173" s="1"/>
      <c r="H173" s="19"/>
      <c r="I173" s="19"/>
      <c r="J173" s="19"/>
      <c r="K173" s="19"/>
      <c r="L173" s="19"/>
      <c r="M173" s="19"/>
      <c r="N173" s="19"/>
      <c r="O173" s="19"/>
      <c r="P173" s="19">
        <v>420</v>
      </c>
      <c r="Q173" s="19">
        <v>18</v>
      </c>
    </row>
    <row r="174" spans="2:17" x14ac:dyDescent="0.25">
      <c r="B174" s="2"/>
      <c r="C174" s="1" t="s">
        <v>255</v>
      </c>
      <c r="D174" s="2"/>
      <c r="E174" s="2"/>
    </row>
    <row r="175" spans="2:17" x14ac:dyDescent="0.25">
      <c r="B175" s="2"/>
      <c r="C175" s="2"/>
      <c r="D175" s="2"/>
      <c r="E175" s="2"/>
    </row>
    <row r="176" spans="2:17" x14ac:dyDescent="0.25">
      <c r="B176" s="2"/>
      <c r="C176" s="2"/>
      <c r="D176" s="2"/>
      <c r="E176" s="2"/>
    </row>
    <row r="177" spans="2:17" x14ac:dyDescent="0.25">
      <c r="B177" s="2"/>
      <c r="C177" s="2"/>
      <c r="D177" s="2"/>
      <c r="E177" s="2"/>
    </row>
    <row r="178" spans="2:17" x14ac:dyDescent="0.25">
      <c r="B178" s="2"/>
      <c r="C178" s="2"/>
      <c r="D178" s="2"/>
      <c r="E178" s="2"/>
    </row>
    <row r="179" spans="2:17" x14ac:dyDescent="0.25">
      <c r="B179" s="2"/>
      <c r="C179" s="2"/>
      <c r="D179" s="2"/>
      <c r="E179" s="2"/>
    </row>
    <row r="180" spans="2:17" x14ac:dyDescent="0.25">
      <c r="B180" s="2"/>
      <c r="C180" s="2"/>
      <c r="D180" s="2"/>
      <c r="E180" s="2"/>
    </row>
    <row r="181" spans="2:17" x14ac:dyDescent="0.25">
      <c r="B181" s="2"/>
      <c r="C181" s="2"/>
      <c r="D181" s="2"/>
      <c r="E181" s="2"/>
    </row>
    <row r="182" spans="2:17" x14ac:dyDescent="0.25">
      <c r="B182" s="2"/>
      <c r="C182" s="2"/>
      <c r="D182" s="2"/>
      <c r="E182" s="2"/>
    </row>
    <row r="184" spans="2:17" x14ac:dyDescent="0.25">
      <c r="B184" s="1" t="s">
        <v>0</v>
      </c>
      <c r="C184" s="4" t="s">
        <v>3</v>
      </c>
      <c r="D184" s="5" t="s">
        <v>206</v>
      </c>
      <c r="E184" s="6" t="s">
        <v>4</v>
      </c>
      <c r="F184" s="6"/>
      <c r="G184" s="6"/>
      <c r="H184" s="19"/>
      <c r="I184" s="16"/>
      <c r="J184" s="16"/>
      <c r="K184" s="16"/>
      <c r="L184" s="16"/>
      <c r="M184" s="16"/>
      <c r="N184" s="16"/>
      <c r="O184" s="16"/>
      <c r="P184" s="16" t="s">
        <v>207</v>
      </c>
      <c r="Q184" s="17" t="s">
        <v>208</v>
      </c>
    </row>
    <row r="185" spans="2:17" x14ac:dyDescent="0.25">
      <c r="B185" s="2"/>
      <c r="C185" s="2" t="s">
        <v>256</v>
      </c>
      <c r="D185" s="2" t="s">
        <v>171</v>
      </c>
      <c r="E185" s="2" t="s">
        <v>252</v>
      </c>
      <c r="P185" s="18">
        <v>504</v>
      </c>
      <c r="Q185" s="18">
        <v>19</v>
      </c>
    </row>
    <row r="195" spans="2:17" x14ac:dyDescent="0.25">
      <c r="B195" s="1" t="s">
        <v>0</v>
      </c>
      <c r="C195" s="4" t="s">
        <v>3</v>
      </c>
      <c r="D195" s="5" t="s">
        <v>206</v>
      </c>
      <c r="E195" s="6" t="s">
        <v>4</v>
      </c>
      <c r="F195" s="6"/>
      <c r="G195" s="6"/>
      <c r="H195" s="19"/>
      <c r="I195" s="16"/>
      <c r="J195" s="16"/>
      <c r="K195" s="16"/>
      <c r="L195" s="16"/>
      <c r="M195" s="16"/>
      <c r="N195" s="16"/>
      <c r="O195" s="16"/>
      <c r="P195" s="16" t="s">
        <v>207</v>
      </c>
      <c r="Q195" s="17" t="s">
        <v>208</v>
      </c>
    </row>
    <row r="196" spans="2:17" x14ac:dyDescent="0.25">
      <c r="B196" s="1"/>
      <c r="C196" s="8" t="s">
        <v>256</v>
      </c>
      <c r="D196" s="9" t="s">
        <v>171</v>
      </c>
      <c r="E196" s="1" t="s">
        <v>252</v>
      </c>
      <c r="F196" s="1"/>
      <c r="G196" s="1"/>
      <c r="H196" s="9"/>
      <c r="I196" s="9"/>
      <c r="J196" s="7"/>
      <c r="K196" s="7"/>
      <c r="L196" s="7"/>
      <c r="M196" s="7"/>
      <c r="N196" s="7"/>
      <c r="O196" s="7"/>
      <c r="P196" s="16">
        <v>249</v>
      </c>
      <c r="Q196" s="17">
        <v>20</v>
      </c>
    </row>
    <row r="197" spans="2:17" x14ac:dyDescent="0.25">
      <c r="B197" s="1"/>
      <c r="C197" s="1" t="s">
        <v>257</v>
      </c>
      <c r="D197" s="1" t="s">
        <v>258</v>
      </c>
      <c r="E197" s="1" t="s">
        <v>252</v>
      </c>
      <c r="F197" s="1"/>
      <c r="G197" s="1"/>
      <c r="H197" s="19"/>
      <c r="I197" s="19"/>
      <c r="J197" s="19"/>
      <c r="K197" s="19"/>
      <c r="L197" s="19"/>
      <c r="M197" s="19"/>
      <c r="N197" s="19"/>
      <c r="O197" s="19"/>
      <c r="P197" s="19">
        <v>192</v>
      </c>
      <c r="Q197" s="19">
        <v>20</v>
      </c>
    </row>
    <row r="198" spans="2:17" x14ac:dyDescent="0.25">
      <c r="B198" s="1"/>
      <c r="C198" s="1" t="s">
        <v>259</v>
      </c>
      <c r="D198" s="1" t="s">
        <v>197</v>
      </c>
      <c r="E198" s="22" t="s">
        <v>252</v>
      </c>
      <c r="F198" s="22"/>
      <c r="G198" s="22"/>
      <c r="H198" s="19"/>
      <c r="I198" s="19"/>
      <c r="J198" s="19"/>
      <c r="K198" s="19"/>
      <c r="L198" s="19"/>
      <c r="M198" s="19"/>
      <c r="N198" s="19"/>
      <c r="O198" s="19"/>
      <c r="P198" s="19">
        <v>29</v>
      </c>
      <c r="Q198" s="19">
        <v>20</v>
      </c>
    </row>
    <row r="208" spans="2:17" x14ac:dyDescent="0.25">
      <c r="B208" s="1" t="s">
        <v>0</v>
      </c>
      <c r="C208" s="4" t="s">
        <v>3</v>
      </c>
      <c r="D208" s="5" t="s">
        <v>206</v>
      </c>
      <c r="E208" s="6" t="s">
        <v>4</v>
      </c>
      <c r="F208" s="6"/>
      <c r="G208" s="6"/>
      <c r="H208" s="19"/>
      <c r="I208" s="16"/>
      <c r="J208" s="16"/>
      <c r="K208" s="16"/>
      <c r="L208" s="16"/>
      <c r="M208" s="16"/>
      <c r="N208" s="16"/>
      <c r="O208" s="16"/>
      <c r="P208" s="16" t="s">
        <v>207</v>
      </c>
      <c r="Q208" s="17" t="s">
        <v>208</v>
      </c>
    </row>
    <row r="209" spans="2:17" x14ac:dyDescent="0.25">
      <c r="B209" s="2"/>
      <c r="C209" s="1" t="s">
        <v>260</v>
      </c>
      <c r="D209" s="1" t="s">
        <v>66</v>
      </c>
      <c r="E209" s="1" t="s">
        <v>252</v>
      </c>
      <c r="F209" s="1"/>
      <c r="G209" s="1"/>
      <c r="H209" s="19"/>
      <c r="I209" s="19"/>
      <c r="J209" s="19"/>
      <c r="K209" s="19"/>
      <c r="L209" s="19"/>
      <c r="M209" s="19"/>
      <c r="N209" s="19"/>
      <c r="O209" s="19"/>
      <c r="P209" s="19">
        <v>414</v>
      </c>
      <c r="Q209" s="19">
        <v>21</v>
      </c>
    </row>
    <row r="210" spans="2:17" x14ac:dyDescent="0.25">
      <c r="B210" s="2"/>
      <c r="C210" s="1" t="s">
        <v>261</v>
      </c>
      <c r="D210" s="1" t="s">
        <v>66</v>
      </c>
      <c r="E210" s="1" t="s">
        <v>252</v>
      </c>
      <c r="F210" s="1"/>
      <c r="G210" s="1"/>
      <c r="H210" s="19"/>
      <c r="I210" s="19"/>
      <c r="J210" s="19"/>
      <c r="K210" s="19"/>
      <c r="L210" s="19"/>
      <c r="M210" s="19"/>
      <c r="N210" s="19"/>
      <c r="O210" s="19"/>
      <c r="P210" s="19">
        <v>15</v>
      </c>
      <c r="Q210" s="19">
        <v>21</v>
      </c>
    </row>
    <row r="222" spans="2:17" s="2" customFormat="1" x14ac:dyDescent="0.25">
      <c r="B222" s="1" t="s">
        <v>0</v>
      </c>
      <c r="C222" s="4" t="s">
        <v>3</v>
      </c>
      <c r="D222" s="5" t="s">
        <v>206</v>
      </c>
      <c r="E222" s="6" t="s">
        <v>4</v>
      </c>
      <c r="F222" s="6"/>
      <c r="G222" s="6"/>
      <c r="H222" s="19"/>
      <c r="I222" s="16"/>
      <c r="J222" s="16"/>
      <c r="K222" s="16"/>
      <c r="L222" s="16"/>
      <c r="M222" s="16"/>
      <c r="N222" s="16"/>
      <c r="O222" s="16"/>
      <c r="P222" s="16" t="s">
        <v>207</v>
      </c>
      <c r="Q222" s="17" t="s">
        <v>208</v>
      </c>
    </row>
    <row r="223" spans="2:17" x14ac:dyDescent="0.25">
      <c r="B223" s="1"/>
      <c r="C223" s="1" t="s">
        <v>262</v>
      </c>
      <c r="D223" s="1" t="s">
        <v>151</v>
      </c>
      <c r="E223" s="1" t="s">
        <v>252</v>
      </c>
      <c r="F223" s="1"/>
      <c r="G223" s="1"/>
      <c r="H223" s="19"/>
      <c r="I223" s="19"/>
      <c r="J223" s="19"/>
      <c r="K223" s="19"/>
      <c r="L223" s="19"/>
      <c r="M223" s="19"/>
      <c r="N223" s="19"/>
      <c r="O223" s="19"/>
      <c r="P223" s="19">
        <v>31</v>
      </c>
      <c r="Q223" s="19">
        <v>22</v>
      </c>
    </row>
    <row r="224" spans="2:17" x14ac:dyDescent="0.25">
      <c r="B224" s="1"/>
      <c r="C224" s="1" t="s">
        <v>263</v>
      </c>
      <c r="D224" s="1" t="s">
        <v>151</v>
      </c>
      <c r="E224" s="1" t="s">
        <v>252</v>
      </c>
      <c r="F224" s="1"/>
      <c r="G224" s="1"/>
      <c r="H224" s="19"/>
      <c r="I224" s="19"/>
      <c r="J224" s="19"/>
      <c r="K224" s="19"/>
      <c r="L224" s="19"/>
      <c r="M224" s="19"/>
      <c r="N224" s="19"/>
      <c r="O224" s="19"/>
      <c r="P224" s="19">
        <v>81</v>
      </c>
      <c r="Q224" s="19">
        <v>22</v>
      </c>
    </row>
    <row r="225" spans="2:17" x14ac:dyDescent="0.25">
      <c r="B225" s="1"/>
      <c r="C225" s="1" t="s">
        <v>264</v>
      </c>
      <c r="D225" s="1" t="s">
        <v>151</v>
      </c>
      <c r="E225" s="1" t="s">
        <v>252</v>
      </c>
      <c r="F225" s="1"/>
      <c r="G225" s="1"/>
      <c r="H225" s="19"/>
      <c r="I225" s="19"/>
      <c r="J225" s="19"/>
      <c r="K225" s="19"/>
      <c r="L225" s="19"/>
      <c r="M225" s="19"/>
      <c r="N225" s="19"/>
      <c r="O225" s="19"/>
      <c r="P225" s="19">
        <v>202</v>
      </c>
      <c r="Q225" s="19">
        <v>22</v>
      </c>
    </row>
    <row r="226" spans="2:17" x14ac:dyDescent="0.25">
      <c r="B226" s="1"/>
      <c r="C226" s="1" t="s">
        <v>259</v>
      </c>
      <c r="D226" s="1" t="s">
        <v>197</v>
      </c>
      <c r="E226" s="1" t="s">
        <v>252</v>
      </c>
      <c r="F226" s="1"/>
      <c r="G226" s="1"/>
      <c r="H226" s="19"/>
      <c r="I226" s="19"/>
      <c r="J226" s="19"/>
      <c r="K226" s="19"/>
      <c r="L226" s="19"/>
      <c r="M226" s="19"/>
      <c r="N226" s="19"/>
      <c r="O226" s="19"/>
      <c r="P226" s="19">
        <v>48</v>
      </c>
      <c r="Q226" s="19">
        <v>22</v>
      </c>
    </row>
    <row r="227" spans="2:17" x14ac:dyDescent="0.25">
      <c r="B227" s="1"/>
      <c r="C227" s="1" t="s">
        <v>265</v>
      </c>
      <c r="D227" s="1" t="s">
        <v>266</v>
      </c>
      <c r="E227" s="1" t="s">
        <v>252</v>
      </c>
      <c r="F227" s="1"/>
      <c r="G227" s="1"/>
      <c r="H227" s="19"/>
      <c r="I227" s="19"/>
      <c r="J227" s="19"/>
      <c r="K227" s="19"/>
      <c r="L227" s="19"/>
      <c r="M227" s="19"/>
      <c r="N227" s="19"/>
      <c r="O227" s="19"/>
      <c r="P227" s="19">
        <v>45</v>
      </c>
      <c r="Q227" s="19">
        <v>22</v>
      </c>
    </row>
    <row r="234" spans="2:17" s="2" customFormat="1" x14ac:dyDescent="0.25">
      <c r="B234" s="1" t="s">
        <v>0</v>
      </c>
      <c r="C234" s="4" t="s">
        <v>3</v>
      </c>
      <c r="D234" s="5" t="s">
        <v>206</v>
      </c>
      <c r="E234" s="6" t="s">
        <v>4</v>
      </c>
      <c r="F234" s="6"/>
      <c r="G234" s="6"/>
      <c r="H234" s="19"/>
      <c r="I234" s="16"/>
      <c r="J234" s="16"/>
      <c r="K234" s="16"/>
      <c r="L234" s="16"/>
      <c r="M234" s="16"/>
      <c r="N234" s="16"/>
      <c r="O234" s="16"/>
      <c r="P234" s="16" t="s">
        <v>207</v>
      </c>
      <c r="Q234" s="17" t="s">
        <v>208</v>
      </c>
    </row>
    <row r="235" spans="2:17" x14ac:dyDescent="0.25">
      <c r="B235" s="1"/>
      <c r="C235" s="8" t="s">
        <v>256</v>
      </c>
      <c r="D235" s="9" t="s">
        <v>171</v>
      </c>
      <c r="E235" s="1" t="s">
        <v>252</v>
      </c>
      <c r="F235" s="1"/>
      <c r="G235" s="1"/>
      <c r="H235" s="19"/>
      <c r="I235" s="19"/>
      <c r="J235" s="19"/>
      <c r="K235" s="19"/>
      <c r="L235" s="19"/>
      <c r="M235" s="19"/>
      <c r="N235" s="19"/>
      <c r="O235" s="19"/>
      <c r="P235" s="19">
        <v>144</v>
      </c>
      <c r="Q235" s="19">
        <v>23</v>
      </c>
    </row>
    <row r="236" spans="2:17" x14ac:dyDescent="0.25">
      <c r="B236" s="1"/>
      <c r="C236" s="1" t="s">
        <v>267</v>
      </c>
      <c r="D236" s="1" t="s">
        <v>268</v>
      </c>
      <c r="E236" s="1" t="s">
        <v>252</v>
      </c>
      <c r="F236" s="1"/>
      <c r="G236" s="1"/>
      <c r="H236" s="19"/>
      <c r="I236" s="19"/>
      <c r="J236" s="19"/>
      <c r="K236" s="19"/>
      <c r="L236" s="19"/>
      <c r="M236" s="19"/>
      <c r="N236" s="19"/>
      <c r="O236" s="19"/>
      <c r="P236" s="19">
        <v>84</v>
      </c>
      <c r="Q236" s="19">
        <v>23</v>
      </c>
    </row>
    <row r="237" spans="2:17" x14ac:dyDescent="0.25">
      <c r="B237" s="1" t="s">
        <v>100</v>
      </c>
      <c r="C237" s="1" t="s">
        <v>269</v>
      </c>
      <c r="D237" s="1" t="s">
        <v>270</v>
      </c>
      <c r="E237" s="1" t="s">
        <v>252</v>
      </c>
      <c r="F237" s="1"/>
      <c r="G237" s="1"/>
      <c r="H237" s="19"/>
      <c r="I237" s="19"/>
      <c r="J237" s="19"/>
      <c r="K237" s="19"/>
      <c r="L237" s="19"/>
      <c r="M237" s="19"/>
      <c r="N237" s="19"/>
      <c r="O237" s="19"/>
      <c r="P237" s="19">
        <v>22</v>
      </c>
      <c r="Q237" s="19">
        <v>23</v>
      </c>
    </row>
    <row r="238" spans="2:17" x14ac:dyDescent="0.25">
      <c r="B238" s="1" t="s">
        <v>100</v>
      </c>
      <c r="C238" s="1" t="s">
        <v>271</v>
      </c>
      <c r="D238" s="1" t="s">
        <v>272</v>
      </c>
      <c r="E238" s="1" t="s">
        <v>252</v>
      </c>
      <c r="F238" s="1"/>
      <c r="G238" s="1"/>
      <c r="H238" s="19"/>
      <c r="I238" s="19"/>
      <c r="J238" s="19"/>
      <c r="K238" s="19"/>
      <c r="L238" s="19"/>
      <c r="M238" s="19"/>
      <c r="N238" s="19"/>
      <c r="O238" s="19"/>
      <c r="P238" s="19">
        <v>10</v>
      </c>
      <c r="Q238" s="19">
        <v>23</v>
      </c>
    </row>
    <row r="239" spans="2:17" x14ac:dyDescent="0.25">
      <c r="B239" s="1"/>
      <c r="C239" s="1" t="s">
        <v>273</v>
      </c>
      <c r="D239" s="1" t="s">
        <v>272</v>
      </c>
      <c r="E239" s="1" t="s">
        <v>252</v>
      </c>
      <c r="F239" s="1"/>
      <c r="G239" s="1"/>
      <c r="H239" s="19"/>
      <c r="I239" s="19"/>
      <c r="J239" s="19"/>
      <c r="K239" s="19"/>
      <c r="L239" s="19"/>
      <c r="M239" s="19"/>
      <c r="N239" s="19"/>
      <c r="O239" s="19"/>
      <c r="P239" s="19">
        <v>4</v>
      </c>
      <c r="Q239" s="19">
        <v>23</v>
      </c>
    </row>
    <row r="240" spans="2:17" x14ac:dyDescent="0.25">
      <c r="B240" s="1" t="s">
        <v>100</v>
      </c>
      <c r="C240" s="1"/>
      <c r="D240" s="22" t="s">
        <v>274</v>
      </c>
      <c r="E240" s="22" t="s">
        <v>275</v>
      </c>
      <c r="F240" s="22"/>
      <c r="G240" s="22"/>
      <c r="H240" s="19"/>
      <c r="I240" s="19"/>
      <c r="J240" s="19"/>
      <c r="K240" s="19"/>
      <c r="L240" s="19"/>
      <c r="M240" s="19"/>
      <c r="N240" s="19"/>
      <c r="O240" s="19"/>
      <c r="P240" s="19">
        <v>150</v>
      </c>
      <c r="Q240" s="19">
        <v>23</v>
      </c>
    </row>
    <row r="241" spans="2:17" x14ac:dyDescent="0.25">
      <c r="B241" s="1" t="s">
        <v>100</v>
      </c>
      <c r="C241" s="1"/>
      <c r="D241" s="22" t="s">
        <v>276</v>
      </c>
      <c r="E241" s="22" t="s">
        <v>275</v>
      </c>
      <c r="F241" s="22"/>
      <c r="G241" s="22"/>
      <c r="H241" s="19"/>
      <c r="I241" s="19"/>
      <c r="J241" s="19"/>
      <c r="K241" s="19"/>
      <c r="L241" s="19"/>
      <c r="M241" s="19"/>
      <c r="N241" s="19"/>
      <c r="O241" s="19"/>
      <c r="P241" s="19">
        <v>100</v>
      </c>
      <c r="Q241" s="19">
        <v>23</v>
      </c>
    </row>
    <row r="252" spans="2:17" s="2" customFormat="1" x14ac:dyDescent="0.25">
      <c r="B252" s="1" t="s">
        <v>0</v>
      </c>
      <c r="C252" s="4" t="s">
        <v>3</v>
      </c>
      <c r="D252" s="9" t="s">
        <v>206</v>
      </c>
      <c r="E252" s="6" t="s">
        <v>4</v>
      </c>
      <c r="F252" s="6"/>
      <c r="G252" s="6"/>
      <c r="H252" s="19"/>
      <c r="I252" s="16"/>
      <c r="J252" s="16"/>
      <c r="K252" s="16"/>
      <c r="L252" s="16"/>
      <c r="M252" s="16"/>
      <c r="N252" s="16"/>
      <c r="O252" s="16"/>
      <c r="P252" s="16" t="s">
        <v>207</v>
      </c>
      <c r="Q252" s="17" t="s">
        <v>208</v>
      </c>
    </row>
    <row r="253" spans="2:17" x14ac:dyDescent="0.25">
      <c r="B253" s="1"/>
      <c r="C253" s="1" t="s">
        <v>277</v>
      </c>
      <c r="D253" s="1" t="s">
        <v>43</v>
      </c>
      <c r="E253" s="1" t="s">
        <v>278</v>
      </c>
      <c r="F253" s="1"/>
      <c r="G253" s="1"/>
      <c r="H253" s="19"/>
      <c r="I253" s="19"/>
      <c r="J253" s="19"/>
      <c r="K253" s="19"/>
      <c r="L253" s="19"/>
      <c r="M253" s="19"/>
      <c r="N253" s="19"/>
      <c r="O253" s="19"/>
      <c r="P253" s="19">
        <v>1704</v>
      </c>
      <c r="Q253" s="19">
        <v>24</v>
      </c>
    </row>
    <row r="265" spans="2:17" s="2" customFormat="1" x14ac:dyDescent="0.25">
      <c r="B265" s="1" t="s">
        <v>0</v>
      </c>
      <c r="C265" s="4" t="s">
        <v>3</v>
      </c>
      <c r="D265" s="9" t="s">
        <v>206</v>
      </c>
      <c r="E265" s="6" t="s">
        <v>4</v>
      </c>
      <c r="F265" s="6"/>
      <c r="G265" s="6"/>
      <c r="H265" s="19"/>
      <c r="I265" s="16"/>
      <c r="J265" s="16"/>
      <c r="K265" s="16"/>
      <c r="L265" s="16"/>
      <c r="M265" s="16"/>
      <c r="N265" s="16"/>
      <c r="O265" s="16"/>
      <c r="P265" s="16" t="s">
        <v>207</v>
      </c>
      <c r="Q265" s="17" t="s">
        <v>208</v>
      </c>
    </row>
    <row r="266" spans="2:17" s="2" customFormat="1" x14ac:dyDescent="0.25">
      <c r="B266" s="1"/>
      <c r="C266" s="1"/>
      <c r="D266" s="1"/>
      <c r="E266" s="1" t="s">
        <v>279</v>
      </c>
      <c r="F266" s="1"/>
      <c r="G266" s="1"/>
      <c r="H266" s="19" t="s">
        <v>54</v>
      </c>
      <c r="I266" s="19"/>
      <c r="J266" s="19"/>
      <c r="K266" s="19"/>
      <c r="L266" s="19"/>
      <c r="M266" s="19"/>
      <c r="N266" s="19"/>
      <c r="O266" s="19"/>
      <c r="P266" s="19">
        <v>240</v>
      </c>
      <c r="Q266" s="19">
        <v>25</v>
      </c>
    </row>
    <row r="267" spans="2:17" x14ac:dyDescent="0.25">
      <c r="B267" s="1"/>
      <c r="C267" s="1"/>
      <c r="D267" s="1"/>
      <c r="E267" s="1"/>
      <c r="F267" s="1"/>
      <c r="G267" s="1"/>
      <c r="H267" s="19" t="s">
        <v>55</v>
      </c>
      <c r="I267" s="19"/>
      <c r="J267" s="19"/>
      <c r="K267" s="19"/>
      <c r="L267" s="19"/>
      <c r="M267" s="19"/>
      <c r="N267" s="19"/>
      <c r="O267" s="19"/>
      <c r="P267" s="19">
        <v>50</v>
      </c>
      <c r="Q267" s="19">
        <v>25</v>
      </c>
    </row>
    <row r="268" spans="2:17" x14ac:dyDescent="0.25">
      <c r="B268" s="1"/>
      <c r="C268" s="1"/>
      <c r="D268" s="1"/>
      <c r="E268" s="1"/>
      <c r="F268" s="1"/>
      <c r="G268" s="1"/>
      <c r="H268" s="19" t="s">
        <v>56</v>
      </c>
      <c r="I268" s="19"/>
      <c r="J268" s="19"/>
      <c r="K268" s="19"/>
      <c r="L268" s="19"/>
      <c r="M268" s="19"/>
      <c r="N268" s="19"/>
      <c r="O268" s="19"/>
      <c r="P268" s="19">
        <v>40</v>
      </c>
      <c r="Q268" s="19">
        <v>25</v>
      </c>
    </row>
    <row r="269" spans="2:17" x14ac:dyDescent="0.25">
      <c r="B269" s="1"/>
      <c r="C269" s="1"/>
      <c r="D269" s="1"/>
      <c r="E269" s="1"/>
      <c r="F269" s="1"/>
      <c r="G269" s="1"/>
      <c r="H269" s="19" t="s">
        <v>57</v>
      </c>
      <c r="I269" s="19"/>
      <c r="J269" s="19"/>
      <c r="K269" s="19"/>
      <c r="L269" s="19"/>
      <c r="M269" s="19"/>
      <c r="N269" s="19"/>
      <c r="O269" s="19"/>
      <c r="P269" s="19">
        <v>177</v>
      </c>
      <c r="Q269" s="19">
        <v>25</v>
      </c>
    </row>
    <row r="273" spans="2:17" s="2" customFormat="1" x14ac:dyDescent="0.25">
      <c r="B273" s="1" t="s">
        <v>0</v>
      </c>
      <c r="C273" s="4" t="s">
        <v>3</v>
      </c>
      <c r="D273" s="9" t="s">
        <v>206</v>
      </c>
      <c r="E273" s="6" t="s">
        <v>4</v>
      </c>
      <c r="F273" s="6"/>
      <c r="G273" s="6"/>
      <c r="H273" s="19"/>
      <c r="I273" s="16"/>
      <c r="J273" s="16"/>
      <c r="K273" s="16"/>
      <c r="L273" s="16"/>
      <c r="M273" s="16"/>
      <c r="N273" s="16"/>
      <c r="O273" s="16"/>
      <c r="P273" s="16" t="s">
        <v>207</v>
      </c>
      <c r="Q273" s="17" t="s">
        <v>208</v>
      </c>
    </row>
    <row r="276" spans="2:17" x14ac:dyDescent="0.25">
      <c r="B276" s="2"/>
      <c r="C276" s="1" t="s">
        <v>280</v>
      </c>
      <c r="D276" s="1" t="s">
        <v>254</v>
      </c>
      <c r="E276" s="1" t="s">
        <v>247</v>
      </c>
      <c r="F276" s="1"/>
      <c r="G276" s="1"/>
      <c r="H276" s="19"/>
      <c r="I276" s="19"/>
      <c r="J276" s="19"/>
      <c r="K276" s="19"/>
      <c r="L276" s="19"/>
      <c r="M276" s="19"/>
      <c r="N276" s="19"/>
      <c r="O276" s="19"/>
      <c r="P276" s="19">
        <v>1200</v>
      </c>
      <c r="Q276" s="19">
        <v>26</v>
      </c>
    </row>
    <row r="283" spans="2:17" x14ac:dyDescent="0.25">
      <c r="B283" s="1" t="s">
        <v>0</v>
      </c>
      <c r="C283" s="4" t="s">
        <v>3</v>
      </c>
      <c r="D283" s="9" t="s">
        <v>206</v>
      </c>
      <c r="E283" s="6" t="s">
        <v>4</v>
      </c>
      <c r="F283" s="6"/>
      <c r="G283" s="6"/>
      <c r="H283" s="19"/>
      <c r="I283" s="16"/>
      <c r="J283" s="16"/>
      <c r="K283" s="16"/>
      <c r="L283" s="16"/>
      <c r="M283" s="16"/>
      <c r="N283" s="16"/>
      <c r="O283" s="16"/>
      <c r="P283" s="16" t="s">
        <v>207</v>
      </c>
      <c r="Q283" s="17" t="s">
        <v>208</v>
      </c>
    </row>
    <row r="284" spans="2:17" x14ac:dyDescent="0.25">
      <c r="B284" s="2"/>
      <c r="C284" s="1"/>
      <c r="D284" s="1"/>
      <c r="E284" s="1" t="s">
        <v>247</v>
      </c>
      <c r="F284" s="1"/>
      <c r="G284" s="1"/>
      <c r="H284" s="19" t="s">
        <v>234</v>
      </c>
      <c r="I284" s="19"/>
      <c r="J284" s="19"/>
      <c r="K284" s="19"/>
      <c r="L284" s="19"/>
      <c r="M284" s="19"/>
      <c r="N284" s="19"/>
      <c r="O284" s="19"/>
      <c r="P284" s="19">
        <v>86</v>
      </c>
      <c r="Q284" s="19">
        <v>27</v>
      </c>
    </row>
    <row r="285" spans="2:17" x14ac:dyDescent="0.25">
      <c r="B285" s="2"/>
      <c r="C285" s="1"/>
      <c r="D285" s="1"/>
      <c r="E285" s="1" t="s">
        <v>247</v>
      </c>
      <c r="F285" s="1"/>
      <c r="G285" s="1"/>
      <c r="H285" s="19" t="s">
        <v>54</v>
      </c>
      <c r="I285" s="19"/>
      <c r="J285" s="19"/>
      <c r="K285" s="19"/>
      <c r="L285" s="19"/>
      <c r="M285" s="19"/>
      <c r="N285" s="19"/>
      <c r="O285" s="19"/>
      <c r="P285" s="19">
        <v>89</v>
      </c>
      <c r="Q285" s="19">
        <v>27</v>
      </c>
    </row>
    <row r="286" spans="2:17" x14ac:dyDescent="0.25">
      <c r="B286" s="2"/>
      <c r="C286" s="1" t="s">
        <v>281</v>
      </c>
      <c r="D286" s="1"/>
      <c r="E286" s="1" t="s">
        <v>247</v>
      </c>
      <c r="F286" s="1"/>
      <c r="G286" s="1"/>
      <c r="H286" s="19" t="s">
        <v>56</v>
      </c>
      <c r="I286" s="19"/>
      <c r="J286" s="19"/>
      <c r="K286" s="19"/>
      <c r="L286" s="19"/>
      <c r="M286" s="19"/>
      <c r="N286" s="19"/>
      <c r="O286" s="19"/>
      <c r="P286" s="19">
        <v>1218</v>
      </c>
      <c r="Q286" s="19">
        <v>27</v>
      </c>
    </row>
    <row r="287" spans="2:17" x14ac:dyDescent="0.25">
      <c r="B287" s="2"/>
      <c r="C287" s="2"/>
      <c r="D287" s="2"/>
      <c r="E287" s="2"/>
    </row>
    <row r="288" spans="2:17" x14ac:dyDescent="0.25">
      <c r="B288" s="2"/>
      <c r="C288" s="2"/>
      <c r="D288" s="2"/>
      <c r="E288" s="2"/>
    </row>
    <row r="289" spans="2:17" x14ac:dyDescent="0.25">
      <c r="B289" s="2"/>
      <c r="C289" s="2"/>
      <c r="D289" s="2"/>
      <c r="E289" s="2"/>
    </row>
    <row r="290" spans="2:17" x14ac:dyDescent="0.25">
      <c r="B290" s="2"/>
      <c r="C290" s="2"/>
      <c r="D290" s="2"/>
      <c r="E290" s="2"/>
    </row>
    <row r="292" spans="2:17" x14ac:dyDescent="0.25">
      <c r="B292" s="1" t="s">
        <v>0</v>
      </c>
      <c r="C292" s="4" t="s">
        <v>3</v>
      </c>
      <c r="D292" s="9" t="s">
        <v>206</v>
      </c>
      <c r="E292" s="6" t="s">
        <v>4</v>
      </c>
      <c r="F292" s="6"/>
      <c r="G292" s="6"/>
      <c r="H292" s="19"/>
      <c r="I292" s="16"/>
      <c r="J292" s="16"/>
      <c r="K292" s="16"/>
      <c r="L292" s="16"/>
      <c r="M292" s="16"/>
      <c r="N292" s="16"/>
      <c r="O292" s="16"/>
      <c r="P292" s="16" t="s">
        <v>207</v>
      </c>
      <c r="Q292" s="17" t="s">
        <v>208</v>
      </c>
    </row>
    <row r="293" spans="2:17" x14ac:dyDescent="0.25">
      <c r="B293" s="2"/>
      <c r="C293" s="1" t="s">
        <v>282</v>
      </c>
      <c r="D293" s="1" t="s">
        <v>283</v>
      </c>
      <c r="E293" s="1" t="s">
        <v>247</v>
      </c>
      <c r="F293" s="1"/>
      <c r="G293" s="1"/>
      <c r="H293" s="19" t="s">
        <v>234</v>
      </c>
      <c r="I293" s="19"/>
      <c r="J293" s="19"/>
      <c r="K293" s="19"/>
      <c r="L293" s="19"/>
      <c r="M293" s="19"/>
      <c r="N293" s="19"/>
      <c r="O293" s="19"/>
      <c r="P293" s="19">
        <v>800</v>
      </c>
      <c r="Q293" s="19">
        <v>28</v>
      </c>
    </row>
    <row r="300" spans="2:17" x14ac:dyDescent="0.25">
      <c r="B300" s="1" t="s">
        <v>0</v>
      </c>
      <c r="C300" s="4" t="s">
        <v>3</v>
      </c>
      <c r="D300" s="9" t="s">
        <v>206</v>
      </c>
      <c r="E300" s="6" t="s">
        <v>4</v>
      </c>
      <c r="F300" s="6"/>
      <c r="G300" s="6"/>
      <c r="H300" s="19"/>
      <c r="I300" s="16"/>
      <c r="J300" s="16"/>
      <c r="K300" s="16"/>
      <c r="L300" s="16"/>
      <c r="M300" s="16"/>
      <c r="N300" s="16"/>
      <c r="O300" s="16"/>
      <c r="P300" s="16" t="s">
        <v>207</v>
      </c>
      <c r="Q300" s="17" t="s">
        <v>208</v>
      </c>
    </row>
    <row r="301" spans="2:17" x14ac:dyDescent="0.25">
      <c r="B301" s="2"/>
      <c r="C301" s="1" t="s">
        <v>281</v>
      </c>
      <c r="D301" s="1"/>
      <c r="E301" s="1" t="s">
        <v>247</v>
      </c>
      <c r="F301" s="1"/>
      <c r="G301" s="1"/>
      <c r="H301" s="19" t="s">
        <v>56</v>
      </c>
      <c r="I301" s="19"/>
      <c r="J301" s="19"/>
      <c r="K301" s="19"/>
      <c r="L301" s="19"/>
      <c r="M301" s="19"/>
      <c r="N301" s="19"/>
      <c r="O301" s="19"/>
      <c r="P301" s="19">
        <v>360</v>
      </c>
      <c r="Q301" s="19">
        <v>29</v>
      </c>
    </row>
    <row r="302" spans="2:17" x14ac:dyDescent="0.25">
      <c r="B302" s="2"/>
      <c r="C302" s="1" t="s">
        <v>284</v>
      </c>
      <c r="D302" s="1" t="s">
        <v>254</v>
      </c>
      <c r="E302" s="1" t="s">
        <v>247</v>
      </c>
      <c r="F302" s="1"/>
      <c r="G302" s="1"/>
      <c r="H302" s="19" t="s">
        <v>55</v>
      </c>
      <c r="I302" s="19"/>
      <c r="J302" s="19"/>
      <c r="K302" s="19"/>
      <c r="L302" s="19"/>
      <c r="M302" s="19"/>
      <c r="N302" s="19"/>
      <c r="O302" s="19"/>
      <c r="P302" s="19">
        <v>979</v>
      </c>
      <c r="Q302" s="19">
        <v>29</v>
      </c>
    </row>
    <row r="303" spans="2:17" x14ac:dyDescent="0.25">
      <c r="B303" s="2"/>
      <c r="C303" s="2"/>
      <c r="D303" s="2"/>
      <c r="E303" s="2"/>
    </row>
    <row r="304" spans="2:17" x14ac:dyDescent="0.25">
      <c r="B304" s="2"/>
      <c r="C304" s="2"/>
      <c r="D304" s="2"/>
      <c r="E304" s="2"/>
    </row>
    <row r="305" spans="2:17" x14ac:dyDescent="0.25">
      <c r="B305" s="2"/>
      <c r="C305" s="2"/>
      <c r="D305" s="2"/>
      <c r="E305" s="2"/>
    </row>
    <row r="306" spans="2:17" x14ac:dyDescent="0.25">
      <c r="B306" s="2"/>
      <c r="C306" s="2"/>
      <c r="D306" s="2"/>
      <c r="E306" s="2"/>
    </row>
    <row r="313" spans="2:17" s="2" customFormat="1" x14ac:dyDescent="0.25">
      <c r="B313" s="1" t="s">
        <v>0</v>
      </c>
      <c r="C313" s="4" t="s">
        <v>3</v>
      </c>
      <c r="D313" s="9" t="s">
        <v>206</v>
      </c>
      <c r="E313" s="6" t="s">
        <v>4</v>
      </c>
      <c r="F313" s="6"/>
      <c r="G313" s="6"/>
      <c r="H313" s="19"/>
      <c r="I313" s="16"/>
      <c r="J313" s="16"/>
      <c r="K313" s="16"/>
      <c r="L313" s="16"/>
      <c r="M313" s="16"/>
      <c r="N313" s="16"/>
      <c r="O313" s="16"/>
      <c r="P313" s="16" t="s">
        <v>207</v>
      </c>
      <c r="Q313" s="17" t="s">
        <v>208</v>
      </c>
    </row>
    <row r="314" spans="2:17" s="2" customFormat="1" x14ac:dyDescent="0.25">
      <c r="C314" s="1" t="s">
        <v>280</v>
      </c>
      <c r="D314" s="1"/>
      <c r="E314" s="1" t="s">
        <v>247</v>
      </c>
      <c r="F314" s="1"/>
      <c r="G314" s="1"/>
      <c r="H314" s="19" t="s">
        <v>55</v>
      </c>
      <c r="I314" s="19"/>
      <c r="J314" s="19"/>
      <c r="K314" s="19"/>
      <c r="L314" s="19"/>
      <c r="M314" s="19"/>
      <c r="N314" s="19"/>
      <c r="O314" s="19"/>
      <c r="P314" s="19">
        <v>1200</v>
      </c>
      <c r="Q314" s="19">
        <v>30</v>
      </c>
    </row>
    <row r="323" spans="2:17" s="2" customFormat="1" x14ac:dyDescent="0.25">
      <c r="B323" s="1" t="s">
        <v>0</v>
      </c>
      <c r="C323" s="4" t="s">
        <v>3</v>
      </c>
      <c r="D323" s="9" t="s">
        <v>206</v>
      </c>
      <c r="E323" s="6" t="s">
        <v>4</v>
      </c>
      <c r="F323" s="6"/>
      <c r="G323" s="6"/>
      <c r="H323" s="19"/>
      <c r="I323" s="16"/>
      <c r="J323" s="16"/>
      <c r="K323" s="16"/>
      <c r="L323" s="16"/>
      <c r="M323" s="16"/>
      <c r="N323" s="16"/>
      <c r="O323" s="16"/>
      <c r="P323" s="16" t="s">
        <v>207</v>
      </c>
      <c r="Q323" s="17" t="s">
        <v>208</v>
      </c>
    </row>
    <row r="324" spans="2:17" s="2" customFormat="1" x14ac:dyDescent="0.25">
      <c r="C324" s="1" t="s">
        <v>282</v>
      </c>
      <c r="D324" s="1" t="s">
        <v>283</v>
      </c>
      <c r="E324" s="1" t="s">
        <v>247</v>
      </c>
      <c r="F324" s="1"/>
      <c r="G324" s="1"/>
      <c r="H324" s="19" t="s">
        <v>234</v>
      </c>
      <c r="I324" s="19"/>
      <c r="J324" s="19"/>
      <c r="K324" s="19"/>
      <c r="L324" s="19"/>
      <c r="M324" s="19"/>
      <c r="N324" s="19"/>
      <c r="O324" s="19"/>
      <c r="P324" s="19">
        <v>1600</v>
      </c>
      <c r="Q324" s="19">
        <v>31</v>
      </c>
    </row>
    <row r="325" spans="2:17" s="2" customFormat="1" x14ac:dyDescent="0.25">
      <c r="H325" s="18"/>
      <c r="I325" s="18"/>
      <c r="J325" s="18"/>
      <c r="K325" s="18"/>
      <c r="L325" s="18"/>
      <c r="M325" s="18"/>
      <c r="N325" s="18"/>
      <c r="O325" s="18"/>
      <c r="P325" s="18"/>
      <c r="Q325" s="18"/>
    </row>
    <row r="326" spans="2:17" s="2" customFormat="1" x14ac:dyDescent="0.25">
      <c r="H326" s="18"/>
      <c r="I326" s="18"/>
      <c r="J326" s="18"/>
      <c r="K326" s="18"/>
      <c r="L326" s="18"/>
      <c r="M326" s="18"/>
      <c r="N326" s="18"/>
      <c r="O326" s="18"/>
      <c r="P326" s="18"/>
      <c r="Q326" s="18"/>
    </row>
    <row r="327" spans="2:17" s="2" customFormat="1" x14ac:dyDescent="0.25">
      <c r="H327" s="18"/>
      <c r="I327" s="18"/>
      <c r="J327" s="18"/>
      <c r="K327" s="18"/>
      <c r="L327" s="18"/>
      <c r="M327" s="18"/>
      <c r="N327" s="18"/>
      <c r="O327" s="18"/>
      <c r="P327" s="18"/>
      <c r="Q327" s="18"/>
    </row>
    <row r="328" spans="2:17" s="2" customFormat="1" x14ac:dyDescent="0.25">
      <c r="H328" s="18"/>
      <c r="I328" s="18"/>
      <c r="J328" s="18"/>
      <c r="K328" s="18"/>
      <c r="L328" s="18"/>
      <c r="M328" s="18"/>
      <c r="N328" s="18"/>
      <c r="O328" s="18"/>
      <c r="P328" s="18"/>
      <c r="Q328" s="18"/>
    </row>
    <row r="329" spans="2:17" s="2" customFormat="1" x14ac:dyDescent="0.25">
      <c r="H329" s="18"/>
      <c r="I329" s="18"/>
      <c r="J329" s="18"/>
      <c r="K329" s="18"/>
      <c r="L329" s="18"/>
      <c r="M329" s="18"/>
      <c r="N329" s="18"/>
      <c r="O329" s="18"/>
      <c r="P329" s="18"/>
      <c r="Q329" s="18"/>
    </row>
    <row r="331" spans="2:17" s="2" customFormat="1" x14ac:dyDescent="0.25">
      <c r="B331" s="1" t="s">
        <v>0</v>
      </c>
      <c r="C331" s="4" t="s">
        <v>3</v>
      </c>
      <c r="D331" s="9" t="s">
        <v>206</v>
      </c>
      <c r="E331" s="6" t="s">
        <v>4</v>
      </c>
      <c r="F331" s="6"/>
      <c r="G331" s="6"/>
      <c r="H331" s="19"/>
      <c r="I331" s="16"/>
      <c r="J331" s="16"/>
      <c r="K331" s="16"/>
      <c r="L331" s="16"/>
      <c r="M331" s="16"/>
      <c r="N331" s="16"/>
      <c r="O331" s="16"/>
      <c r="P331" s="16" t="s">
        <v>207</v>
      </c>
      <c r="Q331" s="17" t="s">
        <v>208</v>
      </c>
    </row>
    <row r="332" spans="2:17" s="2" customFormat="1" x14ac:dyDescent="0.25">
      <c r="C332" s="1" t="s">
        <v>281</v>
      </c>
      <c r="D332" s="1"/>
      <c r="E332" s="1" t="s">
        <v>247</v>
      </c>
      <c r="F332" s="1"/>
      <c r="G332" s="1"/>
      <c r="H332" s="19" t="s">
        <v>56</v>
      </c>
      <c r="I332" s="19"/>
      <c r="J332" s="19"/>
      <c r="K332" s="19"/>
      <c r="L332" s="19"/>
      <c r="M332" s="19"/>
      <c r="N332" s="19"/>
      <c r="O332" s="19"/>
      <c r="P332" s="19">
        <v>1920</v>
      </c>
      <c r="Q332" s="19">
        <v>32</v>
      </c>
    </row>
    <row r="339" spans="2:17" s="2" customFormat="1" x14ac:dyDescent="0.25">
      <c r="B339" s="1" t="s">
        <v>0</v>
      </c>
      <c r="C339" s="4" t="s">
        <v>3</v>
      </c>
      <c r="D339" s="9" t="s">
        <v>206</v>
      </c>
      <c r="E339" s="6" t="s">
        <v>4</v>
      </c>
      <c r="F339" s="6"/>
      <c r="G339" s="6"/>
      <c r="H339" s="19"/>
      <c r="I339" s="16"/>
      <c r="J339" s="16"/>
      <c r="K339" s="16"/>
      <c r="L339" s="16"/>
      <c r="M339" s="16"/>
      <c r="N339" s="16"/>
      <c r="O339" s="16"/>
      <c r="P339" s="16" t="s">
        <v>207</v>
      </c>
      <c r="Q339" s="17" t="s">
        <v>208</v>
      </c>
    </row>
    <row r="340" spans="2:17" x14ac:dyDescent="0.25">
      <c r="B340" s="2"/>
      <c r="C340" s="1" t="s">
        <v>281</v>
      </c>
      <c r="D340" s="1"/>
      <c r="E340" s="1" t="s">
        <v>247</v>
      </c>
      <c r="F340" s="1"/>
      <c r="G340" s="1"/>
      <c r="H340" s="19" t="s">
        <v>56</v>
      </c>
      <c r="I340" s="19"/>
      <c r="J340" s="19"/>
      <c r="K340" s="19"/>
      <c r="L340" s="19"/>
      <c r="M340" s="19"/>
      <c r="N340" s="19"/>
      <c r="O340" s="19"/>
      <c r="P340" s="19">
        <v>659</v>
      </c>
      <c r="Q340" s="19">
        <v>33</v>
      </c>
    </row>
    <row r="341" spans="2:17" x14ac:dyDescent="0.25">
      <c r="B341" s="2"/>
      <c r="C341" s="1"/>
      <c r="D341" s="1"/>
      <c r="E341" s="1" t="s">
        <v>247</v>
      </c>
      <c r="F341" s="1"/>
      <c r="G341" s="1"/>
      <c r="H341" s="19" t="s">
        <v>57</v>
      </c>
      <c r="I341" s="19"/>
      <c r="J341" s="19"/>
      <c r="K341" s="19"/>
      <c r="L341" s="19"/>
      <c r="M341" s="19"/>
      <c r="N341" s="19"/>
      <c r="O341" s="19"/>
      <c r="P341" s="19">
        <v>587</v>
      </c>
      <c r="Q341" s="19">
        <v>33</v>
      </c>
    </row>
    <row r="342" spans="2:17" x14ac:dyDescent="0.25">
      <c r="B342" s="2"/>
      <c r="C342" s="1"/>
      <c r="D342" s="1"/>
      <c r="E342" s="1" t="s">
        <v>247</v>
      </c>
      <c r="F342" s="1"/>
      <c r="G342" s="1"/>
      <c r="H342" s="19" t="s">
        <v>55</v>
      </c>
      <c r="I342" s="19"/>
      <c r="J342" s="19"/>
      <c r="K342" s="19"/>
      <c r="L342" s="19"/>
      <c r="M342" s="19"/>
      <c r="N342" s="19"/>
      <c r="O342" s="19"/>
      <c r="P342" s="19">
        <v>264</v>
      </c>
      <c r="Q342" s="19">
        <v>33</v>
      </c>
    </row>
    <row r="348" spans="2:17" x14ac:dyDescent="0.25">
      <c r="B348" s="1" t="s">
        <v>0</v>
      </c>
      <c r="C348" s="4" t="s">
        <v>3</v>
      </c>
      <c r="D348" s="9" t="s">
        <v>206</v>
      </c>
      <c r="E348" s="6" t="s">
        <v>4</v>
      </c>
      <c r="F348" s="6"/>
      <c r="G348" s="6"/>
      <c r="H348" s="19"/>
      <c r="I348" s="16"/>
      <c r="J348" s="16"/>
      <c r="K348" s="16"/>
      <c r="L348" s="16"/>
      <c r="M348" s="16"/>
      <c r="N348" s="16"/>
      <c r="O348" s="16"/>
      <c r="P348" s="16" t="s">
        <v>207</v>
      </c>
      <c r="Q348" s="17" t="s">
        <v>208</v>
      </c>
    </row>
    <row r="349" spans="2:17" x14ac:dyDescent="0.25">
      <c r="B349" s="2"/>
      <c r="C349" s="1" t="s">
        <v>280</v>
      </c>
      <c r="D349" s="1"/>
      <c r="E349" s="1" t="s">
        <v>247</v>
      </c>
      <c r="F349" s="1"/>
      <c r="G349" s="1"/>
      <c r="H349" s="19" t="s">
        <v>55</v>
      </c>
      <c r="I349" s="19"/>
      <c r="J349" s="19"/>
      <c r="K349" s="19"/>
      <c r="L349" s="19"/>
      <c r="M349" s="19"/>
      <c r="N349" s="19"/>
      <c r="O349" s="19"/>
      <c r="P349" s="19">
        <v>841</v>
      </c>
      <c r="Q349" s="19">
        <v>34</v>
      </c>
    </row>
    <row r="350" spans="2:17" x14ac:dyDescent="0.25">
      <c r="B350" s="2"/>
      <c r="C350" s="2"/>
      <c r="D350" s="2"/>
      <c r="E350" s="2"/>
    </row>
    <row r="351" spans="2:17" x14ac:dyDescent="0.25">
      <c r="B351" s="2"/>
      <c r="C351" s="2"/>
      <c r="D351" s="2"/>
      <c r="E351" s="2"/>
    </row>
    <row r="352" spans="2:17" x14ac:dyDescent="0.25">
      <c r="B352" s="2"/>
      <c r="C352" s="2"/>
      <c r="D352" s="2"/>
      <c r="E352" s="2"/>
    </row>
    <row r="353" spans="2:17" x14ac:dyDescent="0.25">
      <c r="B353" s="2"/>
      <c r="C353" s="2"/>
      <c r="D353" s="2"/>
      <c r="E353" s="2"/>
    </row>
    <row r="354" spans="2:17" x14ac:dyDescent="0.25">
      <c r="B354" s="2"/>
      <c r="C354" s="2"/>
      <c r="D354" s="2"/>
      <c r="E354" s="2"/>
    </row>
    <row r="355" spans="2:17" x14ac:dyDescent="0.25">
      <c r="B355" s="2"/>
      <c r="C355" s="2"/>
      <c r="D355" s="2"/>
      <c r="E355" s="2"/>
    </row>
    <row r="357" spans="2:17" x14ac:dyDescent="0.25">
      <c r="B357" s="1" t="s">
        <v>0</v>
      </c>
      <c r="C357" s="4" t="s">
        <v>3</v>
      </c>
      <c r="D357" s="9" t="s">
        <v>206</v>
      </c>
      <c r="E357" s="6" t="s">
        <v>4</v>
      </c>
      <c r="F357" s="6"/>
      <c r="G357" s="6"/>
      <c r="H357" s="19"/>
      <c r="I357" s="16"/>
      <c r="J357" s="16"/>
      <c r="K357" s="16"/>
      <c r="L357" s="16"/>
      <c r="M357" s="16"/>
      <c r="N357" s="16"/>
      <c r="O357" s="16"/>
      <c r="P357" s="16" t="s">
        <v>207</v>
      </c>
      <c r="Q357" s="17" t="s">
        <v>208</v>
      </c>
    </row>
    <row r="358" spans="2:17" x14ac:dyDescent="0.25">
      <c r="B358" s="2"/>
      <c r="C358" s="1" t="s">
        <v>282</v>
      </c>
      <c r="D358" s="1" t="s">
        <v>283</v>
      </c>
      <c r="E358" s="1" t="s">
        <v>247</v>
      </c>
      <c r="F358" s="1"/>
      <c r="G358" s="1"/>
      <c r="H358" s="19" t="s">
        <v>234</v>
      </c>
      <c r="I358" s="19"/>
      <c r="J358" s="19"/>
      <c r="K358" s="19"/>
      <c r="L358" s="19"/>
      <c r="M358" s="19"/>
      <c r="N358" s="19"/>
      <c r="O358" s="19"/>
      <c r="P358" s="19">
        <v>1650</v>
      </c>
      <c r="Q358" s="19">
        <v>35</v>
      </c>
    </row>
    <row r="359" spans="2:17" x14ac:dyDescent="0.25">
      <c r="B359" s="2"/>
      <c r="C359" s="2"/>
      <c r="D359" s="2"/>
      <c r="E359" s="2"/>
    </row>
    <row r="360" spans="2:17" x14ac:dyDescent="0.25">
      <c r="B360" s="2"/>
      <c r="C360" s="2"/>
      <c r="D360" s="2"/>
      <c r="E360" s="2"/>
    </row>
    <row r="361" spans="2:17" x14ac:dyDescent="0.25">
      <c r="B361" s="2"/>
      <c r="C361" s="2"/>
      <c r="D361" s="2"/>
      <c r="E361" s="2"/>
    </row>
    <row r="362" spans="2:17" x14ac:dyDescent="0.25">
      <c r="B362" s="2"/>
      <c r="C362" s="2"/>
      <c r="D362" s="2"/>
      <c r="E362" s="2"/>
    </row>
    <row r="363" spans="2:17" x14ac:dyDescent="0.25">
      <c r="B363" s="2"/>
      <c r="C363" s="2"/>
      <c r="D363" s="2"/>
      <c r="E363" s="2"/>
    </row>
    <row r="365" spans="2:17" x14ac:dyDescent="0.25">
      <c r="B365" s="1" t="s">
        <v>0</v>
      </c>
      <c r="C365" s="4" t="s">
        <v>3</v>
      </c>
      <c r="D365" s="9" t="s">
        <v>206</v>
      </c>
      <c r="E365" s="6" t="s">
        <v>4</v>
      </c>
      <c r="F365" s="6"/>
      <c r="G365" s="6"/>
      <c r="H365" s="19"/>
      <c r="I365" s="16"/>
      <c r="J365" s="16"/>
      <c r="K365" s="16"/>
      <c r="L365" s="16"/>
      <c r="M365" s="16"/>
      <c r="N365" s="16"/>
      <c r="O365" s="16"/>
      <c r="P365" s="16" t="s">
        <v>207</v>
      </c>
      <c r="Q365" s="17" t="s">
        <v>208</v>
      </c>
    </row>
    <row r="366" spans="2:17" x14ac:dyDescent="0.25">
      <c r="B366" s="2"/>
      <c r="C366" s="1" t="s">
        <v>280</v>
      </c>
      <c r="D366" s="1"/>
      <c r="E366" s="1" t="s">
        <v>247</v>
      </c>
      <c r="F366" s="1"/>
      <c r="G366" s="1"/>
      <c r="H366" s="19" t="s">
        <v>55</v>
      </c>
      <c r="I366" s="19"/>
      <c r="J366" s="19"/>
      <c r="K366" s="19"/>
      <c r="L366" s="19"/>
      <c r="M366" s="19"/>
      <c r="N366" s="19"/>
      <c r="O366" s="19"/>
      <c r="P366" s="19">
        <v>1210</v>
      </c>
      <c r="Q366" s="19">
        <v>36</v>
      </c>
    </row>
    <row r="367" spans="2:17" x14ac:dyDescent="0.25">
      <c r="B367" s="2"/>
      <c r="C367" s="2"/>
      <c r="D367" s="2"/>
      <c r="E367" s="2"/>
    </row>
    <row r="368" spans="2:17" x14ac:dyDescent="0.25">
      <c r="B368" s="2"/>
      <c r="C368" s="2"/>
      <c r="D368" s="2"/>
      <c r="E368" s="2"/>
    </row>
    <row r="369" spans="2:17" x14ac:dyDescent="0.25">
      <c r="B369" s="2"/>
      <c r="C369" s="2"/>
      <c r="D369" s="2"/>
      <c r="E369" s="2"/>
    </row>
    <row r="370" spans="2:17" x14ac:dyDescent="0.25">
      <c r="B370" s="2"/>
      <c r="C370" s="2"/>
      <c r="D370" s="2"/>
      <c r="E370" s="2"/>
    </row>
    <row r="371" spans="2:17" x14ac:dyDescent="0.25">
      <c r="B371" s="2"/>
      <c r="C371" s="2"/>
      <c r="D371" s="2"/>
      <c r="E371" s="2"/>
    </row>
    <row r="376" spans="2:17" s="2" customFormat="1" x14ac:dyDescent="0.25">
      <c r="B376" s="1" t="s">
        <v>0</v>
      </c>
      <c r="C376" s="4" t="s">
        <v>3</v>
      </c>
      <c r="D376" s="9" t="s">
        <v>206</v>
      </c>
      <c r="E376" s="6" t="s">
        <v>4</v>
      </c>
      <c r="F376" s="6" t="s">
        <v>285</v>
      </c>
      <c r="G376" s="6"/>
      <c r="H376" s="15" t="s">
        <v>5</v>
      </c>
      <c r="I376" s="16" t="s">
        <v>6</v>
      </c>
      <c r="J376" s="16" t="s">
        <v>7</v>
      </c>
      <c r="K376" s="16" t="s">
        <v>8</v>
      </c>
      <c r="L376" s="16" t="s">
        <v>9</v>
      </c>
      <c r="M376" s="16" t="s">
        <v>10</v>
      </c>
      <c r="N376" s="16" t="s">
        <v>11</v>
      </c>
      <c r="O376" s="16" t="s">
        <v>12</v>
      </c>
      <c r="P376" s="16" t="s">
        <v>207</v>
      </c>
      <c r="Q376" s="17" t="s">
        <v>208</v>
      </c>
    </row>
    <row r="377" spans="2:17" x14ac:dyDescent="0.25">
      <c r="B377" s="1"/>
      <c r="C377" s="1"/>
      <c r="D377" s="1"/>
      <c r="E377" s="1"/>
      <c r="F377" s="1"/>
      <c r="G377" s="1"/>
      <c r="H377" s="15"/>
      <c r="I377" s="16" t="s">
        <v>13</v>
      </c>
      <c r="J377" s="16" t="s">
        <v>14</v>
      </c>
      <c r="K377" s="16" t="s">
        <v>15</v>
      </c>
      <c r="L377" s="16" t="s">
        <v>16</v>
      </c>
      <c r="M377" s="16" t="s">
        <v>17</v>
      </c>
      <c r="N377" s="16" t="s">
        <v>18</v>
      </c>
      <c r="O377" s="16"/>
      <c r="P377" s="16"/>
      <c r="Q377" s="17"/>
    </row>
    <row r="378" spans="2:17" s="24" customFormat="1" x14ac:dyDescent="0.25">
      <c r="B378" s="27"/>
      <c r="C378" s="27"/>
      <c r="D378" s="27"/>
      <c r="E378" s="27"/>
      <c r="F378" s="27"/>
      <c r="G378" s="27"/>
      <c r="H378" s="25"/>
      <c r="I378" s="25" t="s">
        <v>19</v>
      </c>
      <c r="J378" s="25" t="s">
        <v>20</v>
      </c>
      <c r="K378" s="25" t="s">
        <v>21</v>
      </c>
      <c r="L378" s="25" t="s">
        <v>22</v>
      </c>
      <c r="M378" s="25" t="s">
        <v>23</v>
      </c>
      <c r="N378" s="25" t="s">
        <v>286</v>
      </c>
      <c r="O378" s="25"/>
      <c r="P378" s="25"/>
      <c r="Q378" s="25"/>
    </row>
    <row r="379" spans="2:17" x14ac:dyDescent="0.25">
      <c r="B379" s="1"/>
      <c r="C379" s="1" t="s">
        <v>89</v>
      </c>
      <c r="D379" s="1" t="s">
        <v>66</v>
      </c>
      <c r="E379" s="1" t="s">
        <v>287</v>
      </c>
      <c r="F379" s="1">
        <v>15</v>
      </c>
      <c r="G379" s="1"/>
      <c r="H379" s="19"/>
      <c r="I379" s="19"/>
      <c r="J379" s="19">
        <v>61</v>
      </c>
      <c r="K379" s="19">
        <v>76</v>
      </c>
      <c r="L379" s="19">
        <v>82</v>
      </c>
      <c r="M379" s="19">
        <v>100</v>
      </c>
      <c r="N379" s="19">
        <v>47</v>
      </c>
      <c r="O379" s="19"/>
      <c r="P379" s="19">
        <f>SUM(H379:O379)</f>
        <v>366</v>
      </c>
      <c r="Q379" s="19">
        <v>37</v>
      </c>
    </row>
    <row r="380" spans="2:17" x14ac:dyDescent="0.25">
      <c r="B380" s="1"/>
      <c r="C380" s="1" t="s">
        <v>68</v>
      </c>
      <c r="D380" s="1" t="s">
        <v>66</v>
      </c>
      <c r="E380" s="1" t="s">
        <v>29</v>
      </c>
      <c r="F380" s="1">
        <v>5</v>
      </c>
      <c r="G380" s="1"/>
      <c r="H380" s="19"/>
      <c r="I380" s="19">
        <v>27</v>
      </c>
      <c r="J380" s="19">
        <v>19</v>
      </c>
      <c r="K380" s="19"/>
      <c r="L380" s="19"/>
      <c r="M380" s="19"/>
      <c r="N380" s="19"/>
      <c r="O380" s="19"/>
      <c r="P380" s="19">
        <f>SUM(H380:O380)</f>
        <v>46</v>
      </c>
      <c r="Q380" s="19">
        <v>37</v>
      </c>
    </row>
    <row r="381" spans="2:17" x14ac:dyDescent="0.25">
      <c r="B381" s="1"/>
      <c r="C381" s="1" t="s">
        <v>72</v>
      </c>
      <c r="D381" s="1" t="s">
        <v>66</v>
      </c>
      <c r="E381" s="1" t="s">
        <v>288</v>
      </c>
      <c r="F381" s="1">
        <v>3</v>
      </c>
      <c r="G381" s="1"/>
      <c r="H381" s="19"/>
      <c r="I381" s="19">
        <v>22</v>
      </c>
      <c r="J381" s="19">
        <v>60</v>
      </c>
      <c r="K381" s="19">
        <v>36</v>
      </c>
      <c r="L381" s="19"/>
      <c r="M381" s="19">
        <v>4</v>
      </c>
      <c r="N381" s="19"/>
      <c r="O381" s="19">
        <v>3</v>
      </c>
      <c r="P381" s="19">
        <f>SUM(H381:O381)</f>
        <v>125</v>
      </c>
      <c r="Q381" s="19">
        <v>37</v>
      </c>
    </row>
    <row r="382" spans="2:17" x14ac:dyDescent="0.25">
      <c r="B382" s="1"/>
      <c r="C382" s="1" t="s">
        <v>87</v>
      </c>
      <c r="D382" s="1" t="s">
        <v>66</v>
      </c>
      <c r="E382" s="1" t="s">
        <v>289</v>
      </c>
      <c r="F382" s="1">
        <v>2</v>
      </c>
      <c r="G382" s="1"/>
      <c r="H382" s="19"/>
      <c r="I382" s="19">
        <v>34</v>
      </c>
      <c r="J382" s="19">
        <v>4</v>
      </c>
      <c r="K382" s="19">
        <v>18</v>
      </c>
      <c r="L382" s="19">
        <v>39</v>
      </c>
      <c r="M382" s="19">
        <v>15</v>
      </c>
      <c r="N382" s="19">
        <v>10</v>
      </c>
      <c r="O382" s="19"/>
      <c r="P382" s="19">
        <f>SUM(H382:O382)</f>
        <v>120</v>
      </c>
      <c r="Q382" s="19">
        <v>37</v>
      </c>
    </row>
    <row r="391" spans="2:17" x14ac:dyDescent="0.25">
      <c r="B391" s="2" t="s">
        <v>290</v>
      </c>
      <c r="C391" s="2"/>
      <c r="D391" s="2"/>
      <c r="E391" s="2"/>
    </row>
    <row r="392" spans="2:17" x14ac:dyDescent="0.25">
      <c r="B392" s="1" t="s">
        <v>0</v>
      </c>
      <c r="C392" s="4" t="s">
        <v>3</v>
      </c>
      <c r="D392" s="9" t="s">
        <v>206</v>
      </c>
      <c r="E392" s="6" t="s">
        <v>4</v>
      </c>
      <c r="F392" s="6" t="s">
        <v>285</v>
      </c>
      <c r="G392" s="6"/>
      <c r="H392" s="15" t="s">
        <v>5</v>
      </c>
      <c r="I392" s="16" t="s">
        <v>6</v>
      </c>
      <c r="J392" s="16" t="s">
        <v>7</v>
      </c>
      <c r="K392" s="16" t="s">
        <v>8</v>
      </c>
      <c r="L392" s="16" t="s">
        <v>9</v>
      </c>
      <c r="M392" s="16" t="s">
        <v>10</v>
      </c>
      <c r="N392" s="16" t="s">
        <v>11</v>
      </c>
      <c r="O392" s="16" t="s">
        <v>12</v>
      </c>
      <c r="P392" s="16" t="s">
        <v>207</v>
      </c>
      <c r="Q392" s="17" t="s">
        <v>208</v>
      </c>
    </row>
    <row r="393" spans="2:17" x14ac:dyDescent="0.25">
      <c r="B393" s="1"/>
      <c r="C393" s="1"/>
      <c r="D393" s="1"/>
      <c r="E393" s="1"/>
      <c r="F393" s="1"/>
      <c r="G393" s="1"/>
      <c r="H393" s="15"/>
      <c r="I393" s="16" t="s">
        <v>13</v>
      </c>
      <c r="J393" s="16" t="s">
        <v>14</v>
      </c>
      <c r="K393" s="16" t="s">
        <v>15</v>
      </c>
      <c r="L393" s="16" t="s">
        <v>16</v>
      </c>
      <c r="M393" s="16" t="s">
        <v>17</v>
      </c>
      <c r="N393" s="16" t="s">
        <v>18</v>
      </c>
      <c r="O393" s="16"/>
      <c r="P393" s="16"/>
      <c r="Q393" s="17"/>
    </row>
    <row r="394" spans="2:17" x14ac:dyDescent="0.25">
      <c r="B394" s="27"/>
      <c r="C394" s="27"/>
      <c r="D394" s="27"/>
      <c r="E394" s="27"/>
      <c r="F394" s="27"/>
      <c r="G394" s="27"/>
      <c r="H394" s="25"/>
      <c r="I394" s="25" t="s">
        <v>19</v>
      </c>
      <c r="J394" s="25" t="s">
        <v>20</v>
      </c>
      <c r="K394" s="25" t="s">
        <v>21</v>
      </c>
      <c r="L394" s="25" t="s">
        <v>22</v>
      </c>
      <c r="M394" s="25" t="s">
        <v>23</v>
      </c>
      <c r="N394" s="25" t="s">
        <v>286</v>
      </c>
      <c r="O394" s="25"/>
      <c r="P394" s="25"/>
      <c r="Q394" s="25"/>
    </row>
    <row r="395" spans="2:17" x14ac:dyDescent="0.25">
      <c r="B395" s="2"/>
      <c r="C395" s="1" t="s">
        <v>291</v>
      </c>
      <c r="D395" s="1" t="s">
        <v>75</v>
      </c>
      <c r="E395" s="1" t="s">
        <v>288</v>
      </c>
      <c r="F395" s="1">
        <v>10</v>
      </c>
      <c r="G395" s="1"/>
      <c r="H395" s="19"/>
      <c r="I395" s="19">
        <v>15</v>
      </c>
      <c r="J395" s="19">
        <v>69</v>
      </c>
      <c r="K395" s="19">
        <v>112</v>
      </c>
      <c r="L395" s="19">
        <v>101</v>
      </c>
      <c r="M395" s="19">
        <v>29</v>
      </c>
      <c r="N395" s="19"/>
      <c r="O395" s="19">
        <v>1</v>
      </c>
      <c r="P395" s="19">
        <f>SUM(H395:O395)</f>
        <v>327</v>
      </c>
      <c r="Q395" s="19">
        <v>38</v>
      </c>
    </row>
    <row r="396" spans="2:17" x14ac:dyDescent="0.25">
      <c r="B396" s="2"/>
      <c r="C396" s="1" t="s">
        <v>79</v>
      </c>
      <c r="D396" s="1" t="s">
        <v>80</v>
      </c>
      <c r="E396" s="1" t="s">
        <v>288</v>
      </c>
      <c r="F396" s="1">
        <v>1</v>
      </c>
      <c r="G396" s="1"/>
      <c r="H396" s="19"/>
      <c r="I396" s="19">
        <v>5</v>
      </c>
      <c r="J396" s="19">
        <v>29</v>
      </c>
      <c r="K396" s="19">
        <v>2</v>
      </c>
      <c r="L396" s="19"/>
      <c r="M396" s="19"/>
      <c r="N396" s="19"/>
      <c r="O396" s="19">
        <v>2</v>
      </c>
      <c r="P396" s="19">
        <f>SUM(H396:O396)</f>
        <v>38</v>
      </c>
      <c r="Q396" s="19">
        <v>38</v>
      </c>
    </row>
    <row r="397" spans="2:17" x14ac:dyDescent="0.25">
      <c r="B397" s="2"/>
      <c r="C397" s="1" t="s">
        <v>63</v>
      </c>
      <c r="D397" s="1" t="s">
        <v>66</v>
      </c>
      <c r="E397" s="1" t="s">
        <v>44</v>
      </c>
      <c r="F397" s="87">
        <v>1</v>
      </c>
      <c r="G397" s="1"/>
      <c r="H397" s="19"/>
      <c r="I397" s="19">
        <v>2</v>
      </c>
      <c r="J397" s="19"/>
      <c r="K397" s="19"/>
      <c r="L397" s="19"/>
      <c r="M397" s="19"/>
      <c r="N397" s="19"/>
      <c r="O397" s="19"/>
      <c r="P397" s="19">
        <v>2</v>
      </c>
      <c r="Q397" s="19">
        <v>38</v>
      </c>
    </row>
    <row r="398" spans="2:17" x14ac:dyDescent="0.25">
      <c r="B398" s="2"/>
      <c r="C398" s="1" t="s">
        <v>65</v>
      </c>
      <c r="D398" s="1" t="s">
        <v>66</v>
      </c>
      <c r="E398" s="1" t="s">
        <v>67</v>
      </c>
      <c r="F398" s="87"/>
      <c r="G398" s="1"/>
      <c r="H398" s="19"/>
      <c r="I398" s="19">
        <v>3</v>
      </c>
      <c r="J398" s="19"/>
      <c r="K398" s="19">
        <v>1</v>
      </c>
      <c r="L398" s="19"/>
      <c r="M398" s="19"/>
      <c r="N398" s="19"/>
      <c r="O398" s="19"/>
      <c r="P398" s="19">
        <v>4</v>
      </c>
      <c r="Q398" s="19">
        <v>38</v>
      </c>
    </row>
    <row r="399" spans="2:17" x14ac:dyDescent="0.25">
      <c r="B399" s="2"/>
      <c r="C399" s="1" t="s">
        <v>291</v>
      </c>
      <c r="D399" s="1" t="s">
        <v>75</v>
      </c>
      <c r="E399" s="1" t="s">
        <v>288</v>
      </c>
      <c r="F399" s="1">
        <v>1</v>
      </c>
      <c r="G399" s="1"/>
      <c r="H399" s="19"/>
      <c r="I399" s="19">
        <v>2</v>
      </c>
      <c r="J399" s="19">
        <v>37</v>
      </c>
      <c r="K399" s="19">
        <v>3</v>
      </c>
      <c r="L399" s="19">
        <v>23</v>
      </c>
      <c r="M399" s="19">
        <v>7</v>
      </c>
      <c r="N399" s="19">
        <v>3</v>
      </c>
      <c r="O399" s="19">
        <v>2</v>
      </c>
      <c r="P399" s="19">
        <f>SUM(I399:O399)</f>
        <v>77</v>
      </c>
      <c r="Q399" s="19">
        <v>38</v>
      </c>
    </row>
    <row r="400" spans="2:17" x14ac:dyDescent="0.25">
      <c r="B400" s="2"/>
      <c r="C400" s="1" t="s">
        <v>70</v>
      </c>
      <c r="D400" s="1" t="s">
        <v>66</v>
      </c>
      <c r="E400" s="1" t="s">
        <v>112</v>
      </c>
      <c r="F400" s="22">
        <v>5</v>
      </c>
      <c r="G400" s="1"/>
      <c r="H400" s="19"/>
      <c r="I400" s="19">
        <v>26</v>
      </c>
      <c r="J400" s="19">
        <v>58</v>
      </c>
      <c r="K400" s="19">
        <v>76</v>
      </c>
      <c r="L400" s="19">
        <v>3</v>
      </c>
      <c r="M400" s="19">
        <v>5</v>
      </c>
      <c r="N400" s="19"/>
      <c r="O400" s="19"/>
      <c r="P400" s="19">
        <f>SUM(I400:O400)</f>
        <v>168</v>
      </c>
      <c r="Q400" s="19">
        <v>38</v>
      </c>
    </row>
    <row r="401" spans="2:17" x14ac:dyDescent="0.25">
      <c r="B401" s="2"/>
      <c r="C401" s="1" t="s">
        <v>91</v>
      </c>
      <c r="D401" s="1" t="s">
        <v>75</v>
      </c>
      <c r="E401" s="1" t="s">
        <v>92</v>
      </c>
      <c r="F401" s="22">
        <v>1</v>
      </c>
      <c r="G401" s="1"/>
      <c r="H401" s="19"/>
      <c r="I401" s="19"/>
      <c r="J401" s="19">
        <v>11</v>
      </c>
      <c r="K401" s="19">
        <v>49</v>
      </c>
      <c r="L401" s="19"/>
      <c r="M401" s="19"/>
      <c r="N401" s="19"/>
      <c r="O401" s="19"/>
      <c r="P401" s="19">
        <f>SUM(H401:O401)</f>
        <v>60</v>
      </c>
      <c r="Q401" s="19">
        <v>38</v>
      </c>
    </row>
    <row r="402" spans="2:17" x14ac:dyDescent="0.25">
      <c r="B402" s="2"/>
      <c r="C402" s="1" t="s">
        <v>65</v>
      </c>
      <c r="D402" s="1" t="s">
        <v>66</v>
      </c>
      <c r="E402" s="1" t="s">
        <v>67</v>
      </c>
      <c r="F402" s="22">
        <v>1</v>
      </c>
      <c r="G402" s="1"/>
      <c r="H402" s="19"/>
      <c r="I402" s="19">
        <v>12</v>
      </c>
      <c r="J402" s="19"/>
      <c r="K402" s="19"/>
      <c r="L402" s="19"/>
      <c r="M402" s="19"/>
      <c r="N402" s="19"/>
      <c r="O402" s="19"/>
      <c r="P402" s="19">
        <v>12</v>
      </c>
      <c r="Q402" s="19">
        <v>38</v>
      </c>
    </row>
    <row r="403" spans="2:17" x14ac:dyDescent="0.25">
      <c r="B403" s="2"/>
      <c r="C403" s="22" t="s">
        <v>93</v>
      </c>
      <c r="D403" s="22" t="s">
        <v>75</v>
      </c>
      <c r="E403" s="22" t="s">
        <v>37</v>
      </c>
      <c r="F403" s="22">
        <v>1</v>
      </c>
      <c r="G403" s="1"/>
      <c r="H403" s="19"/>
      <c r="I403" s="19"/>
      <c r="J403" s="19"/>
      <c r="K403" s="19">
        <v>1</v>
      </c>
      <c r="L403" s="19">
        <v>13</v>
      </c>
      <c r="M403" s="19">
        <v>21</v>
      </c>
      <c r="N403" s="19">
        <v>8</v>
      </c>
      <c r="O403" s="19"/>
      <c r="P403" s="19">
        <f>SUM(H403:O403)</f>
        <v>43</v>
      </c>
      <c r="Q403" s="19">
        <v>38</v>
      </c>
    </row>
    <row r="404" spans="2:17" x14ac:dyDescent="0.25">
      <c r="B404" s="2" t="s">
        <v>100</v>
      </c>
      <c r="C404" s="22" t="s">
        <v>100</v>
      </c>
      <c r="D404" s="22" t="s">
        <v>292</v>
      </c>
      <c r="E404" s="22" t="s">
        <v>62</v>
      </c>
      <c r="F404" s="87">
        <v>1</v>
      </c>
      <c r="G404" s="1"/>
      <c r="H404" s="19"/>
      <c r="I404" s="19"/>
      <c r="J404" s="19">
        <v>5</v>
      </c>
      <c r="K404" s="19">
        <v>2</v>
      </c>
      <c r="L404" s="19"/>
      <c r="M404" s="19"/>
      <c r="N404" s="19"/>
      <c r="O404" s="19"/>
      <c r="P404" s="19">
        <f>SUM(I404:O404)</f>
        <v>7</v>
      </c>
      <c r="Q404" s="19">
        <v>38</v>
      </c>
    </row>
    <row r="405" spans="2:17" x14ac:dyDescent="0.25">
      <c r="B405" s="2" t="s">
        <v>100</v>
      </c>
      <c r="C405" s="22" t="s">
        <v>100</v>
      </c>
      <c r="D405" s="22" t="s">
        <v>292</v>
      </c>
      <c r="E405" s="22" t="s">
        <v>44</v>
      </c>
      <c r="F405" s="87"/>
      <c r="G405" s="1"/>
      <c r="H405" s="19"/>
      <c r="I405" s="19">
        <v>1</v>
      </c>
      <c r="J405" s="19"/>
      <c r="K405" s="19"/>
      <c r="L405" s="19"/>
      <c r="M405" s="19"/>
      <c r="N405" s="19">
        <v>1</v>
      </c>
      <c r="O405" s="19"/>
      <c r="P405" s="19">
        <f>SUM(I405:O405)</f>
        <v>2</v>
      </c>
      <c r="Q405" s="19">
        <v>38</v>
      </c>
    </row>
    <row r="406" spans="2:17" x14ac:dyDescent="0.25">
      <c r="B406" s="2" t="s">
        <v>100</v>
      </c>
      <c r="C406" s="22" t="s">
        <v>100</v>
      </c>
      <c r="D406" s="22" t="s">
        <v>292</v>
      </c>
      <c r="E406" s="22" t="s">
        <v>112</v>
      </c>
      <c r="F406" s="87"/>
      <c r="G406" s="1"/>
      <c r="H406" s="19"/>
      <c r="I406" s="19">
        <v>2</v>
      </c>
      <c r="J406" s="19"/>
      <c r="K406" s="19"/>
      <c r="L406" s="19"/>
      <c r="M406" s="19"/>
      <c r="N406" s="19"/>
      <c r="O406" s="19"/>
      <c r="P406" s="19">
        <f>SUM(I406:O406)</f>
        <v>2</v>
      </c>
      <c r="Q406" s="19">
        <v>38</v>
      </c>
    </row>
    <row r="416" spans="2:17" x14ac:dyDescent="0.25">
      <c r="B416" s="1" t="s">
        <v>0</v>
      </c>
      <c r="C416" s="4" t="s">
        <v>3</v>
      </c>
      <c r="D416" s="9" t="s">
        <v>206</v>
      </c>
      <c r="E416" s="6" t="s">
        <v>4</v>
      </c>
      <c r="F416" s="6" t="s">
        <v>285</v>
      </c>
      <c r="G416" s="6"/>
      <c r="H416" s="15" t="s">
        <v>5</v>
      </c>
      <c r="I416" s="16" t="s">
        <v>6</v>
      </c>
      <c r="J416" s="16" t="s">
        <v>7</v>
      </c>
      <c r="K416" s="16" t="s">
        <v>8</v>
      </c>
      <c r="L416" s="16" t="s">
        <v>9</v>
      </c>
      <c r="M416" s="16" t="s">
        <v>10</v>
      </c>
      <c r="N416" s="16" t="s">
        <v>11</v>
      </c>
      <c r="O416" s="16" t="s">
        <v>12</v>
      </c>
      <c r="P416" s="16" t="s">
        <v>207</v>
      </c>
      <c r="Q416" s="17" t="s">
        <v>208</v>
      </c>
    </row>
    <row r="417" spans="2:17" x14ac:dyDescent="0.25">
      <c r="B417" s="1"/>
      <c r="C417" s="1"/>
      <c r="D417" s="1"/>
      <c r="E417" s="1"/>
      <c r="F417" s="1"/>
      <c r="G417" s="1"/>
      <c r="H417" s="15"/>
      <c r="I417" s="16" t="s">
        <v>13</v>
      </c>
      <c r="J417" s="16" t="s">
        <v>14</v>
      </c>
      <c r="K417" s="16" t="s">
        <v>15</v>
      </c>
      <c r="L417" s="16" t="s">
        <v>16</v>
      </c>
      <c r="M417" s="16" t="s">
        <v>17</v>
      </c>
      <c r="N417" s="16" t="s">
        <v>18</v>
      </c>
      <c r="O417" s="16"/>
      <c r="P417" s="16"/>
      <c r="Q417" s="17"/>
    </row>
    <row r="418" spans="2:17" x14ac:dyDescent="0.25">
      <c r="B418" s="27"/>
      <c r="C418" s="27"/>
      <c r="D418" s="27"/>
      <c r="E418" s="27"/>
      <c r="F418" s="27"/>
      <c r="G418" s="27"/>
      <c r="H418" s="25"/>
      <c r="I418" s="25" t="s">
        <v>19</v>
      </c>
      <c r="J418" s="25" t="s">
        <v>20</v>
      </c>
      <c r="K418" s="25" t="s">
        <v>21</v>
      </c>
      <c r="L418" s="25" t="s">
        <v>22</v>
      </c>
      <c r="M418" s="25" t="s">
        <v>23</v>
      </c>
      <c r="N418" s="25" t="s">
        <v>286</v>
      </c>
      <c r="O418" s="25"/>
      <c r="P418" s="25"/>
      <c r="Q418" s="25"/>
    </row>
    <row r="419" spans="2:17" x14ac:dyDescent="0.25">
      <c r="B419" s="2"/>
      <c r="C419" s="1" t="s">
        <v>85</v>
      </c>
      <c r="D419" s="1" t="s">
        <v>66</v>
      </c>
      <c r="E419" s="1" t="s">
        <v>86</v>
      </c>
      <c r="F419" s="1"/>
      <c r="G419" s="1"/>
      <c r="H419" s="19"/>
      <c r="I419" s="19"/>
      <c r="J419" s="19">
        <v>57</v>
      </c>
      <c r="K419" s="19">
        <v>31</v>
      </c>
      <c r="L419" s="19">
        <v>40</v>
      </c>
      <c r="M419" s="19">
        <v>14</v>
      </c>
      <c r="N419" s="19">
        <v>46</v>
      </c>
      <c r="O419" s="19"/>
      <c r="P419" s="19">
        <f>SUM(H419:O419)</f>
        <v>188</v>
      </c>
      <c r="Q419" s="19">
        <v>39</v>
      </c>
    </row>
    <row r="420" spans="2:17" x14ac:dyDescent="0.25">
      <c r="B420" s="2"/>
      <c r="C420" s="1" t="s">
        <v>74</v>
      </c>
      <c r="D420" s="22" t="s">
        <v>75</v>
      </c>
      <c r="E420" s="1" t="s">
        <v>62</v>
      </c>
      <c r="F420" s="1"/>
      <c r="G420" s="1"/>
      <c r="H420" s="19"/>
      <c r="I420" s="19">
        <v>8</v>
      </c>
      <c r="J420" s="19">
        <v>19</v>
      </c>
      <c r="K420" s="19"/>
      <c r="L420" s="19"/>
      <c r="M420" s="19"/>
      <c r="N420" s="19"/>
      <c r="O420" s="19"/>
      <c r="P420" s="19">
        <f>SUM(I420:O420)</f>
        <v>27</v>
      </c>
      <c r="Q420" s="19">
        <v>39</v>
      </c>
    </row>
    <row r="421" spans="2:17" x14ac:dyDescent="0.25">
      <c r="B421" s="2"/>
      <c r="C421" s="1" t="s">
        <v>76</v>
      </c>
      <c r="D421" s="22" t="s">
        <v>75</v>
      </c>
      <c r="E421" s="1" t="s">
        <v>112</v>
      </c>
      <c r="F421" s="1"/>
      <c r="G421" s="1"/>
      <c r="H421" s="19"/>
      <c r="I421" s="19"/>
      <c r="J421" s="19">
        <v>2</v>
      </c>
      <c r="K421" s="19"/>
      <c r="L421" s="19">
        <v>1</v>
      </c>
      <c r="M421" s="19"/>
      <c r="N421" s="19"/>
      <c r="O421" s="19"/>
      <c r="P421" s="19">
        <f>SUM(I421:O421)</f>
        <v>3</v>
      </c>
      <c r="Q421" s="19">
        <v>39</v>
      </c>
    </row>
    <row r="422" spans="2:17" x14ac:dyDescent="0.25">
      <c r="B422" s="2"/>
      <c r="C422" s="1" t="s">
        <v>84</v>
      </c>
      <c r="D422" s="22" t="s">
        <v>75</v>
      </c>
      <c r="E422" s="1" t="s">
        <v>33</v>
      </c>
      <c r="F422" s="1"/>
      <c r="G422" s="1"/>
      <c r="H422" s="19"/>
      <c r="I422" s="19">
        <v>1</v>
      </c>
      <c r="J422" s="19"/>
      <c r="K422" s="19"/>
      <c r="L422" s="19">
        <v>1</v>
      </c>
      <c r="M422" s="19"/>
      <c r="N422" s="19"/>
      <c r="O422" s="19"/>
      <c r="P422" s="19">
        <f>SUM(I422:O422)</f>
        <v>2</v>
      </c>
      <c r="Q422" s="19">
        <v>39</v>
      </c>
    </row>
    <row r="423" spans="2:17" x14ac:dyDescent="0.25">
      <c r="B423" s="2"/>
      <c r="C423" s="1" t="s">
        <v>293</v>
      </c>
      <c r="D423" s="22" t="s">
        <v>100</v>
      </c>
      <c r="E423" s="1" t="s">
        <v>54</v>
      </c>
      <c r="F423" s="1"/>
      <c r="G423" s="1"/>
      <c r="H423" s="19"/>
      <c r="I423" s="19"/>
      <c r="J423" s="19"/>
      <c r="K423" s="19"/>
      <c r="L423" s="19"/>
      <c r="M423" s="19"/>
      <c r="N423" s="19"/>
      <c r="O423" s="19"/>
      <c r="P423" s="19">
        <v>46</v>
      </c>
      <c r="Q423" s="19">
        <v>39</v>
      </c>
    </row>
    <row r="424" spans="2:17" x14ac:dyDescent="0.25">
      <c r="B424" s="2" t="s">
        <v>100</v>
      </c>
      <c r="C424" s="22" t="s">
        <v>100</v>
      </c>
      <c r="D424" s="22" t="s">
        <v>294</v>
      </c>
      <c r="E424" s="22" t="s">
        <v>44</v>
      </c>
      <c r="F424" s="1"/>
      <c r="G424" s="1"/>
      <c r="H424" s="19"/>
      <c r="I424" s="19">
        <v>3</v>
      </c>
      <c r="J424" s="19"/>
      <c r="K424" s="19"/>
      <c r="L424" s="19"/>
      <c r="M424" s="19"/>
      <c r="N424" s="19"/>
      <c r="O424" s="19"/>
      <c r="P424" s="19">
        <f t="shared" ref="P424:P429" si="0">SUM(I424:O424)</f>
        <v>3</v>
      </c>
      <c r="Q424" s="19">
        <v>39</v>
      </c>
    </row>
    <row r="425" spans="2:17" x14ac:dyDescent="0.25">
      <c r="B425" s="2" t="s">
        <v>100</v>
      </c>
      <c r="C425" s="22" t="s">
        <v>100</v>
      </c>
      <c r="D425" s="22" t="s">
        <v>294</v>
      </c>
      <c r="E425" s="22" t="s">
        <v>62</v>
      </c>
      <c r="F425" s="1"/>
      <c r="G425" s="1"/>
      <c r="H425" s="19"/>
      <c r="I425" s="19">
        <v>3</v>
      </c>
      <c r="J425" s="19">
        <v>1</v>
      </c>
      <c r="K425" s="19"/>
      <c r="L425" s="19"/>
      <c r="M425" s="19"/>
      <c r="N425" s="19"/>
      <c r="O425" s="19"/>
      <c r="P425" s="19">
        <f t="shared" si="0"/>
        <v>4</v>
      </c>
      <c r="Q425" s="19">
        <v>39</v>
      </c>
    </row>
    <row r="426" spans="2:17" x14ac:dyDescent="0.25">
      <c r="B426" s="2" t="s">
        <v>100</v>
      </c>
      <c r="C426" s="22" t="s">
        <v>100</v>
      </c>
      <c r="D426" s="22" t="s">
        <v>294</v>
      </c>
      <c r="E426" s="22" t="s">
        <v>112</v>
      </c>
      <c r="F426" s="1"/>
      <c r="G426" s="1"/>
      <c r="H426" s="19"/>
      <c r="I426" s="19">
        <v>4</v>
      </c>
      <c r="J426" s="19"/>
      <c r="K426" s="19"/>
      <c r="L426" s="19"/>
      <c r="M426" s="19"/>
      <c r="N426" s="19"/>
      <c r="O426" s="19"/>
      <c r="P426" s="19">
        <f t="shared" si="0"/>
        <v>4</v>
      </c>
      <c r="Q426" s="19">
        <v>39</v>
      </c>
    </row>
    <row r="427" spans="2:17" s="2" customFormat="1" x14ac:dyDescent="0.25">
      <c r="B427" s="2" t="s">
        <v>100</v>
      </c>
      <c r="C427" s="22" t="s">
        <v>100</v>
      </c>
      <c r="D427" s="22" t="s">
        <v>295</v>
      </c>
      <c r="E427" s="22" t="s">
        <v>44</v>
      </c>
      <c r="F427" s="1"/>
      <c r="G427" s="1"/>
      <c r="H427" s="19"/>
      <c r="I427" s="19">
        <v>1</v>
      </c>
      <c r="J427" s="19"/>
      <c r="K427" s="19"/>
      <c r="L427" s="19"/>
      <c r="M427" s="19"/>
      <c r="N427" s="19"/>
      <c r="O427" s="19"/>
      <c r="P427" s="19">
        <f t="shared" si="0"/>
        <v>1</v>
      </c>
      <c r="Q427" s="19">
        <v>39</v>
      </c>
    </row>
    <row r="428" spans="2:17" s="2" customFormat="1" x14ac:dyDescent="0.25">
      <c r="B428" s="2" t="s">
        <v>100</v>
      </c>
      <c r="C428" s="22" t="s">
        <v>100</v>
      </c>
      <c r="D428" s="22" t="s">
        <v>295</v>
      </c>
      <c r="E428" s="22" t="s">
        <v>62</v>
      </c>
      <c r="F428" s="1"/>
      <c r="G428" s="1"/>
      <c r="H428" s="19"/>
      <c r="I428" s="19">
        <v>2</v>
      </c>
      <c r="J428" s="19"/>
      <c r="K428" s="19"/>
      <c r="L428" s="19"/>
      <c r="M428" s="19"/>
      <c r="N428" s="19">
        <v>1</v>
      </c>
      <c r="O428" s="19"/>
      <c r="P428" s="19">
        <f t="shared" si="0"/>
        <v>3</v>
      </c>
      <c r="Q428" s="19">
        <v>39</v>
      </c>
    </row>
    <row r="429" spans="2:17" x14ac:dyDescent="0.25">
      <c r="B429" s="2" t="s">
        <v>100</v>
      </c>
      <c r="C429" s="22" t="s">
        <v>100</v>
      </c>
      <c r="D429" s="22" t="s">
        <v>295</v>
      </c>
      <c r="E429" s="22" t="s">
        <v>112</v>
      </c>
      <c r="F429" s="1"/>
      <c r="G429" s="1"/>
      <c r="H429" s="19"/>
      <c r="I429" s="19">
        <v>6</v>
      </c>
      <c r="J429" s="19"/>
      <c r="K429" s="19"/>
      <c r="L429" s="19"/>
      <c r="M429" s="19"/>
      <c r="N429" s="19"/>
      <c r="O429" s="19"/>
      <c r="P429" s="19">
        <f t="shared" si="0"/>
        <v>6</v>
      </c>
      <c r="Q429" s="19">
        <v>39</v>
      </c>
    </row>
    <row r="430" spans="2:17" x14ac:dyDescent="0.25">
      <c r="B430" s="2"/>
      <c r="C430" s="22" t="s">
        <v>296</v>
      </c>
      <c r="D430" s="22" t="s">
        <v>75</v>
      </c>
      <c r="E430" s="22" t="s">
        <v>297</v>
      </c>
      <c r="F430" s="1"/>
      <c r="G430" s="1"/>
      <c r="H430" s="19"/>
      <c r="I430" s="19"/>
      <c r="J430" s="19"/>
      <c r="K430" s="19"/>
      <c r="L430" s="19"/>
      <c r="M430" s="19"/>
      <c r="N430" s="19"/>
      <c r="O430" s="19"/>
      <c r="P430" s="19">
        <v>45</v>
      </c>
      <c r="Q430" s="19">
        <v>39</v>
      </c>
    </row>
    <row r="431" spans="2:17" s="2" customFormat="1" x14ac:dyDescent="0.25">
      <c r="C431" s="22" t="s">
        <v>298</v>
      </c>
      <c r="D431" s="22" t="s">
        <v>66</v>
      </c>
      <c r="E431" s="22" t="s">
        <v>299</v>
      </c>
      <c r="F431" s="1"/>
      <c r="G431" s="1"/>
      <c r="H431" s="19"/>
      <c r="I431" s="19"/>
      <c r="J431" s="19"/>
      <c r="K431" s="19"/>
      <c r="L431" s="19"/>
      <c r="M431" s="19"/>
      <c r="N431" s="19"/>
      <c r="O431" s="19"/>
      <c r="P431" s="19">
        <v>52</v>
      </c>
      <c r="Q431" s="19">
        <v>39</v>
      </c>
    </row>
    <row r="432" spans="2:17" s="2" customFormat="1" x14ac:dyDescent="0.25">
      <c r="D432" s="28"/>
      <c r="E432" s="28"/>
      <c r="H432" s="18"/>
      <c r="I432" s="18"/>
      <c r="J432" s="18"/>
      <c r="K432" s="18"/>
      <c r="L432" s="18"/>
      <c r="M432" s="18"/>
      <c r="N432" s="18"/>
      <c r="O432" s="18"/>
      <c r="P432" s="18"/>
      <c r="Q432" s="18"/>
    </row>
    <row r="441" spans="2:17" s="2" customFormat="1" x14ac:dyDescent="0.25">
      <c r="B441" s="1" t="s">
        <v>0</v>
      </c>
      <c r="C441" s="4" t="s">
        <v>3</v>
      </c>
      <c r="D441" s="9" t="s">
        <v>206</v>
      </c>
      <c r="E441" s="6" t="s">
        <v>4</v>
      </c>
      <c r="F441" s="6" t="s">
        <v>285</v>
      </c>
      <c r="G441" s="6"/>
      <c r="H441" s="15" t="s">
        <v>5</v>
      </c>
      <c r="I441" s="16" t="s">
        <v>6</v>
      </c>
      <c r="J441" s="16" t="s">
        <v>7</v>
      </c>
      <c r="K441" s="16" t="s">
        <v>8</v>
      </c>
      <c r="L441" s="16" t="s">
        <v>9</v>
      </c>
      <c r="M441" s="16" t="s">
        <v>10</v>
      </c>
      <c r="N441" s="16" t="s">
        <v>11</v>
      </c>
      <c r="O441" s="16" t="s">
        <v>12</v>
      </c>
      <c r="P441" s="16" t="s">
        <v>207</v>
      </c>
      <c r="Q441" s="17" t="s">
        <v>208</v>
      </c>
    </row>
    <row r="442" spans="2:17" s="2" customFormat="1" x14ac:dyDescent="0.25">
      <c r="B442" s="1"/>
      <c r="C442" s="1"/>
      <c r="D442" s="1"/>
      <c r="E442" s="1"/>
      <c r="F442" s="1"/>
      <c r="G442" s="1"/>
      <c r="H442" s="15"/>
      <c r="I442" s="16" t="s">
        <v>13</v>
      </c>
      <c r="J442" s="16" t="s">
        <v>14</v>
      </c>
      <c r="K442" s="16" t="s">
        <v>15</v>
      </c>
      <c r="L442" s="16" t="s">
        <v>16</v>
      </c>
      <c r="M442" s="16" t="s">
        <v>17</v>
      </c>
      <c r="N442" s="16" t="s">
        <v>18</v>
      </c>
      <c r="O442" s="16"/>
      <c r="P442" s="16"/>
      <c r="Q442" s="17"/>
    </row>
    <row r="443" spans="2:17" s="2" customFormat="1" x14ac:dyDescent="0.25">
      <c r="B443" s="27"/>
      <c r="C443" s="27"/>
      <c r="D443" s="27"/>
      <c r="E443" s="27"/>
      <c r="F443" s="27"/>
      <c r="G443" s="27"/>
      <c r="H443" s="25"/>
      <c r="I443" s="25" t="s">
        <v>19</v>
      </c>
      <c r="J443" s="25" t="s">
        <v>20</v>
      </c>
      <c r="K443" s="25" t="s">
        <v>21</v>
      </c>
      <c r="L443" s="25" t="s">
        <v>22</v>
      </c>
      <c r="M443" s="25" t="s">
        <v>23</v>
      </c>
      <c r="N443" s="25" t="s">
        <v>286</v>
      </c>
      <c r="O443" s="25"/>
      <c r="P443" s="25"/>
      <c r="Q443" s="25"/>
    </row>
    <row r="444" spans="2:17" x14ac:dyDescent="0.25">
      <c r="B444" s="2"/>
      <c r="C444" s="1" t="s">
        <v>300</v>
      </c>
      <c r="D444" s="1" t="s">
        <v>66</v>
      </c>
      <c r="E444" s="1" t="s">
        <v>50</v>
      </c>
      <c r="F444" s="1">
        <v>2</v>
      </c>
      <c r="G444" s="1"/>
      <c r="H444" s="19"/>
      <c r="I444" s="19"/>
      <c r="J444" s="19"/>
      <c r="K444" s="19"/>
      <c r="L444" s="19"/>
      <c r="M444" s="19"/>
      <c r="N444" s="19"/>
      <c r="O444" s="19"/>
      <c r="P444" s="19">
        <v>198</v>
      </c>
      <c r="Q444" s="19">
        <v>40</v>
      </c>
    </row>
    <row r="445" spans="2:17" x14ac:dyDescent="0.25">
      <c r="B445" s="2"/>
      <c r="C445" s="1" t="s">
        <v>68</v>
      </c>
      <c r="D445" s="1" t="s">
        <v>66</v>
      </c>
      <c r="E445" s="1" t="s">
        <v>29</v>
      </c>
      <c r="F445" s="1">
        <v>1</v>
      </c>
      <c r="G445" s="1"/>
      <c r="H445" s="19"/>
      <c r="I445" s="19"/>
      <c r="J445" s="19">
        <v>8</v>
      </c>
      <c r="K445" s="19"/>
      <c r="L445" s="19"/>
      <c r="M445" s="19"/>
      <c r="N445" s="19"/>
      <c r="O445" s="19"/>
      <c r="P445" s="19">
        <v>8</v>
      </c>
      <c r="Q445" s="19">
        <v>40</v>
      </c>
    </row>
    <row r="446" spans="2:17" x14ac:dyDescent="0.25">
      <c r="B446" s="2"/>
      <c r="C446" s="1" t="s">
        <v>69</v>
      </c>
      <c r="D446" s="1" t="s">
        <v>66</v>
      </c>
      <c r="E446" s="1" t="s">
        <v>62</v>
      </c>
      <c r="F446" s="1">
        <v>9</v>
      </c>
      <c r="G446" s="1"/>
      <c r="H446" s="19"/>
      <c r="I446" s="19">
        <v>38</v>
      </c>
      <c r="J446" s="19">
        <v>102</v>
      </c>
      <c r="K446" s="19">
        <v>141</v>
      </c>
      <c r="L446" s="19"/>
      <c r="M446" s="19">
        <v>1</v>
      </c>
      <c r="N446" s="19"/>
      <c r="O446" s="19"/>
      <c r="P446" s="19">
        <f>SUM(H446:O446)</f>
        <v>282</v>
      </c>
      <c r="Q446" s="19">
        <v>40</v>
      </c>
    </row>
    <row r="447" spans="2:17" x14ac:dyDescent="0.25">
      <c r="B447" s="2"/>
      <c r="C447" s="1" t="s">
        <v>82</v>
      </c>
      <c r="D447" s="1" t="s">
        <v>66</v>
      </c>
      <c r="E447" s="1" t="s">
        <v>33</v>
      </c>
      <c r="F447" s="22">
        <v>7</v>
      </c>
      <c r="G447" s="1"/>
      <c r="H447" s="19"/>
      <c r="I447" s="19"/>
      <c r="J447" s="19"/>
      <c r="K447" s="19">
        <v>5</v>
      </c>
      <c r="L447" s="19">
        <v>3</v>
      </c>
      <c r="M447" s="19"/>
      <c r="N447" s="19"/>
      <c r="O447" s="19"/>
      <c r="P447" s="19">
        <v>8</v>
      </c>
      <c r="Q447" s="19">
        <v>40</v>
      </c>
    </row>
    <row r="448" spans="2:17" x14ac:dyDescent="0.25">
      <c r="B448" s="2"/>
      <c r="C448" s="1" t="s">
        <v>298</v>
      </c>
      <c r="D448" s="22" t="s">
        <v>66</v>
      </c>
      <c r="E448" s="22" t="s">
        <v>299</v>
      </c>
      <c r="F448" s="22">
        <v>5</v>
      </c>
      <c r="G448" s="1"/>
      <c r="H448" s="19"/>
      <c r="I448" s="19"/>
      <c r="J448" s="19"/>
      <c r="K448" s="19"/>
      <c r="L448" s="19"/>
      <c r="M448" s="19"/>
      <c r="N448" s="19"/>
      <c r="O448" s="19"/>
      <c r="P448" s="19">
        <v>500</v>
      </c>
      <c r="Q448" s="19">
        <v>40</v>
      </c>
    </row>
    <row r="449" spans="2:17" x14ac:dyDescent="0.25">
      <c r="B449" s="2"/>
      <c r="C449" s="1" t="s">
        <v>301</v>
      </c>
      <c r="D449" s="22" t="s">
        <v>66</v>
      </c>
      <c r="E449" s="22" t="s">
        <v>297</v>
      </c>
      <c r="F449" s="22">
        <v>2</v>
      </c>
      <c r="G449" s="1"/>
      <c r="H449" s="19"/>
      <c r="I449" s="19"/>
      <c r="J449" s="19"/>
      <c r="K449" s="19"/>
      <c r="L449" s="19"/>
      <c r="M449" s="19"/>
      <c r="N449" s="19"/>
      <c r="O449" s="19"/>
      <c r="P449" s="19">
        <v>51</v>
      </c>
      <c r="Q449" s="19">
        <v>40</v>
      </c>
    </row>
    <row r="461" spans="2:17" x14ac:dyDescent="0.25">
      <c r="B461" s="1" t="s">
        <v>0</v>
      </c>
      <c r="C461" s="4" t="s">
        <v>3</v>
      </c>
      <c r="D461" s="9" t="s">
        <v>206</v>
      </c>
      <c r="E461" s="6" t="s">
        <v>4</v>
      </c>
      <c r="F461" s="6" t="s">
        <v>285</v>
      </c>
      <c r="G461" s="6"/>
      <c r="H461" s="15" t="s">
        <v>5</v>
      </c>
      <c r="I461" s="16" t="s">
        <v>6</v>
      </c>
      <c r="J461" s="16" t="s">
        <v>7</v>
      </c>
      <c r="K461" s="16" t="s">
        <v>8</v>
      </c>
      <c r="L461" s="16" t="s">
        <v>9</v>
      </c>
      <c r="M461" s="16" t="s">
        <v>10</v>
      </c>
      <c r="N461" s="16" t="s">
        <v>11</v>
      </c>
      <c r="O461" s="16" t="s">
        <v>12</v>
      </c>
      <c r="P461" s="16" t="s">
        <v>207</v>
      </c>
      <c r="Q461" s="17" t="s">
        <v>208</v>
      </c>
    </row>
    <row r="462" spans="2:17" x14ac:dyDescent="0.25">
      <c r="B462" s="1"/>
      <c r="C462" s="1"/>
      <c r="D462" s="1"/>
      <c r="E462" s="1"/>
      <c r="F462" s="1"/>
      <c r="G462" s="1"/>
      <c r="H462" s="15"/>
      <c r="I462" s="16" t="s">
        <v>13</v>
      </c>
      <c r="J462" s="16" t="s">
        <v>14</v>
      </c>
      <c r="K462" s="16" t="s">
        <v>15</v>
      </c>
      <c r="L462" s="16" t="s">
        <v>16</v>
      </c>
      <c r="M462" s="16" t="s">
        <v>17</v>
      </c>
      <c r="N462" s="16" t="s">
        <v>18</v>
      </c>
      <c r="O462" s="16"/>
      <c r="P462" s="16"/>
      <c r="Q462" s="17"/>
    </row>
    <row r="463" spans="2:17" x14ac:dyDescent="0.25">
      <c r="B463" s="27"/>
      <c r="C463" s="27"/>
      <c r="D463" s="27"/>
      <c r="E463" s="27"/>
      <c r="F463" s="27"/>
      <c r="G463" s="27"/>
      <c r="H463" s="25"/>
      <c r="I463" s="25" t="s">
        <v>19</v>
      </c>
      <c r="J463" s="25" t="s">
        <v>20</v>
      </c>
      <c r="K463" s="25" t="s">
        <v>21</v>
      </c>
      <c r="L463" s="25" t="s">
        <v>22</v>
      </c>
      <c r="M463" s="25" t="s">
        <v>23</v>
      </c>
      <c r="N463" s="25" t="s">
        <v>286</v>
      </c>
      <c r="O463" s="25"/>
      <c r="P463" s="25"/>
      <c r="Q463" s="25"/>
    </row>
    <row r="464" spans="2:17" x14ac:dyDescent="0.25">
      <c r="B464" s="2"/>
      <c r="C464" s="1" t="s">
        <v>302</v>
      </c>
      <c r="D464" s="1" t="s">
        <v>138</v>
      </c>
      <c r="E464" s="1" t="s">
        <v>297</v>
      </c>
      <c r="F464" s="1"/>
      <c r="G464" s="1"/>
      <c r="H464" s="19"/>
      <c r="I464" s="19"/>
      <c r="J464" s="19"/>
      <c r="K464" s="19"/>
      <c r="L464" s="19"/>
      <c r="M464" s="19"/>
      <c r="N464" s="19"/>
      <c r="O464" s="19"/>
      <c r="P464" s="19">
        <v>318</v>
      </c>
      <c r="Q464" s="19">
        <v>41</v>
      </c>
    </row>
    <row r="465" spans="2:17" x14ac:dyDescent="0.25">
      <c r="B465" s="2"/>
      <c r="C465" s="1" t="s">
        <v>137</v>
      </c>
      <c r="D465" s="1" t="s">
        <v>138</v>
      </c>
      <c r="E465" s="1" t="s">
        <v>303</v>
      </c>
      <c r="F465" s="1"/>
      <c r="G465" s="1"/>
      <c r="H465" s="19"/>
      <c r="I465" s="19"/>
      <c r="J465" s="19"/>
      <c r="K465" s="19">
        <v>2</v>
      </c>
      <c r="L465" s="19"/>
      <c r="M465" s="19">
        <v>1</v>
      </c>
      <c r="N465" s="19"/>
      <c r="O465" s="19"/>
      <c r="P465" s="19">
        <f>SUM(I465:O465)</f>
        <v>3</v>
      </c>
      <c r="Q465" s="19">
        <v>41</v>
      </c>
    </row>
    <row r="466" spans="2:17" x14ac:dyDescent="0.25">
      <c r="B466" s="2"/>
      <c r="C466" s="1" t="s">
        <v>139</v>
      </c>
      <c r="D466" s="1" t="s">
        <v>138</v>
      </c>
      <c r="E466" s="1" t="s">
        <v>112</v>
      </c>
      <c r="F466" s="1"/>
      <c r="G466" s="1"/>
      <c r="H466" s="19"/>
      <c r="I466" s="19">
        <v>24</v>
      </c>
      <c r="J466" s="19">
        <v>56</v>
      </c>
      <c r="K466" s="19">
        <v>42</v>
      </c>
      <c r="L466" s="19"/>
      <c r="M466" s="19"/>
      <c r="N466" s="19"/>
      <c r="O466" s="19">
        <v>2</v>
      </c>
      <c r="P466" s="19">
        <f>SUM(I466:O466)</f>
        <v>124</v>
      </c>
      <c r="Q466" s="19">
        <v>41</v>
      </c>
    </row>
    <row r="467" spans="2:17" x14ac:dyDescent="0.25">
      <c r="B467" s="2"/>
      <c r="C467" s="1" t="s">
        <v>140</v>
      </c>
      <c r="D467" s="1" t="s">
        <v>138</v>
      </c>
      <c r="E467" s="1" t="s">
        <v>37</v>
      </c>
      <c r="F467" s="1"/>
      <c r="G467" s="1"/>
      <c r="H467" s="19"/>
      <c r="I467" s="19"/>
      <c r="J467" s="19"/>
      <c r="K467" s="19"/>
      <c r="L467" s="19">
        <v>3</v>
      </c>
      <c r="M467" s="19">
        <v>12</v>
      </c>
      <c r="N467" s="19">
        <v>3</v>
      </c>
      <c r="O467" s="19"/>
      <c r="P467" s="19">
        <f>SUM(H467:O467)</f>
        <v>18</v>
      </c>
      <c r="Q467" s="19">
        <v>41</v>
      </c>
    </row>
    <row r="468" spans="2:17" x14ac:dyDescent="0.25">
      <c r="B468" s="2" t="s">
        <v>100</v>
      </c>
      <c r="C468" s="1" t="s">
        <v>304</v>
      </c>
      <c r="D468" s="1" t="s">
        <v>305</v>
      </c>
      <c r="E468" s="1"/>
      <c r="F468" s="1"/>
      <c r="G468" s="1"/>
      <c r="H468" s="19"/>
      <c r="I468" s="19"/>
      <c r="J468" s="19"/>
      <c r="K468" s="19"/>
      <c r="L468" s="19"/>
      <c r="M468" s="19"/>
      <c r="N468" s="19"/>
      <c r="O468" s="19"/>
      <c r="P468" s="19">
        <v>326</v>
      </c>
      <c r="Q468" s="19">
        <v>41</v>
      </c>
    </row>
    <row r="478" spans="2:17" x14ac:dyDescent="0.25">
      <c r="B478" s="1" t="s">
        <v>0</v>
      </c>
      <c r="C478" s="4" t="s">
        <v>3</v>
      </c>
      <c r="D478" s="9" t="s">
        <v>206</v>
      </c>
      <c r="E478" s="6" t="s">
        <v>4</v>
      </c>
      <c r="F478" s="6" t="s">
        <v>285</v>
      </c>
      <c r="G478" s="6"/>
      <c r="H478" s="15" t="s">
        <v>5</v>
      </c>
      <c r="I478" s="16" t="s">
        <v>6</v>
      </c>
      <c r="J478" s="16" t="s">
        <v>7</v>
      </c>
      <c r="K478" s="16" t="s">
        <v>8</v>
      </c>
      <c r="L478" s="16" t="s">
        <v>9</v>
      </c>
      <c r="M478" s="16" t="s">
        <v>10</v>
      </c>
      <c r="N478" s="16" t="s">
        <v>11</v>
      </c>
      <c r="O478" s="16" t="s">
        <v>12</v>
      </c>
      <c r="P478" s="16" t="s">
        <v>207</v>
      </c>
      <c r="Q478" s="17" t="s">
        <v>208</v>
      </c>
    </row>
    <row r="479" spans="2:17" x14ac:dyDescent="0.25">
      <c r="B479" s="1"/>
      <c r="C479" s="1"/>
      <c r="D479" s="1"/>
      <c r="E479" s="1"/>
      <c r="F479" s="1"/>
      <c r="G479" s="1"/>
      <c r="H479" s="15"/>
      <c r="I479" s="16" t="s">
        <v>13</v>
      </c>
      <c r="J479" s="16" t="s">
        <v>14</v>
      </c>
      <c r="K479" s="16" t="s">
        <v>15</v>
      </c>
      <c r="L479" s="16" t="s">
        <v>16</v>
      </c>
      <c r="M479" s="16" t="s">
        <v>17</v>
      </c>
      <c r="N479" s="16" t="s">
        <v>18</v>
      </c>
      <c r="O479" s="16"/>
      <c r="P479" s="16"/>
      <c r="Q479" s="17"/>
    </row>
    <row r="480" spans="2:17" x14ac:dyDescent="0.25">
      <c r="B480" s="27"/>
      <c r="C480" s="27"/>
      <c r="D480" s="27"/>
      <c r="E480" s="27"/>
      <c r="F480" s="27"/>
      <c r="G480" s="27"/>
      <c r="H480" s="25"/>
      <c r="I480" s="25" t="s">
        <v>19</v>
      </c>
      <c r="J480" s="25" t="s">
        <v>20</v>
      </c>
      <c r="K480" s="25" t="s">
        <v>21</v>
      </c>
      <c r="L480" s="25" t="s">
        <v>22</v>
      </c>
      <c r="M480" s="25" t="s">
        <v>23</v>
      </c>
      <c r="N480" s="25" t="s">
        <v>286</v>
      </c>
      <c r="O480" s="25"/>
      <c r="P480" s="25"/>
      <c r="Q480" s="25"/>
    </row>
    <row r="481" spans="2:17" x14ac:dyDescent="0.25">
      <c r="B481" s="2" t="s">
        <v>100</v>
      </c>
      <c r="C481" s="1" t="s">
        <v>306</v>
      </c>
      <c r="D481" s="1" t="s">
        <v>305</v>
      </c>
      <c r="E481" s="1" t="s">
        <v>62</v>
      </c>
      <c r="F481" s="1">
        <v>1</v>
      </c>
      <c r="G481" s="1"/>
      <c r="H481" s="19"/>
      <c r="I481" s="19"/>
      <c r="J481" s="19">
        <v>14</v>
      </c>
      <c r="K481" s="19"/>
      <c r="L481" s="19"/>
      <c r="M481" s="19"/>
      <c r="N481" s="19"/>
      <c r="O481" s="19"/>
      <c r="P481" s="19">
        <f>SUM(H481:O481)</f>
        <v>14</v>
      </c>
      <c r="Q481" s="19">
        <v>42</v>
      </c>
    </row>
    <row r="482" spans="2:17" x14ac:dyDescent="0.25">
      <c r="B482" s="2" t="s">
        <v>100</v>
      </c>
      <c r="C482" s="1" t="s">
        <v>307</v>
      </c>
      <c r="D482" s="1" t="s">
        <v>305</v>
      </c>
      <c r="E482" s="1" t="s">
        <v>44</v>
      </c>
      <c r="F482" s="1">
        <v>3</v>
      </c>
      <c r="G482" s="1"/>
      <c r="H482" s="19"/>
      <c r="I482" s="19">
        <v>10</v>
      </c>
      <c r="J482" s="19">
        <v>11</v>
      </c>
      <c r="K482" s="19">
        <v>18</v>
      </c>
      <c r="L482" s="19"/>
      <c r="M482" s="19"/>
      <c r="N482" s="19"/>
      <c r="O482" s="19"/>
      <c r="P482" s="19">
        <f>SUM(H482:O482)</f>
        <v>39</v>
      </c>
      <c r="Q482" s="19">
        <v>42</v>
      </c>
    </row>
    <row r="483" spans="2:17" x14ac:dyDescent="0.25">
      <c r="B483" s="2"/>
      <c r="C483" s="1" t="s">
        <v>308</v>
      </c>
      <c r="D483" s="1" t="s">
        <v>309</v>
      </c>
      <c r="E483" s="1" t="s">
        <v>73</v>
      </c>
      <c r="F483" s="1">
        <v>18</v>
      </c>
      <c r="G483" s="1"/>
      <c r="H483" s="19"/>
      <c r="I483" s="19">
        <v>33</v>
      </c>
      <c r="J483" s="19">
        <v>97</v>
      </c>
      <c r="K483" s="19">
        <v>167</v>
      </c>
      <c r="L483" s="19">
        <v>159</v>
      </c>
      <c r="M483" s="19">
        <v>102</v>
      </c>
      <c r="N483" s="19">
        <v>15</v>
      </c>
      <c r="O483" s="19"/>
      <c r="P483" s="19">
        <f>SUM(H483:O483)</f>
        <v>573</v>
      </c>
      <c r="Q483" s="19">
        <v>42</v>
      </c>
    </row>
    <row r="484" spans="2:17" x14ac:dyDescent="0.25">
      <c r="B484" s="2"/>
      <c r="C484" s="1" t="s">
        <v>310</v>
      </c>
      <c r="D484" s="1" t="s">
        <v>142</v>
      </c>
      <c r="E484" s="1" t="s">
        <v>50</v>
      </c>
      <c r="F484" s="22">
        <v>9</v>
      </c>
      <c r="G484" s="1"/>
      <c r="H484" s="19"/>
      <c r="I484" s="19"/>
      <c r="J484" s="19"/>
      <c r="K484" s="19"/>
      <c r="L484" s="19"/>
      <c r="M484" s="19"/>
      <c r="N484" s="19"/>
      <c r="O484" s="19"/>
      <c r="P484" s="19">
        <v>219</v>
      </c>
      <c r="Q484" s="19">
        <v>42</v>
      </c>
    </row>
    <row r="494" spans="2:17" x14ac:dyDescent="0.25">
      <c r="B494" s="1" t="s">
        <v>0</v>
      </c>
      <c r="C494" s="4" t="s">
        <v>3</v>
      </c>
      <c r="D494" s="9" t="s">
        <v>206</v>
      </c>
      <c r="E494" s="6" t="s">
        <v>4</v>
      </c>
      <c r="F494" s="6" t="s">
        <v>285</v>
      </c>
      <c r="G494" s="6"/>
      <c r="H494" s="15" t="s">
        <v>5</v>
      </c>
      <c r="I494" s="16" t="s">
        <v>6</v>
      </c>
      <c r="J494" s="16" t="s">
        <v>7</v>
      </c>
      <c r="K494" s="16" t="s">
        <v>8</v>
      </c>
      <c r="L494" s="16" t="s">
        <v>9</v>
      </c>
      <c r="M494" s="16" t="s">
        <v>10</v>
      </c>
      <c r="N494" s="16" t="s">
        <v>11</v>
      </c>
      <c r="O494" s="16" t="s">
        <v>12</v>
      </c>
      <c r="P494" s="16" t="s">
        <v>207</v>
      </c>
      <c r="Q494" s="17" t="s">
        <v>208</v>
      </c>
    </row>
    <row r="495" spans="2:17" x14ac:dyDescent="0.25">
      <c r="B495" s="1"/>
      <c r="C495" s="1"/>
      <c r="D495" s="1"/>
      <c r="E495" s="1"/>
      <c r="F495" s="1"/>
      <c r="G495" s="1"/>
      <c r="H495" s="15"/>
      <c r="I495" s="16" t="s">
        <v>13</v>
      </c>
      <c r="J495" s="16" t="s">
        <v>14</v>
      </c>
      <c r="K495" s="16" t="s">
        <v>15</v>
      </c>
      <c r="L495" s="16" t="s">
        <v>16</v>
      </c>
      <c r="M495" s="16" t="s">
        <v>17</v>
      </c>
      <c r="N495" s="16" t="s">
        <v>18</v>
      </c>
      <c r="O495" s="16"/>
      <c r="P495" s="16"/>
      <c r="Q495" s="17"/>
    </row>
    <row r="496" spans="2:17" x14ac:dyDescent="0.25">
      <c r="B496" s="2"/>
      <c r="C496" s="1" t="s">
        <v>310</v>
      </c>
      <c r="D496" s="1" t="s">
        <v>142</v>
      </c>
      <c r="E496" s="1" t="s">
        <v>50</v>
      </c>
      <c r="F496" s="1">
        <v>9</v>
      </c>
      <c r="G496" s="1"/>
      <c r="H496" s="19"/>
      <c r="I496" s="19"/>
      <c r="J496" s="19"/>
      <c r="K496" s="19"/>
      <c r="L496" s="19"/>
      <c r="M496" s="19"/>
      <c r="N496" s="19"/>
      <c r="O496" s="19"/>
      <c r="P496" s="19">
        <v>900</v>
      </c>
      <c r="Q496" s="19">
        <v>43</v>
      </c>
    </row>
    <row r="497" spans="2:17" x14ac:dyDescent="0.25">
      <c r="B497" s="2"/>
      <c r="C497" s="1" t="s">
        <v>141</v>
      </c>
      <c r="D497" s="1" t="s">
        <v>142</v>
      </c>
      <c r="E497" s="1" t="s">
        <v>143</v>
      </c>
      <c r="F497" s="1">
        <v>6</v>
      </c>
      <c r="G497" s="1"/>
      <c r="H497" s="19"/>
      <c r="I497" s="19"/>
      <c r="J497" s="19">
        <v>93</v>
      </c>
      <c r="K497" s="19"/>
      <c r="L497" s="19"/>
      <c r="M497" s="19"/>
      <c r="N497" s="19"/>
      <c r="O497" s="19"/>
      <c r="P497" s="19">
        <v>93</v>
      </c>
      <c r="Q497" s="19">
        <v>43</v>
      </c>
    </row>
    <row r="498" spans="2:17" x14ac:dyDescent="0.25">
      <c r="B498" s="2"/>
      <c r="C498" s="1" t="s">
        <v>144</v>
      </c>
      <c r="D498" s="1" t="s">
        <v>142</v>
      </c>
      <c r="E498" s="1" t="s">
        <v>86</v>
      </c>
      <c r="F498" s="1">
        <v>3</v>
      </c>
      <c r="G498" s="1"/>
      <c r="H498" s="19"/>
      <c r="I498" s="19"/>
      <c r="J498" s="19">
        <v>31</v>
      </c>
      <c r="K498" s="19"/>
      <c r="L498" s="19"/>
      <c r="M498" s="19"/>
      <c r="N498" s="19"/>
      <c r="O498" s="19"/>
      <c r="P498" s="19">
        <v>31</v>
      </c>
      <c r="Q498" s="19">
        <v>43</v>
      </c>
    </row>
    <row r="509" spans="2:17" x14ac:dyDescent="0.25">
      <c r="B509" s="1" t="s">
        <v>0</v>
      </c>
      <c r="C509" s="4" t="s">
        <v>3</v>
      </c>
      <c r="D509" s="9" t="s">
        <v>206</v>
      </c>
      <c r="E509" s="6" t="s">
        <v>4</v>
      </c>
      <c r="F509" s="6" t="s">
        <v>285</v>
      </c>
      <c r="G509" s="6"/>
      <c r="H509" s="15" t="s">
        <v>5</v>
      </c>
      <c r="I509" s="16" t="s">
        <v>6</v>
      </c>
      <c r="J509" s="16" t="s">
        <v>7</v>
      </c>
      <c r="K509" s="16" t="s">
        <v>8</v>
      </c>
      <c r="L509" s="16" t="s">
        <v>9</v>
      </c>
      <c r="M509" s="16" t="s">
        <v>10</v>
      </c>
      <c r="N509" s="16" t="s">
        <v>11</v>
      </c>
      <c r="O509" s="16" t="s">
        <v>12</v>
      </c>
      <c r="P509" s="16" t="s">
        <v>207</v>
      </c>
      <c r="Q509" s="17" t="s">
        <v>208</v>
      </c>
    </row>
    <row r="510" spans="2:17" x14ac:dyDescent="0.25">
      <c r="B510" s="1"/>
      <c r="C510" s="1"/>
      <c r="D510" s="1"/>
      <c r="E510" s="1"/>
      <c r="F510" s="1"/>
      <c r="G510" s="1"/>
      <c r="H510" s="15"/>
      <c r="I510" s="16" t="s">
        <v>13</v>
      </c>
      <c r="J510" s="16" t="s">
        <v>14</v>
      </c>
      <c r="K510" s="16" t="s">
        <v>15</v>
      </c>
      <c r="L510" s="16" t="s">
        <v>16</v>
      </c>
      <c r="M510" s="16" t="s">
        <v>17</v>
      </c>
      <c r="N510" s="16" t="s">
        <v>18</v>
      </c>
      <c r="O510" s="16"/>
      <c r="P510" s="16"/>
      <c r="Q510" s="17"/>
    </row>
    <row r="511" spans="2:17" x14ac:dyDescent="0.25">
      <c r="B511" s="2"/>
      <c r="C511" s="1"/>
      <c r="D511" s="1"/>
      <c r="E511" s="1"/>
      <c r="F511" s="1"/>
      <c r="G511" s="1"/>
      <c r="H511" s="19"/>
      <c r="I511" s="19"/>
      <c r="J511" s="19"/>
      <c r="K511" s="19"/>
      <c r="L511" s="19"/>
      <c r="M511" s="19"/>
      <c r="N511" s="19"/>
      <c r="O511" s="19"/>
      <c r="P511" s="19"/>
      <c r="Q511" s="19"/>
    </row>
    <row r="512" spans="2:17" x14ac:dyDescent="0.25">
      <c r="B512" s="2"/>
      <c r="C512" s="1" t="s">
        <v>311</v>
      </c>
      <c r="D512" s="1" t="s">
        <v>142</v>
      </c>
      <c r="E512" s="1" t="s">
        <v>33</v>
      </c>
      <c r="F512" s="1">
        <v>13</v>
      </c>
      <c r="G512" s="1"/>
      <c r="H512" s="19"/>
      <c r="I512" s="19">
        <v>20</v>
      </c>
      <c r="J512" s="19">
        <v>186</v>
      </c>
      <c r="K512" s="19">
        <v>152</v>
      </c>
      <c r="L512" s="19">
        <v>192</v>
      </c>
      <c r="M512" s="19">
        <v>44</v>
      </c>
      <c r="N512" s="19"/>
      <c r="O512" s="19"/>
      <c r="P512" s="19">
        <f>SUM(H512:O512)</f>
        <v>594</v>
      </c>
      <c r="Q512" s="19">
        <v>44</v>
      </c>
    </row>
    <row r="513" spans="2:17" x14ac:dyDescent="0.25">
      <c r="B513" s="2"/>
      <c r="C513" s="1" t="s">
        <v>145</v>
      </c>
      <c r="D513" s="1" t="s">
        <v>142</v>
      </c>
      <c r="E513" s="1" t="s">
        <v>37</v>
      </c>
      <c r="F513" s="1">
        <v>1</v>
      </c>
      <c r="G513" s="1"/>
      <c r="H513" s="19"/>
      <c r="I513" s="19">
        <v>6</v>
      </c>
      <c r="J513" s="19"/>
      <c r="K513" s="19"/>
      <c r="L513" s="19"/>
      <c r="M513" s="19"/>
      <c r="N513" s="19"/>
      <c r="O513" s="19"/>
      <c r="P513" s="19">
        <v>6</v>
      </c>
      <c r="Q513" s="19">
        <v>44</v>
      </c>
    </row>
    <row r="514" spans="2:17" x14ac:dyDescent="0.25">
      <c r="B514" s="2" t="s">
        <v>100</v>
      </c>
      <c r="C514" s="1" t="s">
        <v>312</v>
      </c>
      <c r="D514" s="1" t="s">
        <v>105</v>
      </c>
      <c r="E514" s="1" t="s">
        <v>297</v>
      </c>
      <c r="F514" s="1">
        <v>1</v>
      </c>
      <c r="G514" s="1"/>
      <c r="H514" s="19"/>
      <c r="I514" s="19"/>
      <c r="J514" s="19"/>
      <c r="K514" s="19"/>
      <c r="L514" s="19"/>
      <c r="M514" s="19"/>
      <c r="N514" s="19"/>
      <c r="O514" s="19"/>
      <c r="P514" s="19">
        <v>90</v>
      </c>
      <c r="Q514" s="19">
        <v>44</v>
      </c>
    </row>
    <row r="515" spans="2:17" s="2" customFormat="1" x14ac:dyDescent="0.25">
      <c r="C515" s="22" t="s">
        <v>313</v>
      </c>
      <c r="D515" s="22" t="s">
        <v>105</v>
      </c>
      <c r="E515" s="22" t="s">
        <v>62</v>
      </c>
      <c r="F515" s="22">
        <v>1</v>
      </c>
      <c r="G515" s="1"/>
      <c r="H515" s="19"/>
      <c r="I515" s="19">
        <v>6</v>
      </c>
      <c r="J515" s="19">
        <v>47</v>
      </c>
      <c r="K515" s="19"/>
      <c r="L515" s="19"/>
      <c r="M515" s="19">
        <v>17</v>
      </c>
      <c r="N515" s="19"/>
      <c r="O515" s="19"/>
      <c r="P515" s="19">
        <f>SUM(H515:O515)</f>
        <v>70</v>
      </c>
      <c r="Q515" s="19">
        <v>44</v>
      </c>
    </row>
    <row r="516" spans="2:17" s="2" customFormat="1" x14ac:dyDescent="0.25">
      <c r="C516" s="22" t="s">
        <v>314</v>
      </c>
      <c r="D516" s="22" t="s">
        <v>105</v>
      </c>
      <c r="E516" s="22" t="s">
        <v>62</v>
      </c>
      <c r="F516" s="22">
        <v>1</v>
      </c>
      <c r="G516" s="1"/>
      <c r="H516" s="19"/>
      <c r="I516" s="19">
        <v>8</v>
      </c>
      <c r="J516" s="19"/>
      <c r="K516" s="19"/>
      <c r="L516" s="19"/>
      <c r="M516" s="19"/>
      <c r="N516" s="19"/>
      <c r="O516" s="19"/>
      <c r="P516" s="19">
        <v>8</v>
      </c>
      <c r="Q516" s="19">
        <v>44</v>
      </c>
    </row>
    <row r="517" spans="2:17" s="2" customFormat="1" x14ac:dyDescent="0.25">
      <c r="C517" s="22" t="s">
        <v>315</v>
      </c>
      <c r="D517" s="22" t="s">
        <v>105</v>
      </c>
      <c r="E517" s="22" t="s">
        <v>44</v>
      </c>
      <c r="F517" s="1"/>
      <c r="G517" s="1"/>
      <c r="H517" s="19"/>
      <c r="I517" s="19">
        <v>1</v>
      </c>
      <c r="J517" s="19"/>
      <c r="K517" s="19"/>
      <c r="L517" s="19"/>
      <c r="M517" s="19"/>
      <c r="N517" s="19"/>
      <c r="O517" s="19"/>
      <c r="P517" s="19">
        <v>1</v>
      </c>
      <c r="Q517" s="19">
        <v>44</v>
      </c>
    </row>
    <row r="518" spans="2:17" s="2" customFormat="1" x14ac:dyDescent="0.25">
      <c r="C518" s="22" t="s">
        <v>316</v>
      </c>
      <c r="D518" s="22" t="s">
        <v>317</v>
      </c>
      <c r="E518" s="22" t="s">
        <v>50</v>
      </c>
      <c r="F518" s="1"/>
      <c r="G518" s="1"/>
      <c r="H518" s="19"/>
      <c r="I518" s="19"/>
      <c r="J518" s="19"/>
      <c r="K518" s="19"/>
      <c r="L518" s="19"/>
      <c r="M518" s="19"/>
      <c r="N518" s="19"/>
      <c r="O518" s="19"/>
      <c r="P518" s="19">
        <v>251</v>
      </c>
      <c r="Q518" s="19">
        <v>44</v>
      </c>
    </row>
    <row r="519" spans="2:17" s="2" customFormat="1" x14ac:dyDescent="0.25">
      <c r="C519" s="23"/>
      <c r="D519" s="23"/>
      <c r="E519" s="23"/>
      <c r="F519" s="23"/>
      <c r="G519" s="23"/>
      <c r="H519" s="29"/>
      <c r="I519" s="29"/>
      <c r="J519" s="29"/>
      <c r="K519" s="29"/>
      <c r="L519" s="29"/>
      <c r="M519" s="29"/>
      <c r="N519" s="29"/>
      <c r="O519" s="29"/>
      <c r="P519" s="29"/>
      <c r="Q519" s="29"/>
    </row>
    <row r="520" spans="2:17" s="2" customFormat="1" x14ac:dyDescent="0.25">
      <c r="C520" s="23"/>
      <c r="D520" s="23"/>
      <c r="E520" s="23"/>
      <c r="F520" s="23"/>
      <c r="G520" s="23"/>
      <c r="H520" s="29"/>
      <c r="I520" s="29"/>
      <c r="J520" s="29"/>
      <c r="K520" s="29"/>
      <c r="L520" s="29"/>
      <c r="M520" s="29"/>
      <c r="N520" s="29"/>
      <c r="O520" s="29"/>
      <c r="P520" s="29"/>
      <c r="Q520" s="29"/>
    </row>
    <row r="521" spans="2:17" s="2" customFormat="1" x14ac:dyDescent="0.25">
      <c r="C521" s="23"/>
      <c r="D521" s="23"/>
      <c r="E521" s="23"/>
      <c r="F521" s="23"/>
      <c r="G521" s="23"/>
      <c r="H521" s="29"/>
      <c r="I521" s="29"/>
      <c r="J521" s="29"/>
      <c r="K521" s="29"/>
      <c r="L521" s="29"/>
      <c r="M521" s="29"/>
      <c r="N521" s="29"/>
      <c r="O521" s="29"/>
      <c r="P521" s="29"/>
      <c r="Q521" s="29"/>
    </row>
    <row r="522" spans="2:17" s="2" customFormat="1" x14ac:dyDescent="0.25">
      <c r="C522" s="23"/>
      <c r="D522" s="23"/>
      <c r="E522" s="23"/>
      <c r="F522" s="23"/>
      <c r="G522" s="23"/>
      <c r="H522" s="29"/>
      <c r="I522" s="29"/>
      <c r="J522" s="29"/>
      <c r="K522" s="29"/>
      <c r="L522" s="29"/>
      <c r="M522" s="29"/>
      <c r="N522" s="29"/>
      <c r="O522" s="29"/>
      <c r="P522" s="29"/>
      <c r="Q522" s="29"/>
    </row>
    <row r="532" spans="2:17" s="2" customFormat="1" x14ac:dyDescent="0.25">
      <c r="B532" s="1" t="s">
        <v>0</v>
      </c>
      <c r="C532" s="4" t="s">
        <v>3</v>
      </c>
      <c r="D532" s="9" t="s">
        <v>206</v>
      </c>
      <c r="E532" s="6" t="s">
        <v>4</v>
      </c>
      <c r="F532" s="6" t="s">
        <v>285</v>
      </c>
      <c r="G532" s="6"/>
      <c r="H532" s="15" t="s">
        <v>5</v>
      </c>
      <c r="I532" s="16" t="s">
        <v>6</v>
      </c>
      <c r="J532" s="16" t="s">
        <v>7</v>
      </c>
      <c r="K532" s="16" t="s">
        <v>8</v>
      </c>
      <c r="L532" s="16" t="s">
        <v>9</v>
      </c>
      <c r="M532" s="16" t="s">
        <v>10</v>
      </c>
      <c r="N532" s="16" t="s">
        <v>11</v>
      </c>
      <c r="O532" s="16" t="s">
        <v>12</v>
      </c>
      <c r="P532" s="16" t="s">
        <v>207</v>
      </c>
      <c r="Q532" s="17" t="s">
        <v>208</v>
      </c>
    </row>
    <row r="533" spans="2:17" s="2" customFormat="1" x14ac:dyDescent="0.25">
      <c r="B533" s="1"/>
      <c r="C533" s="1"/>
      <c r="D533" s="1"/>
      <c r="E533" s="1"/>
      <c r="F533" s="1"/>
      <c r="G533" s="1"/>
      <c r="H533" s="15"/>
      <c r="I533" s="16" t="s">
        <v>13</v>
      </c>
      <c r="J533" s="16" t="s">
        <v>14</v>
      </c>
      <c r="K533" s="16" t="s">
        <v>15</v>
      </c>
      <c r="L533" s="16" t="s">
        <v>16</v>
      </c>
      <c r="M533" s="16" t="s">
        <v>17</v>
      </c>
      <c r="N533" s="16" t="s">
        <v>18</v>
      </c>
      <c r="O533" s="16"/>
      <c r="P533" s="16"/>
      <c r="Q533" s="17"/>
    </row>
    <row r="534" spans="2:17" s="2" customFormat="1" x14ac:dyDescent="0.25">
      <c r="C534" s="1"/>
      <c r="D534" s="1"/>
      <c r="E534" s="1"/>
      <c r="F534" s="1"/>
      <c r="G534" s="1"/>
      <c r="H534" s="19"/>
      <c r="I534" s="19"/>
      <c r="J534" s="19"/>
      <c r="K534" s="19"/>
      <c r="L534" s="19"/>
      <c r="M534" s="19"/>
      <c r="N534" s="19"/>
      <c r="O534" s="19"/>
      <c r="P534" s="19"/>
      <c r="Q534" s="19"/>
    </row>
    <row r="537" spans="2:17" x14ac:dyDescent="0.25">
      <c r="B537" s="2"/>
      <c r="C537" s="1" t="s">
        <v>318</v>
      </c>
      <c r="D537" s="1" t="s">
        <v>317</v>
      </c>
      <c r="E537" s="1" t="s">
        <v>86</v>
      </c>
      <c r="F537" s="1">
        <v>27</v>
      </c>
      <c r="G537" s="1"/>
      <c r="H537" s="19"/>
      <c r="I537" s="19"/>
      <c r="J537" s="19">
        <v>85</v>
      </c>
      <c r="K537" s="19">
        <v>57</v>
      </c>
      <c r="L537" s="19">
        <v>46</v>
      </c>
      <c r="M537" s="19">
        <v>52</v>
      </c>
      <c r="N537" s="19">
        <v>71</v>
      </c>
      <c r="O537" s="19"/>
      <c r="P537" s="19">
        <f>SUM(H537:O537)</f>
        <v>311</v>
      </c>
      <c r="Q537" s="19">
        <v>45</v>
      </c>
    </row>
    <row r="543" spans="2:17" ht="15.75" customHeight="1" x14ac:dyDescent="0.25">
      <c r="B543" s="2"/>
      <c r="C543" s="2"/>
      <c r="D543" s="2"/>
      <c r="E543" s="2"/>
    </row>
    <row r="544" spans="2:17" x14ac:dyDescent="0.25">
      <c r="B544" s="1" t="s">
        <v>0</v>
      </c>
      <c r="C544" s="4" t="s">
        <v>3</v>
      </c>
      <c r="D544" s="9" t="s">
        <v>206</v>
      </c>
      <c r="E544" s="6" t="s">
        <v>4</v>
      </c>
      <c r="F544" s="6" t="s">
        <v>285</v>
      </c>
      <c r="G544" s="6"/>
      <c r="H544" s="15" t="s">
        <v>5</v>
      </c>
      <c r="I544" s="16" t="s">
        <v>6</v>
      </c>
      <c r="J544" s="16" t="s">
        <v>7</v>
      </c>
      <c r="K544" s="16" t="s">
        <v>8</v>
      </c>
      <c r="L544" s="16" t="s">
        <v>9</v>
      </c>
      <c r="M544" s="16" t="s">
        <v>10</v>
      </c>
      <c r="N544" s="16" t="s">
        <v>11</v>
      </c>
      <c r="O544" s="16" t="s">
        <v>12</v>
      </c>
      <c r="P544" s="16" t="s">
        <v>207</v>
      </c>
      <c r="Q544" s="17" t="s">
        <v>208</v>
      </c>
    </row>
    <row r="545" spans="2:17" x14ac:dyDescent="0.25">
      <c r="B545" s="1"/>
      <c r="C545" s="1"/>
      <c r="D545" s="1"/>
      <c r="E545" s="1"/>
      <c r="F545" s="1"/>
      <c r="G545" s="1"/>
      <c r="H545" s="15"/>
      <c r="I545" s="16" t="s">
        <v>13</v>
      </c>
      <c r="J545" s="16" t="s">
        <v>14</v>
      </c>
      <c r="K545" s="16" t="s">
        <v>15</v>
      </c>
      <c r="L545" s="16" t="s">
        <v>16</v>
      </c>
      <c r="M545" s="16" t="s">
        <v>17</v>
      </c>
      <c r="N545" s="16" t="s">
        <v>18</v>
      </c>
      <c r="O545" s="16"/>
      <c r="P545" s="16"/>
      <c r="Q545" s="17"/>
    </row>
    <row r="546" spans="2:17" x14ac:dyDescent="0.25">
      <c r="B546" s="1"/>
      <c r="C546" s="1" t="s">
        <v>319</v>
      </c>
      <c r="D546" s="1" t="s">
        <v>317</v>
      </c>
      <c r="E546" s="1" t="s">
        <v>297</v>
      </c>
      <c r="F546" s="1">
        <v>6</v>
      </c>
      <c r="G546" s="1"/>
      <c r="H546" s="19"/>
      <c r="I546" s="19"/>
      <c r="J546" s="19"/>
      <c r="K546" s="19"/>
      <c r="L546" s="19"/>
      <c r="M546" s="19"/>
      <c r="N546" s="19"/>
      <c r="O546" s="19"/>
      <c r="P546" s="19">
        <v>464</v>
      </c>
      <c r="Q546" s="19">
        <v>46</v>
      </c>
    </row>
    <row r="547" spans="2:17" x14ac:dyDescent="0.25">
      <c r="B547" s="1"/>
      <c r="C547" s="1" t="s">
        <v>320</v>
      </c>
      <c r="D547" s="1" t="s">
        <v>317</v>
      </c>
      <c r="E547" s="1" t="s">
        <v>297</v>
      </c>
      <c r="F547" s="1">
        <v>4</v>
      </c>
      <c r="G547" s="1"/>
      <c r="H547" s="19"/>
      <c r="I547" s="19"/>
      <c r="J547" s="19"/>
      <c r="K547" s="19"/>
      <c r="L547" s="19"/>
      <c r="M547" s="19"/>
      <c r="N547" s="19"/>
      <c r="O547" s="19"/>
      <c r="P547" s="19">
        <v>400</v>
      </c>
      <c r="Q547" s="19">
        <v>46</v>
      </c>
    </row>
    <row r="548" spans="2:17" x14ac:dyDescent="0.25">
      <c r="B548" s="1"/>
      <c r="C548" s="1" t="s">
        <v>321</v>
      </c>
      <c r="D548" s="1" t="s">
        <v>317</v>
      </c>
      <c r="E548" s="1" t="s">
        <v>297</v>
      </c>
      <c r="F548" s="1">
        <v>9</v>
      </c>
      <c r="G548" s="1"/>
      <c r="H548" s="19"/>
      <c r="I548" s="19"/>
      <c r="J548" s="19"/>
      <c r="K548" s="19"/>
      <c r="L548" s="19"/>
      <c r="M548" s="19"/>
      <c r="N548" s="19"/>
      <c r="O548" s="19"/>
      <c r="P548" s="19">
        <v>525</v>
      </c>
      <c r="Q548" s="19">
        <v>46</v>
      </c>
    </row>
    <row r="559" spans="2:17" s="2" customFormat="1" x14ac:dyDescent="0.25">
      <c r="B559" s="1" t="s">
        <v>0</v>
      </c>
      <c r="C559" s="4" t="s">
        <v>3</v>
      </c>
      <c r="D559" s="9" t="s">
        <v>206</v>
      </c>
      <c r="E559" s="6" t="s">
        <v>4</v>
      </c>
      <c r="F559" s="6" t="s">
        <v>285</v>
      </c>
      <c r="G559" s="6"/>
      <c r="H559" s="15" t="s">
        <v>5</v>
      </c>
      <c r="I559" s="16" t="s">
        <v>6</v>
      </c>
      <c r="J559" s="16" t="s">
        <v>7</v>
      </c>
      <c r="K559" s="16" t="s">
        <v>8</v>
      </c>
      <c r="L559" s="16" t="s">
        <v>9</v>
      </c>
      <c r="M559" s="16" t="s">
        <v>10</v>
      </c>
      <c r="N559" s="16" t="s">
        <v>11</v>
      </c>
      <c r="O559" s="16" t="s">
        <v>12</v>
      </c>
      <c r="P559" s="16" t="s">
        <v>207</v>
      </c>
      <c r="Q559" s="17" t="s">
        <v>208</v>
      </c>
    </row>
    <row r="560" spans="2:17" s="2" customFormat="1" x14ac:dyDescent="0.25">
      <c r="B560" s="1"/>
      <c r="C560" s="1"/>
      <c r="D560" s="1"/>
      <c r="E560" s="1"/>
      <c r="F560" s="1"/>
      <c r="G560" s="1"/>
      <c r="H560" s="15"/>
      <c r="I560" s="16" t="s">
        <v>13</v>
      </c>
      <c r="J560" s="16" t="s">
        <v>14</v>
      </c>
      <c r="K560" s="16" t="s">
        <v>15</v>
      </c>
      <c r="L560" s="16" t="s">
        <v>16</v>
      </c>
      <c r="M560" s="16" t="s">
        <v>17</v>
      </c>
      <c r="N560" s="16" t="s">
        <v>18</v>
      </c>
      <c r="O560" s="16"/>
      <c r="P560" s="16"/>
      <c r="Q560" s="17"/>
    </row>
    <row r="561" spans="2:17" x14ac:dyDescent="0.25">
      <c r="B561" s="2"/>
      <c r="C561" s="1" t="s">
        <v>322</v>
      </c>
      <c r="D561" s="1" t="s">
        <v>317</v>
      </c>
      <c r="E561" s="1" t="s">
        <v>62</v>
      </c>
      <c r="F561" s="1">
        <v>16</v>
      </c>
      <c r="G561" s="1"/>
      <c r="H561" s="19"/>
      <c r="I561" s="19">
        <v>1</v>
      </c>
      <c r="J561" s="19">
        <v>145</v>
      </c>
      <c r="K561" s="19">
        <v>182</v>
      </c>
      <c r="L561" s="19">
        <v>153</v>
      </c>
      <c r="M561" s="19">
        <v>112</v>
      </c>
      <c r="N561" s="19"/>
      <c r="O561" s="19"/>
      <c r="P561" s="19">
        <f>SUM(H561:O561)</f>
        <v>593</v>
      </c>
      <c r="Q561" s="19">
        <v>47</v>
      </c>
    </row>
    <row r="572" spans="2:17" x14ac:dyDescent="0.25">
      <c r="B572" s="1" t="s">
        <v>0</v>
      </c>
      <c r="C572" s="4" t="s">
        <v>3</v>
      </c>
      <c r="D572" s="9" t="s">
        <v>206</v>
      </c>
      <c r="E572" s="6" t="s">
        <v>4</v>
      </c>
      <c r="F572" s="6" t="s">
        <v>285</v>
      </c>
      <c r="G572" s="6"/>
      <c r="H572" s="15" t="s">
        <v>5</v>
      </c>
      <c r="I572" s="16" t="s">
        <v>6</v>
      </c>
      <c r="J572" s="16" t="s">
        <v>7</v>
      </c>
      <c r="K572" s="16" t="s">
        <v>8</v>
      </c>
      <c r="L572" s="16" t="s">
        <v>9</v>
      </c>
      <c r="M572" s="16" t="s">
        <v>10</v>
      </c>
      <c r="N572" s="16" t="s">
        <v>11</v>
      </c>
      <c r="O572" s="16" t="s">
        <v>12</v>
      </c>
      <c r="P572" s="16" t="s">
        <v>207</v>
      </c>
      <c r="Q572" s="17" t="s">
        <v>208</v>
      </c>
    </row>
    <row r="573" spans="2:17" x14ac:dyDescent="0.25">
      <c r="B573" s="1"/>
      <c r="C573" s="1"/>
      <c r="D573" s="1"/>
      <c r="E573" s="1"/>
      <c r="F573" s="1"/>
      <c r="G573" s="1"/>
      <c r="H573" s="15"/>
      <c r="I573" s="16" t="s">
        <v>13</v>
      </c>
      <c r="J573" s="16" t="s">
        <v>14</v>
      </c>
      <c r="K573" s="16" t="s">
        <v>15</v>
      </c>
      <c r="L573" s="16" t="s">
        <v>16</v>
      </c>
      <c r="M573" s="16" t="s">
        <v>17</v>
      </c>
      <c r="N573" s="16" t="s">
        <v>18</v>
      </c>
      <c r="O573" s="16"/>
      <c r="P573" s="16"/>
      <c r="Q573" s="17"/>
    </row>
    <row r="574" spans="2:17" x14ac:dyDescent="0.25">
      <c r="B574" s="2"/>
      <c r="C574" s="1" t="s">
        <v>322</v>
      </c>
      <c r="D574" s="1" t="s">
        <v>317</v>
      </c>
      <c r="E574" s="1" t="s">
        <v>62</v>
      </c>
      <c r="F574" s="1">
        <v>6</v>
      </c>
      <c r="G574" s="1"/>
      <c r="H574" s="19"/>
      <c r="I574" s="19">
        <v>51</v>
      </c>
      <c r="J574" s="19">
        <v>12</v>
      </c>
      <c r="K574" s="19">
        <v>28</v>
      </c>
      <c r="L574" s="19">
        <v>32</v>
      </c>
      <c r="M574" s="19">
        <v>24</v>
      </c>
      <c r="N574" s="19"/>
      <c r="O574" s="19"/>
      <c r="P574" s="19">
        <f>SUM(H574:O574)</f>
        <v>147</v>
      </c>
      <c r="Q574" s="19">
        <v>48</v>
      </c>
    </row>
    <row r="575" spans="2:17" x14ac:dyDescent="0.25">
      <c r="B575" s="2"/>
      <c r="C575" s="1" t="s">
        <v>323</v>
      </c>
      <c r="D575" s="1" t="s">
        <v>317</v>
      </c>
      <c r="E575" s="1" t="s">
        <v>112</v>
      </c>
      <c r="F575" s="1">
        <v>21</v>
      </c>
      <c r="G575" s="1"/>
      <c r="H575" s="19"/>
      <c r="I575" s="19"/>
      <c r="J575" s="19">
        <v>90</v>
      </c>
      <c r="K575" s="19">
        <v>163</v>
      </c>
      <c r="L575" s="19">
        <v>137</v>
      </c>
      <c r="M575" s="19">
        <v>159</v>
      </c>
      <c r="N575" s="19"/>
      <c r="O575" s="19"/>
      <c r="P575" s="19">
        <f>SUM(H575:O575)</f>
        <v>549</v>
      </c>
      <c r="Q575" s="19">
        <v>48</v>
      </c>
    </row>
    <row r="576" spans="2:17" x14ac:dyDescent="0.25">
      <c r="B576" s="2"/>
      <c r="C576" s="2"/>
      <c r="D576" s="2"/>
      <c r="E576" s="2"/>
    </row>
    <row r="577" spans="2:17" x14ac:dyDescent="0.25">
      <c r="B577" s="2"/>
      <c r="C577" s="2"/>
      <c r="D577" s="2"/>
      <c r="E577" s="2"/>
    </row>
    <row r="578" spans="2:17" x14ac:dyDescent="0.25">
      <c r="B578" s="2"/>
      <c r="C578" s="2"/>
      <c r="D578" s="2"/>
      <c r="E578" s="2"/>
    </row>
    <row r="579" spans="2:17" x14ac:dyDescent="0.25">
      <c r="B579" s="2"/>
      <c r="C579" s="2"/>
      <c r="D579" s="2"/>
      <c r="E579" s="2"/>
    </row>
    <row r="580" spans="2:17" x14ac:dyDescent="0.25">
      <c r="B580" s="2"/>
      <c r="C580" s="2"/>
      <c r="D580" s="2"/>
      <c r="E580" s="2"/>
    </row>
    <row r="581" spans="2:17" x14ac:dyDescent="0.25">
      <c r="B581" s="2"/>
      <c r="C581" s="2"/>
      <c r="D581" s="2"/>
      <c r="E581" s="2"/>
    </row>
    <row r="582" spans="2:17" x14ac:dyDescent="0.25">
      <c r="B582" s="2"/>
      <c r="C582" s="2"/>
      <c r="D582" s="2"/>
      <c r="E582" s="2"/>
    </row>
    <row r="588" spans="2:17" x14ac:dyDescent="0.25">
      <c r="B588" s="1" t="s">
        <v>0</v>
      </c>
      <c r="C588" s="4" t="s">
        <v>3</v>
      </c>
      <c r="D588" s="9" t="s">
        <v>206</v>
      </c>
      <c r="E588" s="6" t="s">
        <v>4</v>
      </c>
      <c r="F588" s="6" t="s">
        <v>285</v>
      </c>
      <c r="G588" s="6"/>
      <c r="H588" s="15" t="s">
        <v>5</v>
      </c>
      <c r="I588" s="16" t="s">
        <v>6</v>
      </c>
      <c r="J588" s="16" t="s">
        <v>7</v>
      </c>
      <c r="K588" s="16" t="s">
        <v>8</v>
      </c>
      <c r="L588" s="16" t="s">
        <v>9</v>
      </c>
      <c r="M588" s="16" t="s">
        <v>10</v>
      </c>
      <c r="N588" s="16" t="s">
        <v>11</v>
      </c>
      <c r="O588" s="16" t="s">
        <v>12</v>
      </c>
      <c r="P588" s="16" t="s">
        <v>207</v>
      </c>
      <c r="Q588" s="17" t="s">
        <v>208</v>
      </c>
    </row>
    <row r="589" spans="2:17" x14ac:dyDescent="0.25">
      <c r="B589" s="1"/>
      <c r="C589" s="1"/>
      <c r="D589" s="1"/>
      <c r="E589" s="1"/>
      <c r="F589" s="1"/>
      <c r="G589" s="1"/>
      <c r="H589" s="15"/>
      <c r="I589" s="16" t="s">
        <v>13</v>
      </c>
      <c r="J589" s="16" t="s">
        <v>14</v>
      </c>
      <c r="K589" s="16" t="s">
        <v>15</v>
      </c>
      <c r="L589" s="16" t="s">
        <v>16</v>
      </c>
      <c r="M589" s="16" t="s">
        <v>17</v>
      </c>
      <c r="N589" s="16" t="s">
        <v>18</v>
      </c>
      <c r="O589" s="16"/>
      <c r="P589" s="16"/>
      <c r="Q589" s="17"/>
    </row>
    <row r="590" spans="2:17" x14ac:dyDescent="0.25">
      <c r="B590" s="2"/>
      <c r="C590" s="1" t="s">
        <v>323</v>
      </c>
      <c r="D590" s="1" t="s">
        <v>317</v>
      </c>
      <c r="E590" s="1" t="s">
        <v>112</v>
      </c>
      <c r="F590" s="1">
        <v>10</v>
      </c>
      <c r="G590" s="1"/>
      <c r="H590" s="19"/>
      <c r="I590" s="19">
        <v>48</v>
      </c>
      <c r="J590" s="19">
        <v>58</v>
      </c>
      <c r="K590" s="19">
        <v>49</v>
      </c>
      <c r="L590" s="19">
        <v>62</v>
      </c>
      <c r="M590" s="19">
        <v>53</v>
      </c>
      <c r="N590" s="19"/>
      <c r="O590" s="19"/>
      <c r="P590" s="19">
        <f>SUM(H590:O590)</f>
        <v>270</v>
      </c>
      <c r="Q590" s="19">
        <v>49</v>
      </c>
    </row>
    <row r="591" spans="2:17" x14ac:dyDescent="0.25">
      <c r="B591" s="2"/>
      <c r="C591" s="1" t="s">
        <v>324</v>
      </c>
      <c r="D591" s="1" t="s">
        <v>317</v>
      </c>
      <c r="E591" s="1" t="s">
        <v>288</v>
      </c>
      <c r="F591" s="1">
        <v>17</v>
      </c>
      <c r="G591" s="1"/>
      <c r="H591" s="19"/>
      <c r="I591" s="19">
        <v>25</v>
      </c>
      <c r="J591" s="19">
        <v>100</v>
      </c>
      <c r="K591" s="19">
        <v>187</v>
      </c>
      <c r="L591" s="19">
        <v>115</v>
      </c>
      <c r="M591" s="19">
        <v>55</v>
      </c>
      <c r="N591" s="19">
        <v>5</v>
      </c>
      <c r="O591" s="19"/>
      <c r="P591" s="19">
        <f>SUM(H591:O591)</f>
        <v>487</v>
      </c>
      <c r="Q591" s="19">
        <v>49</v>
      </c>
    </row>
    <row r="603" spans="2:17" x14ac:dyDescent="0.25">
      <c r="B603" s="1" t="s">
        <v>0</v>
      </c>
      <c r="C603" s="4" t="s">
        <v>3</v>
      </c>
      <c r="D603" s="9" t="s">
        <v>206</v>
      </c>
      <c r="E603" s="6" t="s">
        <v>4</v>
      </c>
      <c r="F603" s="6" t="s">
        <v>285</v>
      </c>
      <c r="G603" s="6"/>
      <c r="H603" s="15" t="s">
        <v>5</v>
      </c>
      <c r="I603" s="16" t="s">
        <v>6</v>
      </c>
      <c r="J603" s="16" t="s">
        <v>7</v>
      </c>
      <c r="K603" s="16" t="s">
        <v>8</v>
      </c>
      <c r="L603" s="16" t="s">
        <v>9</v>
      </c>
      <c r="M603" s="16" t="s">
        <v>10</v>
      </c>
      <c r="N603" s="16" t="s">
        <v>11</v>
      </c>
      <c r="O603" s="16" t="s">
        <v>12</v>
      </c>
      <c r="P603" s="16" t="s">
        <v>207</v>
      </c>
      <c r="Q603" s="17" t="s">
        <v>208</v>
      </c>
    </row>
    <row r="604" spans="2:17" x14ac:dyDescent="0.25">
      <c r="B604" s="30"/>
      <c r="C604" s="1"/>
      <c r="D604" s="1"/>
      <c r="E604" s="1"/>
      <c r="F604" s="1"/>
      <c r="G604" s="1"/>
      <c r="H604" s="15"/>
      <c r="I604" s="16" t="s">
        <v>13</v>
      </c>
      <c r="J604" s="16" t="s">
        <v>14</v>
      </c>
      <c r="K604" s="16" t="s">
        <v>15</v>
      </c>
      <c r="L604" s="16" t="s">
        <v>16</v>
      </c>
      <c r="M604" s="16" t="s">
        <v>17</v>
      </c>
      <c r="N604" s="16" t="s">
        <v>18</v>
      </c>
      <c r="O604" s="16"/>
      <c r="P604" s="16"/>
      <c r="Q604" s="17"/>
    </row>
    <row r="605" spans="2:17" x14ac:dyDescent="0.25">
      <c r="B605" s="2"/>
      <c r="C605" s="1" t="s">
        <v>325</v>
      </c>
      <c r="D605" s="1" t="s">
        <v>317</v>
      </c>
      <c r="E605" s="1" t="s">
        <v>112</v>
      </c>
      <c r="F605" s="1">
        <v>24</v>
      </c>
      <c r="G605" s="1"/>
      <c r="H605" s="19"/>
      <c r="I605" s="19">
        <v>44</v>
      </c>
      <c r="J605" s="19">
        <v>110</v>
      </c>
      <c r="K605" s="19">
        <v>160</v>
      </c>
      <c r="L605" s="19">
        <v>170</v>
      </c>
      <c r="M605" s="19">
        <v>179</v>
      </c>
      <c r="N605" s="19">
        <v>41</v>
      </c>
      <c r="O605" s="19">
        <v>12</v>
      </c>
      <c r="P605" s="19">
        <f>SUM(H605:O605)</f>
        <v>716</v>
      </c>
      <c r="Q605" s="19">
        <v>50</v>
      </c>
    </row>
    <row r="616" spans="2:17" x14ac:dyDescent="0.25">
      <c r="B616" s="1" t="s">
        <v>0</v>
      </c>
      <c r="C616" s="4" t="s">
        <v>3</v>
      </c>
      <c r="D616" s="9" t="s">
        <v>206</v>
      </c>
      <c r="E616" s="6" t="s">
        <v>4</v>
      </c>
      <c r="F616" s="6" t="s">
        <v>285</v>
      </c>
      <c r="G616" s="6"/>
      <c r="H616" s="15" t="s">
        <v>5</v>
      </c>
      <c r="I616" s="16" t="s">
        <v>6</v>
      </c>
      <c r="J616" s="16" t="s">
        <v>7</v>
      </c>
      <c r="K616" s="16" t="s">
        <v>8</v>
      </c>
      <c r="L616" s="16" t="s">
        <v>9</v>
      </c>
      <c r="M616" s="16" t="s">
        <v>10</v>
      </c>
      <c r="N616" s="16" t="s">
        <v>11</v>
      </c>
      <c r="O616" s="16" t="s">
        <v>12</v>
      </c>
      <c r="P616" s="16" t="s">
        <v>207</v>
      </c>
      <c r="Q616" s="17" t="s">
        <v>208</v>
      </c>
    </row>
    <row r="617" spans="2:17" x14ac:dyDescent="0.25">
      <c r="B617" s="30"/>
      <c r="C617" s="1"/>
      <c r="D617" s="1"/>
      <c r="E617" s="1"/>
      <c r="F617" s="1"/>
      <c r="G617" s="1"/>
      <c r="H617" s="15"/>
      <c r="I617" s="16" t="s">
        <v>13</v>
      </c>
      <c r="J617" s="16" t="s">
        <v>14</v>
      </c>
      <c r="K617" s="16" t="s">
        <v>15</v>
      </c>
      <c r="L617" s="16" t="s">
        <v>16</v>
      </c>
      <c r="M617" s="16" t="s">
        <v>17</v>
      </c>
      <c r="N617" s="16" t="s">
        <v>18</v>
      </c>
      <c r="O617" s="16"/>
      <c r="P617" s="16"/>
      <c r="Q617" s="17"/>
    </row>
    <row r="618" spans="2:17" x14ac:dyDescent="0.25">
      <c r="B618" s="2"/>
      <c r="C618" s="1" t="s">
        <v>326</v>
      </c>
      <c r="D618" s="1" t="s">
        <v>317</v>
      </c>
      <c r="E618" s="1" t="s">
        <v>37</v>
      </c>
      <c r="F618" s="1">
        <v>51</v>
      </c>
      <c r="G618" s="1"/>
      <c r="H618" s="19"/>
      <c r="I618" s="19">
        <v>142</v>
      </c>
      <c r="J618" s="19">
        <v>173</v>
      </c>
      <c r="K618" s="19">
        <v>159</v>
      </c>
      <c r="L618" s="19">
        <v>160</v>
      </c>
      <c r="M618" s="19">
        <v>176</v>
      </c>
      <c r="N618" s="19">
        <v>103</v>
      </c>
      <c r="O618" s="19"/>
      <c r="P618" s="19">
        <f>SUM(H618:O618)</f>
        <v>913</v>
      </c>
      <c r="Q618" s="19">
        <v>51</v>
      </c>
    </row>
    <row r="628" spans="2:17" x14ac:dyDescent="0.25">
      <c r="B628" s="1" t="s">
        <v>0</v>
      </c>
      <c r="C628" s="4" t="s">
        <v>3</v>
      </c>
      <c r="D628" s="9" t="s">
        <v>206</v>
      </c>
      <c r="E628" s="6" t="s">
        <v>4</v>
      </c>
      <c r="F628" s="6" t="s">
        <v>285</v>
      </c>
      <c r="G628" s="6"/>
      <c r="H628" s="15" t="s">
        <v>5</v>
      </c>
      <c r="I628" s="16" t="s">
        <v>6</v>
      </c>
      <c r="J628" s="16" t="s">
        <v>7</v>
      </c>
      <c r="K628" s="16" t="s">
        <v>8</v>
      </c>
      <c r="L628" s="16" t="s">
        <v>9</v>
      </c>
      <c r="M628" s="16" t="s">
        <v>10</v>
      </c>
      <c r="N628" s="16" t="s">
        <v>11</v>
      </c>
      <c r="O628" s="16" t="s">
        <v>12</v>
      </c>
      <c r="P628" s="16" t="s">
        <v>207</v>
      </c>
      <c r="Q628" s="17" t="s">
        <v>208</v>
      </c>
    </row>
    <row r="629" spans="2:17" x14ac:dyDescent="0.25">
      <c r="B629" s="30"/>
      <c r="C629" s="1"/>
      <c r="D629" s="1"/>
      <c r="E629" s="1"/>
      <c r="F629" s="1"/>
      <c r="G629" s="1"/>
      <c r="H629" s="15"/>
      <c r="I629" s="16" t="s">
        <v>13</v>
      </c>
      <c r="J629" s="16" t="s">
        <v>14</v>
      </c>
      <c r="K629" s="16" t="s">
        <v>15</v>
      </c>
      <c r="L629" s="16" t="s">
        <v>16</v>
      </c>
      <c r="M629" s="16" t="s">
        <v>17</v>
      </c>
      <c r="N629" s="16" t="s">
        <v>18</v>
      </c>
      <c r="O629" s="16"/>
      <c r="P629" s="16"/>
      <c r="Q629" s="17"/>
    </row>
    <row r="630" spans="2:17" x14ac:dyDescent="0.25">
      <c r="B630" s="2"/>
      <c r="C630" s="1" t="s">
        <v>327</v>
      </c>
      <c r="D630" s="1" t="s">
        <v>317</v>
      </c>
      <c r="E630" s="1" t="s">
        <v>29</v>
      </c>
      <c r="F630" s="1">
        <v>3</v>
      </c>
      <c r="G630" s="1"/>
      <c r="H630" s="19"/>
      <c r="I630" s="19">
        <v>10</v>
      </c>
      <c r="J630" s="19">
        <v>3</v>
      </c>
      <c r="K630" s="19"/>
      <c r="L630" s="19"/>
      <c r="M630" s="19"/>
      <c r="N630" s="19"/>
      <c r="O630" s="19"/>
      <c r="P630" s="19">
        <f>SUM(H630:O630)</f>
        <v>13</v>
      </c>
      <c r="Q630" s="19">
        <v>52</v>
      </c>
    </row>
    <row r="631" spans="2:17" x14ac:dyDescent="0.25">
      <c r="B631" s="2"/>
      <c r="C631" s="1" t="s">
        <v>328</v>
      </c>
      <c r="D631" s="1" t="s">
        <v>317</v>
      </c>
      <c r="E631" s="1" t="s">
        <v>67</v>
      </c>
      <c r="F631" s="1">
        <v>17</v>
      </c>
      <c r="G631" s="1"/>
      <c r="H631" s="19"/>
      <c r="I631" s="19">
        <v>47</v>
      </c>
      <c r="J631" s="19">
        <v>40</v>
      </c>
      <c r="K631" s="19">
        <v>107</v>
      </c>
      <c r="L631" s="19"/>
      <c r="M631" s="19"/>
      <c r="N631" s="19"/>
      <c r="O631" s="19"/>
      <c r="P631" s="19">
        <f>SUM(H631:O631)</f>
        <v>194</v>
      </c>
      <c r="Q631" s="19">
        <v>52</v>
      </c>
    </row>
    <row r="643" spans="2:17" x14ac:dyDescent="0.25">
      <c r="B643" s="1" t="s">
        <v>0</v>
      </c>
      <c r="C643" s="4" t="s">
        <v>3</v>
      </c>
      <c r="D643" s="9" t="s">
        <v>206</v>
      </c>
      <c r="E643" s="6" t="s">
        <v>4</v>
      </c>
      <c r="F643" s="6" t="s">
        <v>285</v>
      </c>
      <c r="G643" s="6"/>
      <c r="H643" s="15" t="s">
        <v>5</v>
      </c>
      <c r="I643" s="16" t="s">
        <v>6</v>
      </c>
      <c r="J643" s="16" t="s">
        <v>7</v>
      </c>
      <c r="K643" s="16" t="s">
        <v>8</v>
      </c>
      <c r="L643" s="16" t="s">
        <v>9</v>
      </c>
      <c r="M643" s="16" t="s">
        <v>10</v>
      </c>
      <c r="N643" s="16" t="s">
        <v>11</v>
      </c>
      <c r="O643" s="16" t="s">
        <v>12</v>
      </c>
      <c r="P643" s="16" t="s">
        <v>207</v>
      </c>
      <c r="Q643" s="17" t="s">
        <v>208</v>
      </c>
    </row>
    <row r="644" spans="2:17" x14ac:dyDescent="0.25">
      <c r="B644" s="30"/>
      <c r="C644" s="1"/>
      <c r="D644" s="1"/>
      <c r="E644" s="1"/>
      <c r="F644" s="1"/>
      <c r="G644" s="1"/>
      <c r="H644" s="15"/>
      <c r="I644" s="16" t="s">
        <v>13</v>
      </c>
      <c r="J644" s="16" t="s">
        <v>14</v>
      </c>
      <c r="K644" s="16" t="s">
        <v>15</v>
      </c>
      <c r="L644" s="16" t="s">
        <v>16</v>
      </c>
      <c r="M644" s="16" t="s">
        <v>17</v>
      </c>
      <c r="N644" s="16" t="s">
        <v>18</v>
      </c>
      <c r="O644" s="16"/>
      <c r="P644" s="16"/>
      <c r="Q644" s="17"/>
    </row>
    <row r="645" spans="2:17" x14ac:dyDescent="0.25">
      <c r="B645" s="2"/>
      <c r="C645" s="1" t="s">
        <v>328</v>
      </c>
      <c r="D645" s="1" t="s">
        <v>317</v>
      </c>
      <c r="E645" s="1" t="s">
        <v>67</v>
      </c>
      <c r="F645" s="1">
        <v>22</v>
      </c>
      <c r="G645" s="1"/>
      <c r="H645" s="19"/>
      <c r="I645" s="19">
        <v>27</v>
      </c>
      <c r="J645" s="19">
        <v>25</v>
      </c>
      <c r="K645" s="19">
        <v>171</v>
      </c>
      <c r="L645" s="19">
        <v>25</v>
      </c>
      <c r="M645" s="31">
        <v>33</v>
      </c>
      <c r="N645" s="19"/>
      <c r="O645" s="31">
        <v>7</v>
      </c>
      <c r="P645" s="19">
        <f>SUM(H645:O645)</f>
        <v>288</v>
      </c>
      <c r="Q645" s="19">
        <v>53</v>
      </c>
    </row>
    <row r="656" spans="2:17" x14ac:dyDescent="0.25">
      <c r="B656" s="30" t="s">
        <v>0</v>
      </c>
      <c r="C656" s="4" t="s">
        <v>3</v>
      </c>
      <c r="D656" s="9" t="s">
        <v>206</v>
      </c>
      <c r="E656" s="6" t="s">
        <v>4</v>
      </c>
      <c r="F656" s="6" t="s">
        <v>285</v>
      </c>
      <c r="G656" s="6"/>
      <c r="H656" s="15" t="s">
        <v>5</v>
      </c>
      <c r="I656" s="16" t="s">
        <v>6</v>
      </c>
      <c r="J656" s="16" t="s">
        <v>7</v>
      </c>
      <c r="K656" s="16" t="s">
        <v>8</v>
      </c>
      <c r="L656" s="16" t="s">
        <v>9</v>
      </c>
      <c r="M656" s="16" t="s">
        <v>10</v>
      </c>
      <c r="N656" s="16" t="s">
        <v>11</v>
      </c>
      <c r="O656" s="16" t="s">
        <v>12</v>
      </c>
      <c r="P656" s="16" t="s">
        <v>207</v>
      </c>
      <c r="Q656" s="17" t="s">
        <v>208</v>
      </c>
    </row>
    <row r="657" spans="2:17" x14ac:dyDescent="0.25">
      <c r="B657" s="30"/>
      <c r="C657" s="1"/>
      <c r="D657" s="1"/>
      <c r="E657" s="1"/>
      <c r="F657" s="1"/>
      <c r="G657" s="1"/>
      <c r="H657" s="15"/>
      <c r="I657" s="16" t="s">
        <v>13</v>
      </c>
      <c r="J657" s="16" t="s">
        <v>14</v>
      </c>
      <c r="K657" s="16" t="s">
        <v>15</v>
      </c>
      <c r="L657" s="16" t="s">
        <v>16</v>
      </c>
      <c r="M657" s="16" t="s">
        <v>17</v>
      </c>
      <c r="N657" s="16" t="s">
        <v>18</v>
      </c>
      <c r="O657" s="16"/>
      <c r="P657" s="16"/>
      <c r="Q657" s="17"/>
    </row>
    <row r="658" spans="2:17" x14ac:dyDescent="0.25">
      <c r="B658" s="2"/>
      <c r="C658" s="1" t="s">
        <v>329</v>
      </c>
      <c r="D658" s="1" t="s">
        <v>317</v>
      </c>
      <c r="E658" s="1" t="s">
        <v>35</v>
      </c>
      <c r="F658" s="1">
        <v>12</v>
      </c>
      <c r="G658" s="1"/>
      <c r="H658" s="19"/>
      <c r="I658" s="19">
        <v>96</v>
      </c>
      <c r="J658" s="19">
        <v>72</v>
      </c>
      <c r="K658" s="19">
        <v>71</v>
      </c>
      <c r="L658" s="19">
        <v>56</v>
      </c>
      <c r="M658" s="19">
        <v>66</v>
      </c>
      <c r="N658" s="31">
        <v>22</v>
      </c>
      <c r="O658" s="19"/>
      <c r="P658" s="19">
        <f>SUM(H658:O658)</f>
        <v>383</v>
      </c>
      <c r="Q658" s="19">
        <v>54</v>
      </c>
    </row>
    <row r="659" spans="2:17" x14ac:dyDescent="0.25">
      <c r="B659" s="2"/>
      <c r="C659" s="1" t="s">
        <v>330</v>
      </c>
      <c r="D659" s="1" t="s">
        <v>317</v>
      </c>
      <c r="E659" s="1" t="s">
        <v>37</v>
      </c>
      <c r="F659" s="1">
        <v>7</v>
      </c>
      <c r="G659" s="1"/>
      <c r="H659" s="19"/>
      <c r="I659" s="19">
        <v>39</v>
      </c>
      <c r="J659" s="19">
        <v>19</v>
      </c>
      <c r="K659" s="19">
        <v>36</v>
      </c>
      <c r="L659" s="19">
        <v>42</v>
      </c>
      <c r="M659" s="19">
        <v>41</v>
      </c>
      <c r="N659" s="19">
        <v>13</v>
      </c>
      <c r="O659" s="19"/>
      <c r="P659" s="19">
        <f>SUM(H659:O659)</f>
        <v>190</v>
      </c>
      <c r="Q659" s="19">
        <v>54</v>
      </c>
    </row>
    <row r="660" spans="2:17" x14ac:dyDescent="0.25">
      <c r="B660" s="2"/>
      <c r="C660" s="22" t="s">
        <v>38</v>
      </c>
      <c r="D660" s="22" t="s">
        <v>317</v>
      </c>
      <c r="E660" s="22" t="s">
        <v>83</v>
      </c>
      <c r="F660" s="1">
        <v>13</v>
      </c>
      <c r="G660" s="1"/>
      <c r="H660" s="19"/>
      <c r="I660" s="19">
        <v>53</v>
      </c>
      <c r="J660" s="19">
        <v>97</v>
      </c>
      <c r="K660" s="19">
        <v>68</v>
      </c>
      <c r="L660" s="19">
        <v>113</v>
      </c>
      <c r="M660" s="19">
        <v>51</v>
      </c>
      <c r="N660" s="19"/>
      <c r="O660" s="19"/>
      <c r="P660" s="19">
        <f>SUM(H660:O660)</f>
        <v>382</v>
      </c>
      <c r="Q660" s="19">
        <v>54</v>
      </c>
    </row>
    <row r="669" spans="2:17" s="2" customFormat="1" x14ac:dyDescent="0.25">
      <c r="H669" s="18"/>
      <c r="I669" s="18"/>
      <c r="J669" s="18"/>
      <c r="K669" s="18"/>
      <c r="L669" s="18"/>
      <c r="M669" s="18"/>
      <c r="N669" s="18"/>
      <c r="O669" s="18"/>
      <c r="P669" s="18"/>
      <c r="Q669" s="18"/>
    </row>
    <row r="670" spans="2:17" s="2" customFormat="1" x14ac:dyDescent="0.25">
      <c r="H670" s="18"/>
      <c r="I670" s="18"/>
      <c r="J670" s="18"/>
      <c r="K670" s="18"/>
      <c r="L670" s="18"/>
      <c r="M670" s="18"/>
      <c r="N670" s="18"/>
      <c r="O670" s="18"/>
      <c r="P670" s="18"/>
      <c r="Q670" s="18"/>
    </row>
    <row r="671" spans="2:17" s="2" customFormat="1" x14ac:dyDescent="0.25">
      <c r="H671" s="18"/>
      <c r="I671" s="18"/>
      <c r="J671" s="18"/>
      <c r="K671" s="18"/>
      <c r="L671" s="18"/>
      <c r="M671" s="18"/>
      <c r="N671" s="18"/>
      <c r="O671" s="18"/>
      <c r="P671" s="18"/>
      <c r="Q671" s="18"/>
    </row>
    <row r="672" spans="2:17" s="2" customFormat="1" x14ac:dyDescent="0.25">
      <c r="H672" s="18"/>
      <c r="I672" s="18"/>
      <c r="J672" s="18"/>
      <c r="K672" s="18"/>
      <c r="L672" s="18"/>
      <c r="M672" s="18"/>
      <c r="N672" s="18"/>
      <c r="O672" s="18"/>
      <c r="P672" s="18"/>
      <c r="Q672" s="18"/>
    </row>
    <row r="673" spans="2:17" s="2" customFormat="1" x14ac:dyDescent="0.25">
      <c r="H673" s="18"/>
      <c r="I673" s="18"/>
      <c r="J673" s="18"/>
      <c r="K673" s="18"/>
      <c r="L673" s="18"/>
      <c r="M673" s="18"/>
      <c r="N673" s="18"/>
      <c r="O673" s="18"/>
      <c r="P673" s="18"/>
      <c r="Q673" s="18"/>
    </row>
    <row r="674" spans="2:17" s="2" customFormat="1" x14ac:dyDescent="0.25">
      <c r="H674" s="18"/>
      <c r="I674" s="18"/>
      <c r="J674" s="18"/>
      <c r="K674" s="18"/>
      <c r="L674" s="18"/>
      <c r="M674" s="18"/>
      <c r="N674" s="18"/>
      <c r="O674" s="18"/>
      <c r="P674" s="18"/>
      <c r="Q674" s="18"/>
    </row>
    <row r="675" spans="2:17" s="2" customFormat="1" x14ac:dyDescent="0.25">
      <c r="H675" s="18"/>
      <c r="I675" s="18"/>
      <c r="J675" s="18"/>
      <c r="K675" s="18"/>
      <c r="L675" s="18"/>
      <c r="M675" s="18"/>
      <c r="N675" s="18"/>
      <c r="O675" s="18"/>
      <c r="P675" s="18"/>
      <c r="Q675" s="18"/>
    </row>
    <row r="676" spans="2:17" s="2" customFormat="1" x14ac:dyDescent="0.25">
      <c r="H676" s="18"/>
      <c r="I676" s="18"/>
      <c r="J676" s="18"/>
      <c r="K676" s="18"/>
      <c r="L676" s="18"/>
      <c r="M676" s="18"/>
      <c r="N676" s="18"/>
      <c r="O676" s="18"/>
      <c r="P676" s="18"/>
      <c r="Q676" s="18"/>
    </row>
    <row r="678" spans="2:17" x14ac:dyDescent="0.25">
      <c r="B678" s="30" t="s">
        <v>0</v>
      </c>
      <c r="C678" s="4" t="s">
        <v>3</v>
      </c>
      <c r="D678" s="9" t="s">
        <v>206</v>
      </c>
      <c r="E678" s="6" t="s">
        <v>4</v>
      </c>
      <c r="F678" s="6" t="s">
        <v>285</v>
      </c>
      <c r="G678" s="6"/>
      <c r="H678" s="15" t="s">
        <v>5</v>
      </c>
      <c r="I678" s="16" t="s">
        <v>6</v>
      </c>
      <c r="J678" s="16" t="s">
        <v>7</v>
      </c>
      <c r="K678" s="16" t="s">
        <v>8</v>
      </c>
      <c r="L678" s="16" t="s">
        <v>9</v>
      </c>
      <c r="M678" s="16" t="s">
        <v>10</v>
      </c>
      <c r="N678" s="16" t="s">
        <v>11</v>
      </c>
      <c r="O678" s="16" t="s">
        <v>12</v>
      </c>
      <c r="P678" s="16" t="s">
        <v>207</v>
      </c>
      <c r="Q678" s="17" t="s">
        <v>208</v>
      </c>
    </row>
    <row r="679" spans="2:17" x14ac:dyDescent="0.25">
      <c r="B679" s="30"/>
      <c r="C679" s="1"/>
      <c r="D679" s="1"/>
      <c r="E679" s="1"/>
      <c r="F679" s="1"/>
      <c r="G679" s="1"/>
      <c r="H679" s="15"/>
      <c r="I679" s="16" t="s">
        <v>13</v>
      </c>
      <c r="J679" s="16" t="s">
        <v>14</v>
      </c>
      <c r="K679" s="16" t="s">
        <v>15</v>
      </c>
      <c r="L679" s="16" t="s">
        <v>16</v>
      </c>
      <c r="M679" s="16" t="s">
        <v>17</v>
      </c>
      <c r="N679" s="16" t="s">
        <v>18</v>
      </c>
      <c r="O679" s="16"/>
      <c r="P679" s="16"/>
      <c r="Q679" s="17"/>
    </row>
    <row r="680" spans="2:17" x14ac:dyDescent="0.25">
      <c r="B680" s="2"/>
      <c r="C680" s="1"/>
      <c r="D680" s="1"/>
      <c r="E680" s="1"/>
      <c r="F680" s="1"/>
      <c r="G680" s="1"/>
      <c r="H680" s="19"/>
      <c r="I680" s="19"/>
      <c r="J680" s="19"/>
      <c r="K680" s="19"/>
      <c r="L680" s="19"/>
      <c r="M680" s="19"/>
      <c r="N680" s="19"/>
      <c r="O680" s="19"/>
      <c r="P680" s="19"/>
      <c r="Q680" s="19"/>
    </row>
    <row r="681" spans="2:17" x14ac:dyDescent="0.25">
      <c r="B681" s="2"/>
      <c r="C681" s="8" t="s">
        <v>331</v>
      </c>
      <c r="D681" s="1" t="s">
        <v>317</v>
      </c>
      <c r="E681" s="1" t="s">
        <v>143</v>
      </c>
      <c r="F681" s="1">
        <v>15</v>
      </c>
      <c r="G681" s="1"/>
      <c r="H681" s="19"/>
      <c r="I681" s="19"/>
      <c r="J681" s="19">
        <v>89</v>
      </c>
      <c r="K681" s="19">
        <v>44</v>
      </c>
      <c r="L681" s="19">
        <v>30</v>
      </c>
      <c r="M681" s="19">
        <v>27</v>
      </c>
      <c r="N681" s="19">
        <v>44</v>
      </c>
      <c r="O681" s="19"/>
      <c r="P681" s="19">
        <f>SUM(H681:O681)</f>
        <v>234</v>
      </c>
      <c r="Q681" s="19">
        <v>55</v>
      </c>
    </row>
    <row r="682" spans="2:17" x14ac:dyDescent="0.25">
      <c r="B682" s="2"/>
      <c r="C682" s="8" t="s">
        <v>32</v>
      </c>
      <c r="D682" s="1" t="s">
        <v>317</v>
      </c>
      <c r="E682" s="1" t="s">
        <v>83</v>
      </c>
      <c r="F682" s="1">
        <v>5</v>
      </c>
      <c r="G682" s="1"/>
      <c r="H682" s="19"/>
      <c r="I682" s="19">
        <v>36</v>
      </c>
      <c r="J682" s="19">
        <v>31</v>
      </c>
      <c r="K682" s="19">
        <v>35</v>
      </c>
      <c r="L682" s="19">
        <v>29</v>
      </c>
      <c r="M682" s="19"/>
      <c r="N682" s="19"/>
      <c r="O682" s="19"/>
      <c r="P682" s="19">
        <f>SUM(H682:O682)</f>
        <v>131</v>
      </c>
      <c r="Q682" s="19">
        <v>55</v>
      </c>
    </row>
    <row r="695" spans="2:18" x14ac:dyDescent="0.25">
      <c r="B695" s="30" t="s">
        <v>0</v>
      </c>
      <c r="C695" s="4" t="s">
        <v>3</v>
      </c>
      <c r="D695" s="9" t="s">
        <v>206</v>
      </c>
      <c r="E695" s="6" t="s">
        <v>4</v>
      </c>
      <c r="F695" s="6" t="s">
        <v>285</v>
      </c>
      <c r="G695" s="6"/>
      <c r="H695" s="15" t="s">
        <v>5</v>
      </c>
      <c r="I695" s="16" t="s">
        <v>6</v>
      </c>
      <c r="J695" s="16" t="s">
        <v>7</v>
      </c>
      <c r="K695" s="16" t="s">
        <v>8</v>
      </c>
      <c r="L695" s="16" t="s">
        <v>9</v>
      </c>
      <c r="M695" s="16" t="s">
        <v>10</v>
      </c>
      <c r="N695" s="16" t="s">
        <v>11</v>
      </c>
      <c r="O695" s="16" t="s">
        <v>12</v>
      </c>
      <c r="P695" s="16" t="s">
        <v>207</v>
      </c>
      <c r="Q695" s="17" t="s">
        <v>208</v>
      </c>
      <c r="R695" s="2"/>
    </row>
    <row r="696" spans="2:18" x14ac:dyDescent="0.25">
      <c r="B696" s="30"/>
      <c r="C696" s="1"/>
      <c r="D696" s="1"/>
      <c r="E696" s="1"/>
      <c r="F696" s="1"/>
      <c r="G696" s="1"/>
      <c r="H696" s="15"/>
      <c r="I696" s="16" t="s">
        <v>13</v>
      </c>
      <c r="J696" s="16" t="s">
        <v>14</v>
      </c>
      <c r="K696" s="16" t="s">
        <v>15</v>
      </c>
      <c r="L696" s="16" t="s">
        <v>16</v>
      </c>
      <c r="M696" s="16" t="s">
        <v>17</v>
      </c>
      <c r="N696" s="16" t="s">
        <v>18</v>
      </c>
      <c r="O696" s="16"/>
      <c r="P696" s="16"/>
      <c r="Q696" s="17"/>
      <c r="R696" s="2"/>
    </row>
    <row r="697" spans="2:18" x14ac:dyDescent="0.25">
      <c r="B697" s="2"/>
      <c r="C697" s="8" t="s">
        <v>332</v>
      </c>
      <c r="D697" s="1" t="s">
        <v>317</v>
      </c>
      <c r="E697" s="1" t="s">
        <v>62</v>
      </c>
      <c r="F697" s="1">
        <v>12</v>
      </c>
      <c r="G697" s="1"/>
      <c r="H697" s="19"/>
      <c r="I697" s="19">
        <v>38</v>
      </c>
      <c r="J697" s="19">
        <v>90</v>
      </c>
      <c r="K697" s="19">
        <v>113</v>
      </c>
      <c r="L697" s="19">
        <v>48</v>
      </c>
      <c r="M697" s="19">
        <v>30</v>
      </c>
      <c r="N697" s="19"/>
      <c r="O697" s="19"/>
      <c r="P697" s="19">
        <f>SUM(H697:O697)</f>
        <v>319</v>
      </c>
      <c r="Q697" s="19">
        <v>56</v>
      </c>
      <c r="R697" s="2"/>
    </row>
    <row r="698" spans="2:18" x14ac:dyDescent="0.25">
      <c r="B698" s="2"/>
      <c r="C698" s="8" t="s">
        <v>30</v>
      </c>
      <c r="D698" s="1" t="s">
        <v>317</v>
      </c>
      <c r="E698" s="1" t="s">
        <v>31</v>
      </c>
      <c r="F698" s="1">
        <v>1</v>
      </c>
      <c r="G698" s="1"/>
      <c r="H698" s="19"/>
      <c r="I698" s="19">
        <v>15</v>
      </c>
      <c r="J698" s="19"/>
      <c r="K698" s="19"/>
      <c r="L698" s="19"/>
      <c r="M698" s="19"/>
      <c r="N698" s="19"/>
      <c r="O698" s="19">
        <v>1</v>
      </c>
      <c r="P698" s="19">
        <v>16</v>
      </c>
      <c r="Q698" s="19">
        <v>56</v>
      </c>
      <c r="R698" s="2"/>
    </row>
    <row r="699" spans="2:18" x14ac:dyDescent="0.25">
      <c r="B699" s="2"/>
      <c r="C699" s="1" t="s">
        <v>333</v>
      </c>
      <c r="D699" s="1" t="s">
        <v>317</v>
      </c>
      <c r="E699" s="1" t="s">
        <v>334</v>
      </c>
      <c r="F699" s="1">
        <v>1</v>
      </c>
      <c r="G699" s="1"/>
      <c r="H699" s="19"/>
      <c r="I699" s="19">
        <v>6</v>
      </c>
      <c r="J699" s="19">
        <v>20</v>
      </c>
      <c r="K699" s="19">
        <v>1</v>
      </c>
      <c r="L699" s="19">
        <v>13</v>
      </c>
      <c r="M699" s="19">
        <v>4</v>
      </c>
      <c r="N699" s="19"/>
      <c r="O699" s="19"/>
      <c r="P699" s="19">
        <f>SUM(H699:O699)</f>
        <v>44</v>
      </c>
      <c r="Q699" s="19">
        <v>56</v>
      </c>
      <c r="R699" s="2"/>
    </row>
    <row r="700" spans="2:18" x14ac:dyDescent="0.25">
      <c r="B700" s="2"/>
      <c r="C700" s="1" t="s">
        <v>100</v>
      </c>
      <c r="D700" s="1" t="s">
        <v>335</v>
      </c>
      <c r="E700" s="1" t="s">
        <v>62</v>
      </c>
      <c r="F700" s="22">
        <v>6</v>
      </c>
      <c r="G700" s="1"/>
      <c r="H700" s="19"/>
      <c r="I700" s="19"/>
      <c r="J700" s="19"/>
      <c r="K700" s="19">
        <v>37</v>
      </c>
      <c r="L700" s="19">
        <v>81</v>
      </c>
      <c r="M700" s="19">
        <v>77</v>
      </c>
      <c r="N700" s="19">
        <v>83</v>
      </c>
      <c r="O700" s="19"/>
      <c r="P700" s="19">
        <f>SUM(I700:O700)</f>
        <v>278</v>
      </c>
      <c r="Q700" s="19">
        <v>56</v>
      </c>
      <c r="R700" s="2"/>
    </row>
    <row r="701" spans="2:18" s="2" customFormat="1" x14ac:dyDescent="0.25">
      <c r="H701" s="18"/>
      <c r="I701" s="18"/>
      <c r="J701" s="18"/>
      <c r="K701" s="18"/>
      <c r="L701" s="18"/>
      <c r="M701" s="18"/>
      <c r="N701" s="18"/>
      <c r="O701" s="18"/>
      <c r="P701" s="18"/>
      <c r="Q701" s="18"/>
    </row>
    <row r="711" spans="2:17" s="2" customFormat="1" x14ac:dyDescent="0.25">
      <c r="B711" s="30" t="s">
        <v>0</v>
      </c>
      <c r="C711" s="4" t="s">
        <v>3</v>
      </c>
      <c r="D711" s="9" t="s">
        <v>206</v>
      </c>
      <c r="E711" s="6" t="s">
        <v>4</v>
      </c>
      <c r="F711" s="6" t="s">
        <v>285</v>
      </c>
      <c r="G711" s="6"/>
      <c r="H711" s="15" t="s">
        <v>5</v>
      </c>
      <c r="I711" s="16" t="s">
        <v>6</v>
      </c>
      <c r="J711" s="16" t="s">
        <v>7</v>
      </c>
      <c r="K711" s="16" t="s">
        <v>8</v>
      </c>
      <c r="L711" s="16" t="s">
        <v>9</v>
      </c>
      <c r="M711" s="16" t="s">
        <v>10</v>
      </c>
      <c r="N711" s="16" t="s">
        <v>11</v>
      </c>
      <c r="O711" s="16" t="s">
        <v>12</v>
      </c>
      <c r="P711" s="16" t="s">
        <v>207</v>
      </c>
      <c r="Q711" s="17" t="s">
        <v>208</v>
      </c>
    </row>
    <row r="712" spans="2:17" s="2" customFormat="1" x14ac:dyDescent="0.25">
      <c r="B712" s="30"/>
      <c r="C712" s="1"/>
      <c r="D712" s="1"/>
      <c r="E712" s="1"/>
      <c r="F712" s="1"/>
      <c r="G712" s="1"/>
      <c r="H712" s="15"/>
      <c r="I712" s="16" t="s">
        <v>13</v>
      </c>
      <c r="J712" s="16" t="s">
        <v>14</v>
      </c>
      <c r="K712" s="16" t="s">
        <v>15</v>
      </c>
      <c r="L712" s="16" t="s">
        <v>16</v>
      </c>
      <c r="M712" s="16" t="s">
        <v>17</v>
      </c>
      <c r="N712" s="16" t="s">
        <v>18</v>
      </c>
      <c r="O712" s="16"/>
      <c r="P712" s="16"/>
      <c r="Q712" s="17"/>
    </row>
    <row r="713" spans="2:17" x14ac:dyDescent="0.25">
      <c r="B713" s="2"/>
      <c r="C713" s="8" t="s">
        <v>336</v>
      </c>
      <c r="D713" s="1" t="s">
        <v>317</v>
      </c>
      <c r="E713" s="1" t="s">
        <v>337</v>
      </c>
      <c r="F713" s="1">
        <v>22</v>
      </c>
      <c r="G713" s="1"/>
      <c r="H713" s="19"/>
      <c r="I713" s="19">
        <v>43</v>
      </c>
      <c r="J713" s="19">
        <v>87</v>
      </c>
      <c r="K713" s="19">
        <v>148</v>
      </c>
      <c r="L713" s="19">
        <v>154</v>
      </c>
      <c r="M713" s="19">
        <v>129</v>
      </c>
      <c r="N713" s="19">
        <v>37</v>
      </c>
      <c r="O713" s="19"/>
      <c r="P713" s="19">
        <f>SUM(H713:O713)</f>
        <v>598</v>
      </c>
      <c r="Q713" s="19">
        <v>57</v>
      </c>
    </row>
    <row r="714" spans="2:17" x14ac:dyDescent="0.25">
      <c r="B714" s="2"/>
      <c r="C714" s="1" t="s">
        <v>100</v>
      </c>
      <c r="D714" s="1" t="s">
        <v>335</v>
      </c>
      <c r="E714" s="1" t="s">
        <v>62</v>
      </c>
      <c r="F714" s="1">
        <v>1</v>
      </c>
      <c r="G714" s="1"/>
      <c r="H714" s="19"/>
      <c r="I714" s="19"/>
      <c r="J714" s="19"/>
      <c r="K714" s="19"/>
      <c r="L714" s="19">
        <v>7</v>
      </c>
      <c r="M714" s="19">
        <v>20</v>
      </c>
      <c r="N714" s="19"/>
      <c r="O714" s="19"/>
      <c r="P714" s="19">
        <v>27</v>
      </c>
      <c r="Q714" s="19">
        <v>57</v>
      </c>
    </row>
    <row r="715" spans="2:17" x14ac:dyDescent="0.25">
      <c r="B715" s="2"/>
      <c r="C715" s="22" t="s">
        <v>99</v>
      </c>
      <c r="D715" s="22" t="s">
        <v>338</v>
      </c>
      <c r="E715" s="22" t="s">
        <v>71</v>
      </c>
      <c r="F715" s="1">
        <v>3</v>
      </c>
      <c r="G715" s="1"/>
      <c r="H715" s="19"/>
      <c r="I715" s="19">
        <v>21</v>
      </c>
      <c r="J715" s="19">
        <v>54</v>
      </c>
      <c r="K715" s="19"/>
      <c r="L715" s="19"/>
      <c r="M715" s="19">
        <v>3</v>
      </c>
      <c r="N715" s="19"/>
      <c r="O715" s="19"/>
      <c r="P715" s="19">
        <f>SUM(H715:O715)</f>
        <v>78</v>
      </c>
      <c r="Q715" s="19">
        <v>57</v>
      </c>
    </row>
    <row r="726" spans="2:17" s="2" customFormat="1" x14ac:dyDescent="0.25">
      <c r="B726" s="30" t="s">
        <v>0</v>
      </c>
      <c r="C726" s="4" t="s">
        <v>3</v>
      </c>
      <c r="D726" s="9" t="s">
        <v>206</v>
      </c>
      <c r="E726" s="6" t="s">
        <v>4</v>
      </c>
      <c r="F726" s="6" t="s">
        <v>285</v>
      </c>
      <c r="G726" s="6"/>
      <c r="H726" s="15" t="s">
        <v>5</v>
      </c>
      <c r="I726" s="16" t="s">
        <v>6</v>
      </c>
      <c r="J726" s="16" t="s">
        <v>7</v>
      </c>
      <c r="K726" s="16" t="s">
        <v>8</v>
      </c>
      <c r="L726" s="16" t="s">
        <v>9</v>
      </c>
      <c r="M726" s="16" t="s">
        <v>10</v>
      </c>
      <c r="N726" s="16" t="s">
        <v>11</v>
      </c>
      <c r="O726" s="16" t="s">
        <v>12</v>
      </c>
      <c r="P726" s="16" t="s">
        <v>207</v>
      </c>
      <c r="Q726" s="17" t="s">
        <v>208</v>
      </c>
    </row>
    <row r="727" spans="2:17" s="2" customFormat="1" x14ac:dyDescent="0.25">
      <c r="B727" s="30"/>
      <c r="C727" s="1"/>
      <c r="D727" s="1"/>
      <c r="E727" s="1"/>
      <c r="F727" s="1"/>
      <c r="G727" s="1"/>
      <c r="H727" s="15"/>
      <c r="I727" s="16" t="s">
        <v>13</v>
      </c>
      <c r="J727" s="16" t="s">
        <v>14</v>
      </c>
      <c r="K727" s="16" t="s">
        <v>15</v>
      </c>
      <c r="L727" s="16" t="s">
        <v>16</v>
      </c>
      <c r="M727" s="16" t="s">
        <v>17</v>
      </c>
      <c r="N727" s="16" t="s">
        <v>18</v>
      </c>
      <c r="O727" s="16"/>
      <c r="P727" s="16"/>
      <c r="Q727" s="17"/>
    </row>
    <row r="728" spans="2:17" x14ac:dyDescent="0.25">
      <c r="B728" s="2"/>
      <c r="C728" s="1" t="s">
        <v>339</v>
      </c>
      <c r="D728" s="1" t="s">
        <v>66</v>
      </c>
      <c r="E728" s="1" t="s">
        <v>340</v>
      </c>
      <c r="F728" s="1">
        <v>14</v>
      </c>
      <c r="G728" s="1"/>
      <c r="H728" s="19"/>
      <c r="I728" s="19"/>
      <c r="J728" s="19"/>
      <c r="K728" s="19"/>
      <c r="L728" s="19"/>
      <c r="M728" s="19"/>
      <c r="N728" s="19"/>
      <c r="O728" s="19"/>
      <c r="P728" s="19">
        <v>168</v>
      </c>
      <c r="Q728" s="19">
        <v>58</v>
      </c>
    </row>
    <row r="744" spans="2:17" x14ac:dyDescent="0.25">
      <c r="B744" s="2"/>
      <c r="C744" s="2"/>
      <c r="D744" s="2"/>
      <c r="E744" s="2"/>
    </row>
    <row r="745" spans="2:17" x14ac:dyDescent="0.25">
      <c r="B745" s="30" t="s">
        <v>0</v>
      </c>
      <c r="C745" s="4" t="s">
        <v>3</v>
      </c>
      <c r="D745" s="9" t="s">
        <v>206</v>
      </c>
      <c r="E745" s="6" t="s">
        <v>4</v>
      </c>
      <c r="F745" s="6" t="s">
        <v>285</v>
      </c>
      <c r="G745" s="6"/>
      <c r="H745" s="15" t="s">
        <v>5</v>
      </c>
      <c r="I745" s="16" t="s">
        <v>6</v>
      </c>
      <c r="J745" s="16" t="s">
        <v>7</v>
      </c>
      <c r="K745" s="16" t="s">
        <v>8</v>
      </c>
      <c r="L745" s="16" t="s">
        <v>9</v>
      </c>
      <c r="M745" s="16" t="s">
        <v>10</v>
      </c>
      <c r="N745" s="16" t="s">
        <v>11</v>
      </c>
      <c r="O745" s="16" t="s">
        <v>12</v>
      </c>
      <c r="P745" s="16" t="s">
        <v>207</v>
      </c>
      <c r="Q745" s="17" t="s">
        <v>208</v>
      </c>
    </row>
    <row r="746" spans="2:17" x14ac:dyDescent="0.25">
      <c r="B746" s="30"/>
      <c r="C746" s="1"/>
      <c r="D746" s="1"/>
      <c r="E746" s="1"/>
      <c r="F746" s="1"/>
      <c r="G746" s="1"/>
      <c r="H746" s="15"/>
      <c r="I746" s="16" t="s">
        <v>13</v>
      </c>
      <c r="J746" s="16" t="s">
        <v>14</v>
      </c>
      <c r="K746" s="16" t="s">
        <v>15</v>
      </c>
      <c r="L746" s="16" t="s">
        <v>16</v>
      </c>
      <c r="M746" s="16" t="s">
        <v>17</v>
      </c>
      <c r="N746" s="16" t="s">
        <v>18</v>
      </c>
      <c r="O746" s="16"/>
      <c r="P746" s="16"/>
      <c r="Q746" s="17"/>
    </row>
    <row r="747" spans="2:17" x14ac:dyDescent="0.25">
      <c r="B747" s="2"/>
      <c r="C747" s="1" t="s">
        <v>339</v>
      </c>
      <c r="D747" s="1" t="s">
        <v>66</v>
      </c>
      <c r="E747" s="1" t="s">
        <v>340</v>
      </c>
      <c r="F747" s="1">
        <v>14</v>
      </c>
      <c r="G747" s="1"/>
      <c r="H747" s="19"/>
      <c r="I747" s="19"/>
      <c r="J747" s="19"/>
      <c r="K747" s="19"/>
      <c r="L747" s="19"/>
      <c r="M747" s="19"/>
      <c r="N747" s="19"/>
      <c r="O747" s="19"/>
      <c r="P747" s="19">
        <v>168</v>
      </c>
      <c r="Q747" s="19">
        <v>59</v>
      </c>
    </row>
    <row r="748" spans="2:17" x14ac:dyDescent="0.25">
      <c r="B748" s="2"/>
      <c r="C748" s="2"/>
      <c r="D748" s="2"/>
      <c r="E748" s="2"/>
    </row>
    <row r="749" spans="2:17" x14ac:dyDescent="0.25">
      <c r="B749" s="2"/>
      <c r="C749" s="2"/>
      <c r="D749" s="2"/>
      <c r="E749" s="2"/>
    </row>
    <row r="750" spans="2:17" x14ac:dyDescent="0.25">
      <c r="B750" s="2"/>
      <c r="C750" s="2"/>
      <c r="D750" s="2"/>
      <c r="E750" s="2"/>
    </row>
    <row r="751" spans="2:17" x14ac:dyDescent="0.25">
      <c r="B751" s="2"/>
      <c r="C751" s="2"/>
      <c r="D751" s="2"/>
      <c r="E751" s="2"/>
    </row>
    <row r="752" spans="2:17" x14ac:dyDescent="0.25">
      <c r="B752" s="2"/>
      <c r="C752" s="2"/>
      <c r="D752" s="2"/>
      <c r="E752" s="2"/>
    </row>
    <row r="753" spans="2:17" x14ac:dyDescent="0.25">
      <c r="B753" s="2"/>
      <c r="C753" s="2"/>
      <c r="D753" s="2"/>
      <c r="E753" s="2"/>
    </row>
    <row r="754" spans="2:17" x14ac:dyDescent="0.25">
      <c r="B754" s="2"/>
      <c r="C754" s="2"/>
      <c r="D754" s="2"/>
      <c r="E754" s="2"/>
    </row>
    <row r="755" spans="2:17" x14ac:dyDescent="0.25">
      <c r="B755" s="2"/>
      <c r="C755" s="2"/>
      <c r="D755" s="2"/>
      <c r="E755" s="2"/>
    </row>
    <row r="756" spans="2:17" x14ac:dyDescent="0.25">
      <c r="B756" s="2"/>
      <c r="C756" s="2"/>
      <c r="D756" s="2"/>
      <c r="E756" s="2"/>
    </row>
    <row r="757" spans="2:17" x14ac:dyDescent="0.25">
      <c r="B757" s="2"/>
      <c r="C757" s="2"/>
      <c r="D757" s="2"/>
      <c r="E757" s="2"/>
    </row>
    <row r="758" spans="2:17" x14ac:dyDescent="0.25">
      <c r="B758" s="2"/>
      <c r="C758" s="2"/>
      <c r="D758" s="2"/>
      <c r="E758" s="2"/>
    </row>
    <row r="759" spans="2:17" x14ac:dyDescent="0.25">
      <c r="B759" s="2"/>
      <c r="C759" s="2"/>
      <c r="D759" s="2"/>
      <c r="E759" s="2"/>
    </row>
    <row r="760" spans="2:17" x14ac:dyDescent="0.25">
      <c r="B760" s="2"/>
      <c r="C760" s="2"/>
      <c r="D760" s="2"/>
      <c r="E760" s="2"/>
    </row>
    <row r="761" spans="2:17" s="2" customFormat="1" x14ac:dyDescent="0.25">
      <c r="B761" s="30" t="s">
        <v>0</v>
      </c>
      <c r="C761" s="4" t="s">
        <v>3</v>
      </c>
      <c r="D761" s="9" t="s">
        <v>206</v>
      </c>
      <c r="E761" s="6" t="s">
        <v>4</v>
      </c>
      <c r="F761" s="6" t="s">
        <v>285</v>
      </c>
      <c r="G761" s="6"/>
      <c r="H761" s="15" t="s">
        <v>5</v>
      </c>
      <c r="I761" s="16" t="s">
        <v>6</v>
      </c>
      <c r="J761" s="16" t="s">
        <v>7</v>
      </c>
      <c r="K761" s="16" t="s">
        <v>8</v>
      </c>
      <c r="L761" s="16" t="s">
        <v>9</v>
      </c>
      <c r="M761" s="16" t="s">
        <v>10</v>
      </c>
      <c r="N761" s="16" t="s">
        <v>11</v>
      </c>
      <c r="O761" s="16" t="s">
        <v>12</v>
      </c>
      <c r="P761" s="16" t="s">
        <v>207</v>
      </c>
      <c r="Q761" s="17" t="s">
        <v>208</v>
      </c>
    </row>
    <row r="762" spans="2:17" s="2" customFormat="1" x14ac:dyDescent="0.25">
      <c r="B762" s="30"/>
      <c r="C762" s="1"/>
      <c r="D762" s="1"/>
      <c r="E762" s="1"/>
      <c r="F762" s="1"/>
      <c r="G762" s="1"/>
      <c r="H762" s="15"/>
      <c r="I762" s="16" t="s">
        <v>13</v>
      </c>
      <c r="J762" s="16" t="s">
        <v>14</v>
      </c>
      <c r="K762" s="16" t="s">
        <v>15</v>
      </c>
      <c r="L762" s="16" t="s">
        <v>16</v>
      </c>
      <c r="M762" s="16" t="s">
        <v>17</v>
      </c>
      <c r="N762" s="16" t="s">
        <v>18</v>
      </c>
      <c r="O762" s="16"/>
      <c r="P762" s="16"/>
      <c r="Q762" s="17"/>
    </row>
    <row r="763" spans="2:17" s="2" customFormat="1" x14ac:dyDescent="0.25">
      <c r="C763" s="1" t="s">
        <v>339</v>
      </c>
      <c r="D763" s="1" t="s">
        <v>66</v>
      </c>
      <c r="E763" s="1" t="s">
        <v>340</v>
      </c>
      <c r="F763" s="1">
        <v>14</v>
      </c>
      <c r="G763" s="1"/>
      <c r="H763" s="19"/>
      <c r="I763" s="19"/>
      <c r="J763" s="19"/>
      <c r="K763" s="19"/>
      <c r="L763" s="19"/>
      <c r="M763" s="19"/>
      <c r="N763" s="19"/>
      <c r="O763" s="19"/>
      <c r="P763" s="19">
        <v>168</v>
      </c>
      <c r="Q763" s="19">
        <v>60</v>
      </c>
    </row>
    <row r="778" spans="2:17" x14ac:dyDescent="0.25">
      <c r="B778" s="30" t="s">
        <v>0</v>
      </c>
      <c r="C778" s="4" t="s">
        <v>3</v>
      </c>
      <c r="D778" s="9" t="s">
        <v>206</v>
      </c>
      <c r="E778" s="6" t="s">
        <v>4</v>
      </c>
      <c r="F778" s="6" t="s">
        <v>285</v>
      </c>
      <c r="G778" s="6"/>
      <c r="H778" s="15" t="s">
        <v>5</v>
      </c>
      <c r="I778" s="16" t="s">
        <v>6</v>
      </c>
      <c r="J778" s="16" t="s">
        <v>7</v>
      </c>
      <c r="K778" s="16" t="s">
        <v>8</v>
      </c>
      <c r="L778" s="16" t="s">
        <v>9</v>
      </c>
      <c r="M778" s="16" t="s">
        <v>10</v>
      </c>
      <c r="N778" s="16" t="s">
        <v>11</v>
      </c>
      <c r="O778" s="16" t="s">
        <v>12</v>
      </c>
      <c r="P778" s="16" t="s">
        <v>207</v>
      </c>
      <c r="Q778" s="17" t="s">
        <v>208</v>
      </c>
    </row>
    <row r="779" spans="2:17" x14ac:dyDescent="0.25">
      <c r="B779" s="30"/>
      <c r="C779" s="1"/>
      <c r="D779" s="1"/>
      <c r="E779" s="1"/>
      <c r="F779" s="1"/>
      <c r="G779" s="1"/>
      <c r="H779" s="15"/>
      <c r="I779" s="16" t="s">
        <v>13</v>
      </c>
      <c r="J779" s="16" t="s">
        <v>14</v>
      </c>
      <c r="K779" s="16" t="s">
        <v>15</v>
      </c>
      <c r="L779" s="16" t="s">
        <v>16</v>
      </c>
      <c r="M779" s="16" t="s">
        <v>17</v>
      </c>
      <c r="N779" s="16" t="s">
        <v>18</v>
      </c>
      <c r="O779" s="16"/>
      <c r="P779" s="16"/>
      <c r="Q779" s="17"/>
    </row>
    <row r="780" spans="2:17" x14ac:dyDescent="0.25">
      <c r="B780" s="2"/>
      <c r="C780" s="1" t="s">
        <v>339</v>
      </c>
      <c r="D780" s="1" t="s">
        <v>66</v>
      </c>
      <c r="E780" s="1" t="s">
        <v>340</v>
      </c>
      <c r="F780" s="1">
        <v>14</v>
      </c>
      <c r="G780" s="1"/>
      <c r="H780" s="19"/>
      <c r="I780" s="19"/>
      <c r="J780" s="19"/>
      <c r="K780" s="19"/>
      <c r="L780" s="19"/>
      <c r="M780" s="19"/>
      <c r="N780" s="19"/>
      <c r="O780" s="19"/>
      <c r="P780" s="19">
        <v>168</v>
      </c>
      <c r="Q780" s="19">
        <v>61</v>
      </c>
    </row>
    <row r="781" spans="2:17" x14ac:dyDescent="0.25">
      <c r="B781" s="2"/>
      <c r="C781" s="2"/>
      <c r="D781" s="2"/>
      <c r="E781" s="2"/>
    </row>
    <row r="782" spans="2:17" x14ac:dyDescent="0.25">
      <c r="B782" s="2"/>
      <c r="C782" s="2"/>
      <c r="D782" s="2"/>
      <c r="E782" s="2"/>
    </row>
    <row r="783" spans="2:17" x14ac:dyDescent="0.25">
      <c r="B783" s="2"/>
      <c r="C783" s="2"/>
      <c r="D783" s="2"/>
      <c r="E783" s="2"/>
    </row>
    <row r="784" spans="2:17" x14ac:dyDescent="0.25">
      <c r="B784" s="2"/>
      <c r="C784" s="2"/>
      <c r="D784" s="2"/>
      <c r="E784" s="2"/>
    </row>
    <row r="785" spans="2:17" x14ac:dyDescent="0.25">
      <c r="B785" s="2"/>
      <c r="C785" s="2"/>
      <c r="D785" s="2"/>
      <c r="E785" s="2"/>
    </row>
    <row r="786" spans="2:17" x14ac:dyDescent="0.25">
      <c r="B786" s="2"/>
      <c r="C786" s="2"/>
      <c r="D786" s="2"/>
      <c r="E786" s="2"/>
    </row>
    <row r="787" spans="2:17" x14ac:dyDescent="0.25">
      <c r="B787" s="2"/>
      <c r="C787" s="2"/>
      <c r="D787" s="2"/>
      <c r="E787" s="2"/>
    </row>
    <row r="788" spans="2:17" x14ac:dyDescent="0.25">
      <c r="B788" s="2"/>
      <c r="C788" s="2"/>
      <c r="D788" s="2"/>
      <c r="E788" s="2"/>
    </row>
    <row r="789" spans="2:17" x14ac:dyDescent="0.25">
      <c r="B789" s="2"/>
      <c r="C789" s="2"/>
      <c r="D789" s="2"/>
      <c r="E789" s="2"/>
    </row>
    <row r="790" spans="2:17" x14ac:dyDescent="0.25">
      <c r="B790" s="2"/>
      <c r="C790" s="2"/>
      <c r="D790" s="2"/>
      <c r="E790" s="2"/>
    </row>
    <row r="791" spans="2:17" x14ac:dyDescent="0.25">
      <c r="B791" s="2"/>
      <c r="C791" s="2"/>
      <c r="D791" s="2"/>
      <c r="E791" s="2"/>
    </row>
    <row r="792" spans="2:17" x14ac:dyDescent="0.25">
      <c r="B792" s="2"/>
      <c r="C792" s="2"/>
      <c r="D792" s="2"/>
      <c r="E792" s="2"/>
    </row>
    <row r="793" spans="2:17" x14ac:dyDescent="0.25">
      <c r="B793" s="30" t="s">
        <v>0</v>
      </c>
      <c r="C793" s="4" t="s">
        <v>3</v>
      </c>
      <c r="D793" s="9" t="s">
        <v>206</v>
      </c>
      <c r="E793" s="6" t="s">
        <v>4</v>
      </c>
      <c r="F793" s="6" t="s">
        <v>285</v>
      </c>
      <c r="G793" s="6"/>
      <c r="H793" s="15" t="s">
        <v>5</v>
      </c>
      <c r="I793" s="16" t="s">
        <v>6</v>
      </c>
      <c r="J793" s="16" t="s">
        <v>7</v>
      </c>
      <c r="K793" s="16" t="s">
        <v>8</v>
      </c>
      <c r="L793" s="16" t="s">
        <v>9</v>
      </c>
      <c r="M793" s="16" t="s">
        <v>10</v>
      </c>
      <c r="N793" s="16" t="s">
        <v>11</v>
      </c>
      <c r="O793" s="16" t="s">
        <v>12</v>
      </c>
      <c r="P793" s="16" t="s">
        <v>207</v>
      </c>
      <c r="Q793" s="17" t="s">
        <v>208</v>
      </c>
    </row>
    <row r="794" spans="2:17" x14ac:dyDescent="0.25">
      <c r="B794" s="30"/>
      <c r="C794" s="1"/>
      <c r="D794" s="1"/>
      <c r="E794" s="1"/>
      <c r="F794" s="1"/>
      <c r="G794" s="1"/>
      <c r="H794" s="15"/>
      <c r="I794" s="16" t="s">
        <v>13</v>
      </c>
      <c r="J794" s="16" t="s">
        <v>14</v>
      </c>
      <c r="K794" s="16" t="s">
        <v>15</v>
      </c>
      <c r="L794" s="16" t="s">
        <v>16</v>
      </c>
      <c r="M794" s="16" t="s">
        <v>17</v>
      </c>
      <c r="N794" s="16" t="s">
        <v>18</v>
      </c>
      <c r="O794" s="16"/>
      <c r="P794" s="16"/>
      <c r="Q794" s="17"/>
    </row>
    <row r="795" spans="2:17" x14ac:dyDescent="0.25">
      <c r="B795" s="2"/>
      <c r="C795" s="1" t="s">
        <v>341</v>
      </c>
      <c r="D795" s="1" t="s">
        <v>43</v>
      </c>
      <c r="E795" s="1" t="s">
        <v>50</v>
      </c>
      <c r="F795" s="1">
        <v>20</v>
      </c>
      <c r="G795" s="1"/>
      <c r="H795" s="19"/>
      <c r="I795" s="19"/>
      <c r="J795" s="19"/>
      <c r="K795" s="19"/>
      <c r="L795" s="19"/>
      <c r="M795" s="19"/>
      <c r="N795" s="19"/>
      <c r="O795" s="19"/>
      <c r="P795" s="19">
        <v>2000</v>
      </c>
      <c r="Q795" s="19">
        <v>62</v>
      </c>
    </row>
    <row r="806" spans="1:17" x14ac:dyDescent="0.25">
      <c r="A806" s="33"/>
      <c r="B806" s="2"/>
      <c r="C806" s="2"/>
      <c r="D806" s="2"/>
      <c r="E806" s="2"/>
    </row>
    <row r="807" spans="1:17" x14ac:dyDescent="0.25">
      <c r="A807" s="33"/>
      <c r="B807" s="30" t="s">
        <v>0</v>
      </c>
      <c r="C807" s="4" t="s">
        <v>3</v>
      </c>
      <c r="D807" s="9" t="s">
        <v>206</v>
      </c>
      <c r="E807" s="6" t="s">
        <v>4</v>
      </c>
      <c r="F807" s="6" t="s">
        <v>285</v>
      </c>
      <c r="G807" s="6"/>
      <c r="H807" s="15" t="s">
        <v>5</v>
      </c>
      <c r="I807" s="16" t="s">
        <v>6</v>
      </c>
      <c r="J807" s="16" t="s">
        <v>7</v>
      </c>
      <c r="K807" s="16" t="s">
        <v>8</v>
      </c>
      <c r="L807" s="16" t="s">
        <v>9</v>
      </c>
      <c r="M807" s="16" t="s">
        <v>10</v>
      </c>
      <c r="N807" s="16" t="s">
        <v>11</v>
      </c>
      <c r="O807" s="16" t="s">
        <v>12</v>
      </c>
      <c r="P807" s="16" t="s">
        <v>207</v>
      </c>
      <c r="Q807" s="17" t="s">
        <v>208</v>
      </c>
    </row>
    <row r="808" spans="1:17" x14ac:dyDescent="0.25">
      <c r="A808" s="33"/>
      <c r="B808" s="30"/>
      <c r="C808" s="1"/>
      <c r="D808" s="1"/>
      <c r="E808" s="1"/>
      <c r="F808" s="1"/>
      <c r="G808" s="1"/>
      <c r="H808" s="15"/>
      <c r="I808" s="16" t="s">
        <v>13</v>
      </c>
      <c r="J808" s="16" t="s">
        <v>14</v>
      </c>
      <c r="K808" s="16" t="s">
        <v>15</v>
      </c>
      <c r="L808" s="16" t="s">
        <v>16</v>
      </c>
      <c r="M808" s="16" t="s">
        <v>17</v>
      </c>
      <c r="N808" s="16" t="s">
        <v>18</v>
      </c>
      <c r="O808" s="16"/>
      <c r="P808" s="16"/>
      <c r="Q808" s="17"/>
    </row>
    <row r="809" spans="1:17" x14ac:dyDescent="0.25">
      <c r="A809" s="33"/>
      <c r="B809" s="2" t="s">
        <v>100</v>
      </c>
      <c r="C809" s="1" t="s">
        <v>100</v>
      </c>
      <c r="D809" s="4" t="s">
        <v>204</v>
      </c>
      <c r="E809" s="1" t="s">
        <v>67</v>
      </c>
      <c r="F809" s="1"/>
      <c r="G809" s="1"/>
      <c r="H809" s="19"/>
      <c r="I809" s="19">
        <v>1</v>
      </c>
      <c r="J809" s="19">
        <v>31</v>
      </c>
      <c r="K809" s="19">
        <v>8</v>
      </c>
      <c r="L809" s="19"/>
      <c r="M809" s="19"/>
      <c r="N809" s="19"/>
      <c r="O809" s="19"/>
      <c r="P809" s="19">
        <f>SUM(H809:O809)</f>
        <v>40</v>
      </c>
      <c r="Q809" s="19">
        <v>63</v>
      </c>
    </row>
    <row r="810" spans="1:17" x14ac:dyDescent="0.25">
      <c r="A810" s="33"/>
      <c r="B810" s="2" t="s">
        <v>100</v>
      </c>
      <c r="C810" s="1" t="s">
        <v>100</v>
      </c>
      <c r="D810" s="4" t="s">
        <v>204</v>
      </c>
      <c r="E810" s="1" t="s">
        <v>62</v>
      </c>
      <c r="F810" s="1"/>
      <c r="G810" s="1"/>
      <c r="H810" s="19"/>
      <c r="I810" s="19"/>
      <c r="J810" s="19">
        <v>15</v>
      </c>
      <c r="K810" s="19">
        <v>1</v>
      </c>
      <c r="L810" s="19"/>
      <c r="M810" s="19"/>
      <c r="N810" s="19"/>
      <c r="O810" s="19"/>
      <c r="P810" s="19">
        <f>SUM(H810:O810)</f>
        <v>16</v>
      </c>
      <c r="Q810" s="19">
        <v>63</v>
      </c>
    </row>
    <row r="811" spans="1:17" x14ac:dyDescent="0.25">
      <c r="A811" s="33"/>
      <c r="B811" s="2" t="s">
        <v>100</v>
      </c>
      <c r="C811" s="1" t="s">
        <v>100</v>
      </c>
      <c r="D811" s="4" t="s">
        <v>204</v>
      </c>
      <c r="E811" s="1" t="s">
        <v>31</v>
      </c>
      <c r="F811" s="1"/>
      <c r="G811" s="1"/>
      <c r="H811" s="19">
        <v>1</v>
      </c>
      <c r="I811" s="19">
        <v>6</v>
      </c>
      <c r="J811" s="19">
        <v>30</v>
      </c>
      <c r="K811" s="19">
        <v>15</v>
      </c>
      <c r="L811" s="19"/>
      <c r="M811" s="19"/>
      <c r="N811" s="19"/>
      <c r="O811" s="19"/>
      <c r="P811" s="19">
        <f>SUM(H811:O811)</f>
        <v>52</v>
      </c>
      <c r="Q811" s="19">
        <v>63</v>
      </c>
    </row>
    <row r="812" spans="1:17" x14ac:dyDescent="0.25">
      <c r="A812" s="33"/>
      <c r="B812" s="2" t="s">
        <v>100</v>
      </c>
      <c r="C812" s="1" t="s">
        <v>100</v>
      </c>
      <c r="D812" s="4" t="s">
        <v>204</v>
      </c>
      <c r="E812" s="1" t="s">
        <v>205</v>
      </c>
      <c r="F812" s="1"/>
      <c r="G812" s="1"/>
      <c r="H812" s="19"/>
      <c r="I812" s="19"/>
      <c r="J812" s="19"/>
      <c r="K812" s="19"/>
      <c r="L812" s="19">
        <v>21</v>
      </c>
      <c r="M812" s="19">
        <v>11</v>
      </c>
      <c r="N812" s="19"/>
      <c r="O812" s="19"/>
      <c r="P812" s="19">
        <f>SUM(H812:O812)</f>
        <v>32</v>
      </c>
      <c r="Q812" s="19">
        <v>63</v>
      </c>
    </row>
    <row r="813" spans="1:17" x14ac:dyDescent="0.25">
      <c r="A813" s="33"/>
      <c r="B813" s="2"/>
      <c r="C813" s="1" t="s">
        <v>100</v>
      </c>
      <c r="D813" s="4" t="s">
        <v>204</v>
      </c>
      <c r="E813" s="1" t="s">
        <v>71</v>
      </c>
      <c r="F813" s="1"/>
      <c r="G813" s="1"/>
      <c r="H813" s="19"/>
      <c r="I813" s="19">
        <v>22</v>
      </c>
      <c r="J813" s="19">
        <v>109</v>
      </c>
      <c r="K813" s="19">
        <v>152</v>
      </c>
      <c r="L813" s="19">
        <v>96</v>
      </c>
      <c r="M813" s="19">
        <v>39</v>
      </c>
      <c r="N813" s="19">
        <v>4</v>
      </c>
      <c r="O813" s="19"/>
      <c r="P813" s="19">
        <f>SUM(H813:O813)</f>
        <v>422</v>
      </c>
      <c r="Q813" s="19">
        <v>63</v>
      </c>
    </row>
    <row r="814" spans="1:17" x14ac:dyDescent="0.25">
      <c r="A814" s="33"/>
      <c r="B814" s="2"/>
      <c r="C814" s="1" t="s">
        <v>342</v>
      </c>
      <c r="D814" s="1" t="s">
        <v>343</v>
      </c>
      <c r="E814" s="1" t="s">
        <v>344</v>
      </c>
      <c r="F814" s="1">
        <v>1</v>
      </c>
      <c r="G814" s="1"/>
      <c r="H814" s="19"/>
      <c r="I814" s="19"/>
      <c r="J814" s="19">
        <v>110</v>
      </c>
      <c r="K814" s="19"/>
      <c r="L814" s="19"/>
      <c r="M814" s="19"/>
      <c r="N814" s="19"/>
      <c r="O814" s="19"/>
      <c r="P814" s="19">
        <v>110</v>
      </c>
      <c r="Q814" s="19">
        <v>63</v>
      </c>
    </row>
    <row r="815" spans="1:17" x14ac:dyDescent="0.25">
      <c r="A815" s="33"/>
      <c r="B815" s="2"/>
      <c r="C815" s="2"/>
      <c r="D815" s="2"/>
      <c r="E815" s="2"/>
    </row>
    <row r="816" spans="1:17" x14ac:dyDescent="0.25">
      <c r="A816" s="33"/>
      <c r="B816" s="2"/>
      <c r="C816" s="2"/>
      <c r="D816" s="2"/>
      <c r="E816" s="2"/>
    </row>
    <row r="817" spans="1:1" x14ac:dyDescent="0.25">
      <c r="A817" s="33"/>
    </row>
    <row r="818" spans="1:1" x14ac:dyDescent="0.25">
      <c r="A818" s="33"/>
    </row>
    <row r="819" spans="1:1" x14ac:dyDescent="0.25">
      <c r="A819" s="33"/>
    </row>
    <row r="820" spans="1:1" x14ac:dyDescent="0.25">
      <c r="A820" s="33"/>
    </row>
    <row r="821" spans="1:1" x14ac:dyDescent="0.25">
      <c r="A821" s="33"/>
    </row>
    <row r="822" spans="1:1" x14ac:dyDescent="0.25">
      <c r="A822" s="33"/>
    </row>
    <row r="823" spans="1:1" x14ac:dyDescent="0.25">
      <c r="A823" s="33"/>
    </row>
    <row r="824" spans="1:1" x14ac:dyDescent="0.25">
      <c r="A824" s="33"/>
    </row>
    <row r="825" spans="1:1" x14ac:dyDescent="0.25">
      <c r="A825" s="33"/>
    </row>
    <row r="826" spans="1:1" x14ac:dyDescent="0.25">
      <c r="A826" s="33"/>
    </row>
    <row r="827" spans="1:1" x14ac:dyDescent="0.25">
      <c r="A827" s="33"/>
    </row>
    <row r="828" spans="1:1" x14ac:dyDescent="0.25">
      <c r="A828" s="33"/>
    </row>
    <row r="829" spans="1:1" x14ac:dyDescent="0.25">
      <c r="A829" s="33"/>
    </row>
    <row r="830" spans="1:1" x14ac:dyDescent="0.25">
      <c r="A830" s="33"/>
    </row>
    <row r="831" spans="1:1" x14ac:dyDescent="0.25">
      <c r="A831" s="33"/>
    </row>
    <row r="832" spans="1:1" x14ac:dyDescent="0.25">
      <c r="A832" s="33"/>
    </row>
    <row r="833" spans="1:17" x14ac:dyDescent="0.25">
      <c r="A833" s="33"/>
      <c r="B833" s="2"/>
      <c r="C833" s="2"/>
      <c r="D833" s="2"/>
      <c r="E833" s="2"/>
    </row>
    <row r="834" spans="1:17" x14ac:dyDescent="0.25">
      <c r="A834" s="33"/>
      <c r="B834" s="2"/>
      <c r="C834" s="2"/>
      <c r="D834" s="2"/>
      <c r="E834" s="2"/>
    </row>
    <row r="835" spans="1:17" x14ac:dyDescent="0.25">
      <c r="A835" s="33"/>
      <c r="B835" s="2"/>
      <c r="C835" s="2"/>
      <c r="D835" s="2"/>
      <c r="E835" s="2"/>
    </row>
    <row r="836" spans="1:17" x14ac:dyDescent="0.25">
      <c r="A836" s="33"/>
      <c r="B836" s="2"/>
      <c r="C836" s="2"/>
      <c r="D836" s="2"/>
      <c r="E836" s="2"/>
    </row>
    <row r="837" spans="1:17" s="2" customFormat="1" x14ac:dyDescent="0.25">
      <c r="A837" s="33"/>
      <c r="B837" s="30" t="s">
        <v>0</v>
      </c>
      <c r="C837" s="4" t="s">
        <v>3</v>
      </c>
      <c r="D837" s="9" t="s">
        <v>206</v>
      </c>
      <c r="E837" s="6" t="s">
        <v>4</v>
      </c>
      <c r="F837" s="6" t="s">
        <v>285</v>
      </c>
      <c r="G837" s="6"/>
      <c r="H837" s="15" t="s">
        <v>5</v>
      </c>
      <c r="I837" s="16" t="s">
        <v>6</v>
      </c>
      <c r="J837" s="16" t="s">
        <v>7</v>
      </c>
      <c r="K837" s="16" t="s">
        <v>8</v>
      </c>
      <c r="L837" s="16" t="s">
        <v>9</v>
      </c>
      <c r="M837" s="16" t="s">
        <v>10</v>
      </c>
      <c r="N837" s="16" t="s">
        <v>11</v>
      </c>
      <c r="O837" s="16" t="s">
        <v>12</v>
      </c>
      <c r="P837" s="16" t="s">
        <v>207</v>
      </c>
      <c r="Q837" s="17" t="s">
        <v>208</v>
      </c>
    </row>
    <row r="838" spans="1:17" s="2" customFormat="1" x14ac:dyDescent="0.25">
      <c r="A838" s="33"/>
      <c r="B838" s="30"/>
      <c r="C838" s="1"/>
      <c r="D838" s="1"/>
      <c r="E838" s="1"/>
      <c r="F838" s="1"/>
      <c r="G838" s="1"/>
      <c r="H838" s="15"/>
      <c r="I838" s="16" t="s">
        <v>13</v>
      </c>
      <c r="J838" s="16" t="s">
        <v>14</v>
      </c>
      <c r="K838" s="16" t="s">
        <v>15</v>
      </c>
      <c r="L838" s="16" t="s">
        <v>16</v>
      </c>
      <c r="M838" s="16" t="s">
        <v>17</v>
      </c>
      <c r="N838" s="16" t="s">
        <v>18</v>
      </c>
      <c r="O838" s="16"/>
      <c r="P838" s="16"/>
      <c r="Q838" s="17"/>
    </row>
    <row r="839" spans="1:17" s="2" customFormat="1" x14ac:dyDescent="0.25">
      <c r="A839" s="33"/>
      <c r="C839" s="1" t="s">
        <v>342</v>
      </c>
      <c r="D839" s="1" t="s">
        <v>343</v>
      </c>
      <c r="E839" s="1" t="s">
        <v>344</v>
      </c>
      <c r="F839" s="1">
        <v>6</v>
      </c>
      <c r="G839" s="1"/>
      <c r="H839" s="19"/>
      <c r="I839" s="19"/>
      <c r="J839" s="19">
        <v>660</v>
      </c>
      <c r="K839" s="19"/>
      <c r="L839" s="19"/>
      <c r="M839" s="19"/>
      <c r="N839" s="19"/>
      <c r="O839" s="19"/>
      <c r="P839" s="19">
        <f>SUM(H839:O839)</f>
        <v>660</v>
      </c>
      <c r="Q839" s="19">
        <v>64</v>
      </c>
    </row>
    <row r="840" spans="1:17" s="2" customFormat="1" x14ac:dyDescent="0.25">
      <c r="A840" s="33"/>
      <c r="H840" s="18"/>
      <c r="I840" s="18"/>
      <c r="J840" s="18"/>
      <c r="K840" s="18"/>
      <c r="L840" s="18"/>
      <c r="M840" s="18"/>
      <c r="N840" s="18"/>
      <c r="O840" s="18"/>
      <c r="P840" s="18"/>
      <c r="Q840" s="18"/>
    </row>
    <row r="841" spans="1:17" s="2" customFormat="1" x14ac:dyDescent="0.25">
      <c r="A841" s="33"/>
      <c r="H841" s="18"/>
      <c r="I841" s="18"/>
      <c r="J841" s="18"/>
      <c r="K841" s="18"/>
      <c r="L841" s="18"/>
      <c r="M841" s="18"/>
      <c r="N841" s="18"/>
      <c r="O841" s="18"/>
      <c r="P841" s="18"/>
      <c r="Q841" s="18"/>
    </row>
    <row r="842" spans="1:17" s="2" customFormat="1" x14ac:dyDescent="0.25">
      <c r="A842" s="33"/>
      <c r="H842" s="18"/>
      <c r="I842" s="18"/>
      <c r="J842" s="18"/>
      <c r="K842" s="18"/>
      <c r="L842" s="18"/>
      <c r="M842" s="18"/>
      <c r="N842" s="18"/>
      <c r="O842" s="18"/>
      <c r="P842" s="18"/>
      <c r="Q842" s="18"/>
    </row>
    <row r="843" spans="1:17" s="2" customFormat="1" x14ac:dyDescent="0.25">
      <c r="A843" s="33"/>
      <c r="H843" s="18"/>
      <c r="I843" s="18"/>
      <c r="J843" s="18"/>
      <c r="K843" s="18"/>
      <c r="L843" s="18"/>
      <c r="M843" s="18"/>
      <c r="N843" s="18"/>
      <c r="O843" s="18"/>
      <c r="P843" s="18"/>
      <c r="Q843" s="18"/>
    </row>
    <row r="844" spans="1:17" s="2" customFormat="1" x14ac:dyDescent="0.25">
      <c r="A844" s="33"/>
      <c r="H844" s="18"/>
      <c r="I844" s="18"/>
      <c r="J844" s="18"/>
      <c r="K844" s="18"/>
      <c r="L844" s="18"/>
      <c r="M844" s="18"/>
      <c r="N844" s="18"/>
      <c r="O844" s="18"/>
      <c r="P844" s="18"/>
      <c r="Q844" s="18"/>
    </row>
    <row r="845" spans="1:17" s="2" customFormat="1" x14ac:dyDescent="0.25">
      <c r="A845" s="33"/>
      <c r="H845" s="18"/>
      <c r="I845" s="18"/>
      <c r="J845" s="18"/>
      <c r="K845" s="18"/>
      <c r="L845" s="18"/>
      <c r="M845" s="18"/>
      <c r="N845" s="18"/>
      <c r="O845" s="18"/>
      <c r="P845" s="18"/>
      <c r="Q845" s="18"/>
    </row>
    <row r="846" spans="1:17" s="2" customFormat="1" x14ac:dyDescent="0.25">
      <c r="A846" s="33"/>
      <c r="H846" s="18"/>
      <c r="I846" s="18"/>
      <c r="J846" s="18"/>
      <c r="K846" s="18"/>
      <c r="L846" s="18"/>
      <c r="M846" s="18"/>
      <c r="N846" s="18"/>
      <c r="O846" s="18"/>
      <c r="P846" s="18"/>
      <c r="Q846" s="18"/>
    </row>
    <row r="847" spans="1:17" s="2" customFormat="1" x14ac:dyDescent="0.25">
      <c r="A847" s="33"/>
      <c r="H847" s="18"/>
      <c r="I847" s="18"/>
      <c r="J847" s="18"/>
      <c r="K847" s="18"/>
      <c r="L847" s="18"/>
      <c r="M847" s="18"/>
      <c r="N847" s="18"/>
      <c r="O847" s="18"/>
      <c r="P847" s="18"/>
      <c r="Q847" s="18"/>
    </row>
    <row r="848" spans="1:17" s="2" customFormat="1" x14ac:dyDescent="0.25">
      <c r="A848" s="33"/>
      <c r="H848" s="18"/>
      <c r="I848" s="18"/>
      <c r="J848" s="18"/>
      <c r="K848" s="18"/>
      <c r="L848" s="18"/>
      <c r="M848" s="18"/>
      <c r="N848" s="18"/>
      <c r="O848" s="18"/>
      <c r="P848" s="18"/>
      <c r="Q848" s="18"/>
    </row>
    <row r="849" spans="1:17" s="2" customFormat="1" x14ac:dyDescent="0.25">
      <c r="A849" s="33"/>
      <c r="H849" s="18"/>
      <c r="I849" s="18"/>
      <c r="J849" s="18"/>
      <c r="K849" s="18"/>
      <c r="L849" s="18"/>
      <c r="M849" s="18"/>
      <c r="N849" s="18"/>
      <c r="O849" s="18"/>
      <c r="P849" s="18"/>
      <c r="Q849" s="18"/>
    </row>
    <row r="850" spans="1:17" s="2" customFormat="1" x14ac:dyDescent="0.25">
      <c r="A850" s="33"/>
      <c r="H850" s="18"/>
      <c r="I850" s="18"/>
      <c r="J850" s="18"/>
      <c r="K850" s="18"/>
      <c r="L850" s="18"/>
      <c r="M850" s="18"/>
      <c r="N850" s="18"/>
      <c r="O850" s="18"/>
      <c r="P850" s="18"/>
      <c r="Q850" s="18"/>
    </row>
    <row r="851" spans="1:17" s="2" customFormat="1" x14ac:dyDescent="0.25">
      <c r="A851" s="33"/>
      <c r="H851" s="18"/>
      <c r="I851" s="18"/>
      <c r="J851" s="18"/>
      <c r="K851" s="18"/>
      <c r="L851" s="18"/>
      <c r="M851" s="18"/>
      <c r="N851" s="18"/>
      <c r="O851" s="18"/>
      <c r="P851" s="18"/>
      <c r="Q851" s="18"/>
    </row>
    <row r="852" spans="1:17" s="2" customFormat="1" x14ac:dyDescent="0.25">
      <c r="A852" s="33"/>
      <c r="H852" s="18"/>
      <c r="I852" s="18"/>
      <c r="J852" s="18"/>
      <c r="K852" s="18"/>
      <c r="L852" s="18"/>
      <c r="M852" s="18"/>
      <c r="N852" s="18"/>
      <c r="O852" s="18"/>
      <c r="P852" s="18"/>
      <c r="Q852" s="18"/>
    </row>
    <row r="853" spans="1:17" s="2" customFormat="1" x14ac:dyDescent="0.25">
      <c r="A853" s="33"/>
      <c r="H853" s="18"/>
      <c r="I853" s="18"/>
      <c r="J853" s="18"/>
      <c r="K853" s="18"/>
      <c r="L853" s="18"/>
      <c r="M853" s="18"/>
      <c r="N853" s="18"/>
      <c r="O853" s="18"/>
      <c r="P853" s="18"/>
      <c r="Q853" s="18"/>
    </row>
    <row r="854" spans="1:17" s="2" customFormat="1" x14ac:dyDescent="0.25">
      <c r="A854" s="33"/>
      <c r="H854" s="18"/>
      <c r="I854" s="18"/>
      <c r="J854" s="18"/>
      <c r="K854" s="18"/>
      <c r="L854" s="18"/>
      <c r="M854" s="18"/>
      <c r="N854" s="18"/>
      <c r="O854" s="18"/>
      <c r="P854" s="18"/>
      <c r="Q854" s="18"/>
    </row>
    <row r="855" spans="1:17" s="2" customFormat="1" x14ac:dyDescent="0.25">
      <c r="A855" s="33"/>
      <c r="H855" s="18"/>
      <c r="I855" s="18"/>
      <c r="J855" s="18"/>
      <c r="K855" s="18"/>
      <c r="L855" s="18"/>
      <c r="M855" s="18"/>
      <c r="N855" s="18"/>
      <c r="O855" s="18"/>
      <c r="P855" s="18"/>
      <c r="Q855" s="18"/>
    </row>
    <row r="856" spans="1:17" s="2" customFormat="1" x14ac:dyDescent="0.25">
      <c r="A856" s="33"/>
      <c r="H856" s="18"/>
      <c r="I856" s="18"/>
      <c r="J856" s="18"/>
      <c r="K856" s="18"/>
      <c r="L856" s="18"/>
      <c r="M856" s="18"/>
      <c r="N856" s="18"/>
      <c r="O856" s="18"/>
      <c r="P856" s="18"/>
      <c r="Q856" s="18"/>
    </row>
    <row r="857" spans="1:17" s="2" customFormat="1" x14ac:dyDescent="0.25">
      <c r="A857" s="33"/>
      <c r="H857" s="18"/>
      <c r="I857" s="18"/>
      <c r="J857" s="18"/>
      <c r="K857" s="18"/>
      <c r="L857" s="18"/>
      <c r="M857" s="18"/>
      <c r="N857" s="18"/>
      <c r="O857" s="18"/>
      <c r="P857" s="18"/>
      <c r="Q857" s="18"/>
    </row>
    <row r="858" spans="1:17" s="2" customFormat="1" x14ac:dyDescent="0.25">
      <c r="A858" s="33"/>
      <c r="H858" s="18"/>
      <c r="I858" s="18"/>
      <c r="J858" s="18"/>
      <c r="K858" s="18"/>
      <c r="L858" s="18"/>
      <c r="M858" s="18"/>
      <c r="N858" s="18"/>
      <c r="O858" s="18"/>
      <c r="P858" s="18"/>
      <c r="Q858" s="18"/>
    </row>
    <row r="859" spans="1:17" s="2" customFormat="1" x14ac:dyDescent="0.25">
      <c r="A859" s="33"/>
      <c r="H859" s="18"/>
      <c r="I859" s="18"/>
      <c r="J859" s="18"/>
      <c r="K859" s="18"/>
      <c r="L859" s="18"/>
      <c r="M859" s="18"/>
      <c r="N859" s="18"/>
      <c r="O859" s="18"/>
      <c r="P859" s="18"/>
      <c r="Q859" s="18"/>
    </row>
    <row r="860" spans="1:17" s="2" customFormat="1" x14ac:dyDescent="0.25">
      <c r="A860" s="33"/>
      <c r="H860" s="18"/>
      <c r="I860" s="18"/>
      <c r="J860" s="18"/>
      <c r="K860" s="18"/>
      <c r="L860" s="18"/>
      <c r="M860" s="18"/>
      <c r="N860" s="18"/>
      <c r="O860" s="18"/>
      <c r="P860" s="18"/>
      <c r="Q860" s="18"/>
    </row>
    <row r="861" spans="1:17" s="2" customFormat="1" x14ac:dyDescent="0.25">
      <c r="A861" s="33"/>
      <c r="H861" s="18"/>
      <c r="I861" s="18"/>
      <c r="J861" s="18"/>
      <c r="K861" s="18"/>
      <c r="L861" s="18"/>
      <c r="M861" s="18"/>
      <c r="N861" s="18"/>
      <c r="O861" s="18"/>
      <c r="P861" s="18"/>
      <c r="Q861" s="18"/>
    </row>
    <row r="862" spans="1:17" s="2" customFormat="1" x14ac:dyDescent="0.25">
      <c r="A862" s="33"/>
      <c r="H862" s="18"/>
      <c r="I862" s="18"/>
      <c r="J862" s="18"/>
      <c r="K862" s="18"/>
      <c r="L862" s="18"/>
      <c r="M862" s="18"/>
      <c r="N862" s="18"/>
      <c r="O862" s="18"/>
      <c r="P862" s="18"/>
      <c r="Q862" s="18"/>
    </row>
    <row r="863" spans="1:17" s="2" customFormat="1" x14ac:dyDescent="0.25">
      <c r="A863" s="33"/>
      <c r="H863" s="18"/>
      <c r="I863" s="18"/>
      <c r="J863" s="18"/>
      <c r="K863" s="18"/>
      <c r="L863" s="18"/>
      <c r="M863" s="18"/>
      <c r="N863" s="18"/>
      <c r="O863" s="18"/>
      <c r="P863" s="18"/>
      <c r="Q863" s="18"/>
    </row>
    <row r="864" spans="1:17" x14ac:dyDescent="0.25">
      <c r="A864" s="33"/>
      <c r="B864" s="2"/>
      <c r="C864" s="2"/>
      <c r="D864" s="2"/>
      <c r="E864" s="2"/>
    </row>
    <row r="865" spans="1:17" x14ac:dyDescent="0.25">
      <c r="A865" s="33"/>
      <c r="B865" s="30" t="s">
        <v>0</v>
      </c>
      <c r="C865" s="4" t="s">
        <v>3</v>
      </c>
      <c r="D865" s="9" t="s">
        <v>206</v>
      </c>
      <c r="E865" s="6" t="s">
        <v>4</v>
      </c>
      <c r="F865" s="6" t="s">
        <v>285</v>
      </c>
      <c r="G865" s="6"/>
      <c r="H865" s="15" t="s">
        <v>5</v>
      </c>
      <c r="I865" s="16" t="s">
        <v>6</v>
      </c>
      <c r="J865" s="16" t="s">
        <v>7</v>
      </c>
      <c r="K865" s="16" t="s">
        <v>8</v>
      </c>
      <c r="L865" s="16" t="s">
        <v>9</v>
      </c>
      <c r="M865" s="16" t="s">
        <v>10</v>
      </c>
      <c r="N865" s="16" t="s">
        <v>11</v>
      </c>
      <c r="O865" s="16" t="s">
        <v>12</v>
      </c>
      <c r="P865" s="16" t="s">
        <v>207</v>
      </c>
      <c r="Q865" s="17" t="s">
        <v>208</v>
      </c>
    </row>
    <row r="866" spans="1:17" x14ac:dyDescent="0.25">
      <c r="A866" s="33"/>
      <c r="B866" s="30"/>
      <c r="C866" s="1"/>
      <c r="D866" s="1"/>
      <c r="E866" s="1"/>
      <c r="F866" s="1"/>
      <c r="G866" s="1"/>
      <c r="H866" s="15"/>
      <c r="I866" s="16" t="s">
        <v>13</v>
      </c>
      <c r="J866" s="16" t="s">
        <v>14</v>
      </c>
      <c r="K866" s="16" t="s">
        <v>15</v>
      </c>
      <c r="L866" s="16" t="s">
        <v>16</v>
      </c>
      <c r="M866" s="16" t="s">
        <v>17</v>
      </c>
      <c r="N866" s="16" t="s">
        <v>18</v>
      </c>
      <c r="O866" s="16"/>
      <c r="P866" s="16"/>
      <c r="Q866" s="17"/>
    </row>
    <row r="867" spans="1:17" x14ac:dyDescent="0.25">
      <c r="A867" s="33"/>
      <c r="B867" s="2"/>
      <c r="C867" s="1" t="s">
        <v>342</v>
      </c>
      <c r="D867" s="1" t="s">
        <v>343</v>
      </c>
      <c r="E867" s="1" t="s">
        <v>344</v>
      </c>
      <c r="F867" s="1">
        <v>14</v>
      </c>
      <c r="G867" s="1"/>
      <c r="H867" s="19"/>
      <c r="I867" s="19"/>
      <c r="J867" s="19">
        <v>110</v>
      </c>
      <c r="K867" s="19">
        <v>300</v>
      </c>
      <c r="L867" s="19">
        <v>107</v>
      </c>
      <c r="M867" s="19">
        <v>78</v>
      </c>
      <c r="N867" s="19">
        <v>304</v>
      </c>
      <c r="O867" s="19">
        <v>65</v>
      </c>
      <c r="P867" s="19">
        <f>SUM(H867:O867)</f>
        <v>964</v>
      </c>
      <c r="Q867" s="19">
        <v>65</v>
      </c>
    </row>
    <row r="868" spans="1:17" x14ac:dyDescent="0.25">
      <c r="A868" s="33"/>
      <c r="B868" s="2"/>
      <c r="C868" s="2"/>
      <c r="D868" s="2"/>
      <c r="E868" s="2"/>
    </row>
    <row r="869" spans="1:17" x14ac:dyDescent="0.25">
      <c r="A869" s="33"/>
      <c r="B869" s="2"/>
      <c r="C869" s="2"/>
      <c r="D869" s="2"/>
      <c r="E869" s="2"/>
    </row>
    <row r="870" spans="1:17" x14ac:dyDescent="0.25">
      <c r="A870" s="33"/>
      <c r="B870" s="2"/>
      <c r="C870" s="2"/>
      <c r="D870" s="2"/>
      <c r="E870" s="2"/>
    </row>
    <row r="871" spans="1:17" x14ac:dyDescent="0.25">
      <c r="A871" s="33"/>
      <c r="B871" s="2"/>
      <c r="C871" s="2"/>
      <c r="D871" s="2"/>
      <c r="E871" s="2"/>
    </row>
    <row r="872" spans="1:17" x14ac:dyDescent="0.25">
      <c r="A872" s="33"/>
      <c r="B872" s="2"/>
      <c r="C872" s="2"/>
      <c r="D872" s="2"/>
      <c r="E872" s="2"/>
    </row>
    <row r="873" spans="1:17" x14ac:dyDescent="0.25">
      <c r="A873" s="33"/>
      <c r="B873" s="2"/>
      <c r="C873" s="2"/>
      <c r="D873" s="2"/>
      <c r="E873" s="2"/>
    </row>
    <row r="874" spans="1:17" x14ac:dyDescent="0.25">
      <c r="A874" s="33"/>
      <c r="B874" s="2"/>
      <c r="C874" s="2"/>
      <c r="D874" s="2"/>
      <c r="E874" s="2"/>
    </row>
    <row r="875" spans="1:17" x14ac:dyDescent="0.25">
      <c r="A875" s="33"/>
      <c r="B875" s="2"/>
      <c r="C875" s="2"/>
      <c r="D875" s="2"/>
      <c r="E875" s="2"/>
    </row>
    <row r="876" spans="1:17" x14ac:dyDescent="0.25">
      <c r="A876" s="33"/>
      <c r="B876" s="2"/>
      <c r="C876" s="2"/>
      <c r="D876" s="2"/>
      <c r="E876" s="2"/>
    </row>
    <row r="877" spans="1:17" x14ac:dyDescent="0.25">
      <c r="A877" s="33"/>
      <c r="B877" s="2"/>
      <c r="C877" s="2"/>
      <c r="D877" s="2"/>
      <c r="E877" s="2"/>
    </row>
    <row r="878" spans="1:17" x14ac:dyDescent="0.25">
      <c r="A878" s="33"/>
      <c r="B878" s="2"/>
      <c r="C878" s="2"/>
      <c r="D878" s="2"/>
      <c r="E878" s="2"/>
    </row>
    <row r="879" spans="1:17" x14ac:dyDescent="0.25">
      <c r="A879" s="33"/>
      <c r="B879" s="2"/>
      <c r="C879" s="2"/>
      <c r="D879" s="2"/>
      <c r="E879" s="2"/>
    </row>
    <row r="880" spans="1:17" x14ac:dyDescent="0.25">
      <c r="A880" s="33"/>
      <c r="B880" s="2"/>
      <c r="C880" s="2"/>
      <c r="D880" s="2"/>
      <c r="E880" s="2"/>
    </row>
    <row r="881" spans="1:17" x14ac:dyDescent="0.25">
      <c r="A881" s="33"/>
      <c r="B881" s="2"/>
      <c r="C881" s="2"/>
      <c r="D881" s="2"/>
      <c r="E881" s="2"/>
    </row>
    <row r="882" spans="1:17" x14ac:dyDescent="0.25">
      <c r="A882" s="33"/>
      <c r="B882" s="2"/>
      <c r="C882" s="2"/>
      <c r="D882" s="2"/>
      <c r="E882" s="2"/>
    </row>
    <row r="883" spans="1:17" x14ac:dyDescent="0.25">
      <c r="A883" s="33"/>
      <c r="B883" s="2"/>
      <c r="C883" s="2"/>
      <c r="D883" s="2"/>
      <c r="E883" s="2"/>
    </row>
    <row r="884" spans="1:17" x14ac:dyDescent="0.25">
      <c r="A884" s="33"/>
      <c r="B884" s="2"/>
      <c r="C884" s="2"/>
      <c r="D884" s="2"/>
      <c r="E884" s="2"/>
    </row>
    <row r="885" spans="1:17" x14ac:dyDescent="0.25">
      <c r="A885" s="33"/>
      <c r="B885" s="2"/>
      <c r="C885" s="2"/>
      <c r="D885" s="2"/>
      <c r="E885" s="2"/>
    </row>
    <row r="886" spans="1:17" x14ac:dyDescent="0.25">
      <c r="A886" s="33"/>
      <c r="B886" s="2"/>
      <c r="C886" s="2"/>
      <c r="D886" s="2"/>
      <c r="E886" s="2"/>
    </row>
    <row r="887" spans="1:17" x14ac:dyDescent="0.25">
      <c r="A887" s="33"/>
      <c r="B887" s="2"/>
      <c r="C887" s="2"/>
      <c r="D887" s="2"/>
      <c r="E887" s="2"/>
    </row>
    <row r="888" spans="1:17" x14ac:dyDescent="0.25">
      <c r="A888" s="33"/>
      <c r="B888" s="2"/>
      <c r="C888" s="2"/>
      <c r="D888" s="2"/>
      <c r="E888" s="2"/>
    </row>
    <row r="889" spans="1:17" x14ac:dyDescent="0.25">
      <c r="A889" s="33"/>
      <c r="B889" s="2"/>
      <c r="C889" s="2"/>
      <c r="D889" s="2"/>
      <c r="E889" s="2"/>
    </row>
    <row r="890" spans="1:17" x14ac:dyDescent="0.25">
      <c r="A890" s="33"/>
      <c r="B890" s="2"/>
      <c r="C890" s="2"/>
      <c r="D890" s="2"/>
      <c r="E890" s="2"/>
    </row>
    <row r="891" spans="1:17" x14ac:dyDescent="0.25">
      <c r="A891" s="33"/>
      <c r="B891" s="30" t="s">
        <v>0</v>
      </c>
      <c r="C891" s="4" t="s">
        <v>3</v>
      </c>
      <c r="D891" s="9" t="s">
        <v>206</v>
      </c>
      <c r="E891" s="6" t="s">
        <v>4</v>
      </c>
      <c r="F891" s="6" t="s">
        <v>285</v>
      </c>
      <c r="G891" s="6"/>
      <c r="H891" s="15" t="s">
        <v>5</v>
      </c>
      <c r="I891" s="16" t="s">
        <v>6</v>
      </c>
      <c r="J891" s="16" t="s">
        <v>7</v>
      </c>
      <c r="K891" s="16" t="s">
        <v>8</v>
      </c>
      <c r="L891" s="16" t="s">
        <v>9</v>
      </c>
      <c r="M891" s="16" t="s">
        <v>10</v>
      </c>
      <c r="N891" s="16" t="s">
        <v>11</v>
      </c>
      <c r="O891" s="16" t="s">
        <v>12</v>
      </c>
      <c r="P891" s="16" t="s">
        <v>207</v>
      </c>
      <c r="Q891" s="17" t="s">
        <v>208</v>
      </c>
    </row>
    <row r="892" spans="1:17" x14ac:dyDescent="0.25">
      <c r="A892" s="33"/>
      <c r="B892" s="30"/>
      <c r="C892" s="1"/>
      <c r="D892" s="1"/>
      <c r="E892" s="1"/>
      <c r="F892" s="1"/>
      <c r="G892" s="1"/>
      <c r="H892" s="15"/>
      <c r="I892" s="16" t="s">
        <v>13</v>
      </c>
      <c r="J892" s="16" t="s">
        <v>14</v>
      </c>
      <c r="K892" s="16" t="s">
        <v>15</v>
      </c>
      <c r="L892" s="16" t="s">
        <v>16</v>
      </c>
      <c r="M892" s="16" t="s">
        <v>17</v>
      </c>
      <c r="N892" s="16" t="s">
        <v>18</v>
      </c>
      <c r="O892" s="16"/>
      <c r="P892" s="16"/>
      <c r="Q892" s="17"/>
    </row>
    <row r="893" spans="1:17" x14ac:dyDescent="0.25">
      <c r="A893" s="33"/>
      <c r="B893" s="2"/>
      <c r="C893" s="1" t="s">
        <v>342</v>
      </c>
      <c r="D893" s="1" t="s">
        <v>343</v>
      </c>
      <c r="E893" s="1" t="s">
        <v>344</v>
      </c>
      <c r="F893" s="1">
        <v>4</v>
      </c>
      <c r="G893" s="1"/>
      <c r="H893" s="19"/>
      <c r="I893" s="19"/>
      <c r="J893" s="19">
        <v>88</v>
      </c>
      <c r="K893" s="19">
        <v>165</v>
      </c>
      <c r="L893" s="19"/>
      <c r="M893" s="19"/>
      <c r="N893" s="19">
        <v>60</v>
      </c>
      <c r="O893" s="19"/>
      <c r="P893" s="19">
        <f>SUM(J893:O893)</f>
        <v>313</v>
      </c>
      <c r="Q893" s="19">
        <v>66</v>
      </c>
    </row>
    <row r="894" spans="1:17" x14ac:dyDescent="0.25">
      <c r="A894" s="33"/>
      <c r="B894" s="2"/>
      <c r="C894" s="1" t="s">
        <v>342</v>
      </c>
      <c r="D894" s="1" t="s">
        <v>343</v>
      </c>
      <c r="E894" s="1" t="s">
        <v>345</v>
      </c>
      <c r="F894" s="1">
        <v>12</v>
      </c>
      <c r="G894" s="1"/>
      <c r="H894" s="19"/>
      <c r="I894" s="19"/>
      <c r="J894" s="19">
        <v>85</v>
      </c>
      <c r="K894" s="19">
        <v>100</v>
      </c>
      <c r="L894" s="19">
        <v>662</v>
      </c>
      <c r="M894" s="19">
        <v>241</v>
      </c>
      <c r="N894" s="19">
        <v>23</v>
      </c>
      <c r="O894" s="19"/>
      <c r="P894" s="19">
        <f>SUM(J894:O894)</f>
        <v>1111</v>
      </c>
      <c r="Q894" s="19">
        <v>66</v>
      </c>
    </row>
    <row r="895" spans="1:17" x14ac:dyDescent="0.25">
      <c r="A895" s="33"/>
      <c r="B895" s="2"/>
      <c r="C895" s="2"/>
      <c r="D895" s="2"/>
      <c r="E895" s="2"/>
    </row>
    <row r="896" spans="1:17" x14ac:dyDescent="0.25">
      <c r="A896" s="33"/>
      <c r="B896" s="2"/>
      <c r="C896" s="2"/>
      <c r="D896" s="2"/>
      <c r="E896" s="2"/>
    </row>
    <row r="897" spans="1:1" x14ac:dyDescent="0.25">
      <c r="A897" s="33"/>
    </row>
    <row r="898" spans="1:1" x14ac:dyDescent="0.25">
      <c r="A898" s="33"/>
    </row>
    <row r="899" spans="1:1" x14ac:dyDescent="0.25">
      <c r="A899" s="33"/>
    </row>
    <row r="900" spans="1:1" x14ac:dyDescent="0.25">
      <c r="A900" s="33"/>
    </row>
    <row r="901" spans="1:1" x14ac:dyDescent="0.25">
      <c r="A901" s="33"/>
    </row>
    <row r="902" spans="1:1" x14ac:dyDescent="0.25">
      <c r="A902" s="33"/>
    </row>
    <row r="903" spans="1:1" x14ac:dyDescent="0.25">
      <c r="A903" s="33"/>
    </row>
    <row r="904" spans="1:1" x14ac:dyDescent="0.25">
      <c r="A904" s="33"/>
    </row>
    <row r="905" spans="1:1" x14ac:dyDescent="0.25">
      <c r="A905" s="33"/>
    </row>
    <row r="906" spans="1:1" x14ac:dyDescent="0.25">
      <c r="A906" s="33"/>
    </row>
    <row r="907" spans="1:1" x14ac:dyDescent="0.25">
      <c r="A907" s="33"/>
    </row>
    <row r="908" spans="1:1" x14ac:dyDescent="0.25">
      <c r="A908" s="33"/>
    </row>
    <row r="909" spans="1:1" x14ac:dyDescent="0.25">
      <c r="A909" s="33"/>
    </row>
    <row r="910" spans="1:1" x14ac:dyDescent="0.25">
      <c r="A910" s="33"/>
    </row>
    <row r="911" spans="1:1" x14ac:dyDescent="0.25">
      <c r="A911" s="33"/>
    </row>
    <row r="912" spans="1:1" x14ac:dyDescent="0.25">
      <c r="A912" s="33"/>
    </row>
    <row r="913" spans="1:17" x14ac:dyDescent="0.25">
      <c r="A913" s="33"/>
      <c r="B913" s="2"/>
      <c r="C913" s="2"/>
      <c r="D913" s="2"/>
      <c r="E913" s="2"/>
    </row>
    <row r="914" spans="1:17" x14ac:dyDescent="0.25">
      <c r="A914" s="33"/>
      <c r="B914" s="2"/>
      <c r="C914" s="2"/>
      <c r="D914" s="2"/>
      <c r="E914" s="2"/>
    </row>
    <row r="915" spans="1:17" x14ac:dyDescent="0.25">
      <c r="A915" s="33"/>
      <c r="B915" s="2"/>
      <c r="C915" s="2"/>
      <c r="D915" s="2"/>
      <c r="E915" s="2"/>
    </row>
    <row r="916" spans="1:17" x14ac:dyDescent="0.25">
      <c r="A916" s="33"/>
      <c r="B916" s="2"/>
      <c r="C916" s="2"/>
      <c r="D916" s="2"/>
      <c r="E916" s="2"/>
    </row>
    <row r="917" spans="1:17" x14ac:dyDescent="0.25">
      <c r="A917" s="33"/>
      <c r="B917" s="2"/>
      <c r="C917" s="2"/>
      <c r="D917" s="2"/>
      <c r="E917" s="2"/>
    </row>
    <row r="918" spans="1:17" x14ac:dyDescent="0.25">
      <c r="A918" s="33"/>
      <c r="B918" s="2"/>
      <c r="C918" s="2"/>
      <c r="D918" s="2"/>
      <c r="E918" s="2"/>
    </row>
    <row r="919" spans="1:17" x14ac:dyDescent="0.25">
      <c r="A919" s="33"/>
      <c r="B919" s="2"/>
      <c r="C919" s="2"/>
      <c r="D919" s="2"/>
      <c r="E919" s="2"/>
    </row>
    <row r="920" spans="1:17" x14ac:dyDescent="0.25">
      <c r="A920" s="33"/>
      <c r="B920" s="2"/>
      <c r="C920" s="2"/>
      <c r="D920" s="2"/>
      <c r="E920" s="2"/>
    </row>
    <row r="921" spans="1:17" x14ac:dyDescent="0.25">
      <c r="A921" s="33"/>
      <c r="B921" s="2"/>
      <c r="C921" s="2"/>
      <c r="D921" s="2"/>
      <c r="E921" s="2"/>
    </row>
    <row r="922" spans="1:17" x14ac:dyDescent="0.25">
      <c r="A922" s="33"/>
      <c r="B922" s="30" t="s">
        <v>0</v>
      </c>
      <c r="C922" s="4" t="s">
        <v>3</v>
      </c>
      <c r="D922" s="9" t="s">
        <v>206</v>
      </c>
      <c r="E922" s="6" t="s">
        <v>4</v>
      </c>
      <c r="F922" s="6" t="s">
        <v>285</v>
      </c>
      <c r="G922" s="6"/>
      <c r="H922" s="15" t="s">
        <v>5</v>
      </c>
      <c r="I922" s="16" t="s">
        <v>6</v>
      </c>
      <c r="J922" s="16" t="s">
        <v>7</v>
      </c>
      <c r="K922" s="16" t="s">
        <v>8</v>
      </c>
      <c r="L922" s="16" t="s">
        <v>9</v>
      </c>
      <c r="M922" s="16" t="s">
        <v>10</v>
      </c>
      <c r="N922" s="16" t="s">
        <v>11</v>
      </c>
      <c r="O922" s="16" t="s">
        <v>12</v>
      </c>
      <c r="P922" s="16" t="s">
        <v>207</v>
      </c>
      <c r="Q922" s="17" t="s">
        <v>208</v>
      </c>
    </row>
    <row r="923" spans="1:17" x14ac:dyDescent="0.25">
      <c r="A923" s="33"/>
      <c r="B923" s="30"/>
      <c r="C923" s="1"/>
      <c r="D923" s="1"/>
      <c r="E923" s="1"/>
      <c r="F923" s="1"/>
      <c r="G923" s="1"/>
      <c r="H923" s="15"/>
      <c r="I923" s="16" t="s">
        <v>13</v>
      </c>
      <c r="J923" s="16" t="s">
        <v>14</v>
      </c>
      <c r="K923" s="16" t="s">
        <v>15</v>
      </c>
      <c r="L923" s="16" t="s">
        <v>16</v>
      </c>
      <c r="M923" s="16" t="s">
        <v>17</v>
      </c>
      <c r="N923" s="16" t="s">
        <v>18</v>
      </c>
      <c r="O923" s="16"/>
      <c r="P923" s="16"/>
      <c r="Q923" s="17"/>
    </row>
    <row r="924" spans="1:17" x14ac:dyDescent="0.25">
      <c r="A924" s="33"/>
      <c r="B924" s="2"/>
      <c r="C924" s="8" t="s">
        <v>94</v>
      </c>
      <c r="D924" s="9" t="s">
        <v>95</v>
      </c>
      <c r="E924" s="9" t="s">
        <v>44</v>
      </c>
      <c r="F924" s="1">
        <v>16</v>
      </c>
      <c r="G924" s="1"/>
      <c r="H924" s="19">
        <v>5</v>
      </c>
      <c r="I924" s="19">
        <v>63</v>
      </c>
      <c r="J924" s="19">
        <v>77</v>
      </c>
      <c r="K924" s="19">
        <v>33</v>
      </c>
      <c r="L924" s="19">
        <v>3</v>
      </c>
      <c r="M924" s="19">
        <v>2</v>
      </c>
      <c r="N924" s="19"/>
      <c r="O924" s="19">
        <v>3</v>
      </c>
      <c r="P924" s="19">
        <f>SUM(H924:O924)</f>
        <v>186</v>
      </c>
      <c r="Q924" s="19">
        <v>67</v>
      </c>
    </row>
    <row r="925" spans="1:17" x14ac:dyDescent="0.25">
      <c r="A925" s="33"/>
      <c r="B925" s="2"/>
      <c r="C925" s="1" t="s">
        <v>100</v>
      </c>
      <c r="D925" s="1" t="s">
        <v>343</v>
      </c>
      <c r="E925" s="22" t="s">
        <v>346</v>
      </c>
      <c r="F925" s="1">
        <v>1</v>
      </c>
      <c r="G925" s="1"/>
      <c r="H925" s="19"/>
      <c r="I925" s="19"/>
      <c r="J925" s="19"/>
      <c r="K925" s="19">
        <v>9</v>
      </c>
      <c r="L925" s="19">
        <v>25</v>
      </c>
      <c r="M925" s="19">
        <v>8</v>
      </c>
      <c r="N925" s="19">
        <v>6</v>
      </c>
      <c r="O925" s="19"/>
      <c r="P925" s="19">
        <f>SUM(H925:O925)</f>
        <v>48</v>
      </c>
      <c r="Q925" s="19">
        <v>67</v>
      </c>
    </row>
    <row r="926" spans="1:17" x14ac:dyDescent="0.25">
      <c r="A926" s="33"/>
      <c r="B926" s="2"/>
      <c r="C926" s="1" t="s">
        <v>342</v>
      </c>
      <c r="D926" s="1" t="s">
        <v>343</v>
      </c>
      <c r="E926" s="1" t="s">
        <v>345</v>
      </c>
      <c r="F926" s="1">
        <v>1</v>
      </c>
      <c r="G926" s="1"/>
      <c r="H926" s="19"/>
      <c r="I926" s="19"/>
      <c r="J926" s="19"/>
      <c r="K926" s="19">
        <v>95</v>
      </c>
      <c r="L926" s="19"/>
      <c r="M926" s="19"/>
      <c r="N926" s="19"/>
      <c r="O926" s="19"/>
      <c r="P926" s="19">
        <v>95</v>
      </c>
      <c r="Q926" s="19">
        <v>67</v>
      </c>
    </row>
    <row r="927" spans="1:17" x14ac:dyDescent="0.25">
      <c r="A927" s="33"/>
      <c r="B927" s="2"/>
      <c r="C927" s="2"/>
      <c r="D927" s="2"/>
      <c r="E927" s="2"/>
    </row>
    <row r="928" spans="1:17" x14ac:dyDescent="0.25">
      <c r="A928" s="33"/>
      <c r="B928" s="2"/>
      <c r="C928" s="2"/>
      <c r="D928" s="2"/>
      <c r="E928" s="2"/>
    </row>
    <row r="929" spans="1:1" x14ac:dyDescent="0.25">
      <c r="A929" s="33"/>
    </row>
    <row r="930" spans="1:1" x14ac:dyDescent="0.25">
      <c r="A930" s="33"/>
    </row>
    <row r="931" spans="1:1" x14ac:dyDescent="0.25">
      <c r="A931" s="33"/>
    </row>
    <row r="932" spans="1:1" x14ac:dyDescent="0.25">
      <c r="A932" s="33"/>
    </row>
    <row r="933" spans="1:1" x14ac:dyDescent="0.25">
      <c r="A933" s="33"/>
    </row>
    <row r="934" spans="1:1" x14ac:dyDescent="0.25">
      <c r="A934" s="33"/>
    </row>
    <row r="935" spans="1:1" x14ac:dyDescent="0.25">
      <c r="A935" s="33"/>
    </row>
    <row r="936" spans="1:1" x14ac:dyDescent="0.25">
      <c r="A936" s="33"/>
    </row>
    <row r="937" spans="1:1" x14ac:dyDescent="0.25">
      <c r="A937" s="33"/>
    </row>
    <row r="938" spans="1:1" x14ac:dyDescent="0.25">
      <c r="A938" s="33"/>
    </row>
    <row r="939" spans="1:1" x14ac:dyDescent="0.25">
      <c r="A939" s="33"/>
    </row>
    <row r="940" spans="1:1" x14ac:dyDescent="0.25">
      <c r="A940" s="33"/>
    </row>
    <row r="941" spans="1:1" x14ac:dyDescent="0.25">
      <c r="A941" s="33"/>
    </row>
    <row r="942" spans="1:1" x14ac:dyDescent="0.25">
      <c r="A942" s="33"/>
    </row>
    <row r="943" spans="1:1" x14ac:dyDescent="0.25">
      <c r="A943" s="33"/>
    </row>
    <row r="944" spans="1:1" x14ac:dyDescent="0.25">
      <c r="A944" s="33"/>
    </row>
    <row r="945" spans="1:17" x14ac:dyDescent="0.25">
      <c r="A945" s="33"/>
      <c r="B945" s="2"/>
      <c r="C945" s="2"/>
      <c r="D945" s="2"/>
      <c r="E945" s="2"/>
    </row>
    <row r="946" spans="1:17" x14ac:dyDescent="0.25">
      <c r="A946" s="33"/>
      <c r="B946" s="2"/>
      <c r="C946" s="2"/>
      <c r="D946" s="2"/>
      <c r="E946" s="2"/>
    </row>
    <row r="947" spans="1:17" x14ac:dyDescent="0.25">
      <c r="A947" s="33"/>
      <c r="B947" s="2"/>
      <c r="C947" s="2"/>
      <c r="D947" s="2"/>
      <c r="E947" s="2"/>
    </row>
    <row r="948" spans="1:17" x14ac:dyDescent="0.25">
      <c r="A948" s="33"/>
      <c r="B948" s="2"/>
      <c r="C948" s="2"/>
      <c r="D948" s="2"/>
      <c r="E948" s="2"/>
    </row>
    <row r="949" spans="1:17" s="2" customFormat="1" x14ac:dyDescent="0.25">
      <c r="A949" s="33"/>
      <c r="B949" s="30" t="s">
        <v>0</v>
      </c>
      <c r="C949" s="4" t="s">
        <v>3</v>
      </c>
      <c r="D949" s="9" t="s">
        <v>206</v>
      </c>
      <c r="E949" s="6" t="s">
        <v>4</v>
      </c>
      <c r="F949" s="6" t="s">
        <v>285</v>
      </c>
      <c r="G949" s="6"/>
      <c r="H949" s="15" t="s">
        <v>5</v>
      </c>
      <c r="I949" s="16" t="s">
        <v>6</v>
      </c>
      <c r="J949" s="16" t="s">
        <v>7</v>
      </c>
      <c r="K949" s="16" t="s">
        <v>8</v>
      </c>
      <c r="L949" s="16" t="s">
        <v>9</v>
      </c>
      <c r="M949" s="16" t="s">
        <v>10</v>
      </c>
      <c r="N949" s="16" t="s">
        <v>11</v>
      </c>
      <c r="O949" s="16" t="s">
        <v>12</v>
      </c>
      <c r="P949" s="16" t="s">
        <v>207</v>
      </c>
      <c r="Q949" s="17" t="s">
        <v>208</v>
      </c>
    </row>
    <row r="950" spans="1:17" s="2" customFormat="1" x14ac:dyDescent="0.25">
      <c r="A950" s="33"/>
      <c r="B950" s="30"/>
      <c r="C950" s="1"/>
      <c r="D950" s="1"/>
      <c r="E950" s="1"/>
      <c r="F950" s="1"/>
      <c r="G950" s="1"/>
      <c r="H950" s="15"/>
      <c r="I950" s="16" t="s">
        <v>13</v>
      </c>
      <c r="J950" s="16" t="s">
        <v>14</v>
      </c>
      <c r="K950" s="16" t="s">
        <v>15</v>
      </c>
      <c r="L950" s="16" t="s">
        <v>16</v>
      </c>
      <c r="M950" s="16" t="s">
        <v>17</v>
      </c>
      <c r="N950" s="16" t="s">
        <v>18</v>
      </c>
      <c r="O950" s="16"/>
      <c r="P950" s="16"/>
      <c r="Q950" s="17"/>
    </row>
    <row r="951" spans="1:17" x14ac:dyDescent="0.25">
      <c r="A951" s="33"/>
      <c r="B951" s="2"/>
      <c r="C951" s="1" t="s">
        <v>96</v>
      </c>
      <c r="D951" s="1" t="s">
        <v>95</v>
      </c>
      <c r="E951" s="1" t="s">
        <v>67</v>
      </c>
      <c r="F951" s="1">
        <v>3</v>
      </c>
      <c r="G951" s="1"/>
      <c r="H951" s="19"/>
      <c r="I951" s="19">
        <v>37</v>
      </c>
      <c r="J951" s="19"/>
      <c r="K951" s="19"/>
      <c r="L951" s="19"/>
      <c r="M951" s="19"/>
      <c r="N951" s="19"/>
      <c r="O951" s="19">
        <v>1</v>
      </c>
      <c r="P951" s="19">
        <f>SUM(H951:O951)</f>
        <v>38</v>
      </c>
      <c r="Q951" s="19">
        <v>68</v>
      </c>
    </row>
    <row r="952" spans="1:17" x14ac:dyDescent="0.25">
      <c r="A952" s="33"/>
      <c r="B952" s="2"/>
      <c r="C952" s="1" t="s">
        <v>103</v>
      </c>
      <c r="D952" s="1" t="s">
        <v>95</v>
      </c>
      <c r="E952" s="1" t="s">
        <v>88</v>
      </c>
      <c r="F952" s="1">
        <v>9</v>
      </c>
      <c r="G952" s="1"/>
      <c r="H952" s="19"/>
      <c r="I952" s="19">
        <v>59</v>
      </c>
      <c r="J952" s="19">
        <v>60</v>
      </c>
      <c r="K952" s="19">
        <v>42</v>
      </c>
      <c r="L952" s="19">
        <v>47</v>
      </c>
      <c r="M952" s="19">
        <v>48</v>
      </c>
      <c r="N952" s="19"/>
      <c r="O952" s="19"/>
      <c r="P952" s="19">
        <f t="shared" ref="P952:P956" si="1">SUM(H952:O952)</f>
        <v>256</v>
      </c>
      <c r="Q952" s="19">
        <v>68</v>
      </c>
    </row>
    <row r="953" spans="1:17" x14ac:dyDescent="0.25">
      <c r="A953" s="33"/>
      <c r="B953" s="2"/>
      <c r="C953" s="1" t="s">
        <v>102</v>
      </c>
      <c r="D953" s="1" t="s">
        <v>95</v>
      </c>
      <c r="E953" s="1" t="s">
        <v>86</v>
      </c>
      <c r="F953" s="1">
        <v>3</v>
      </c>
      <c r="G953" s="1"/>
      <c r="H953" s="19"/>
      <c r="I953" s="19"/>
      <c r="J953" s="19">
        <v>12</v>
      </c>
      <c r="K953" s="19"/>
      <c r="L953" s="19">
        <v>12</v>
      </c>
      <c r="M953" s="19"/>
      <c r="N953" s="19">
        <v>12</v>
      </c>
      <c r="O953" s="19"/>
      <c r="P953" s="19">
        <f t="shared" si="1"/>
        <v>36</v>
      </c>
      <c r="Q953" s="19">
        <v>68</v>
      </c>
    </row>
    <row r="954" spans="1:17" x14ac:dyDescent="0.25">
      <c r="A954" s="33"/>
      <c r="B954" s="2"/>
      <c r="C954" s="1" t="s">
        <v>97</v>
      </c>
      <c r="D954" s="1" t="s">
        <v>95</v>
      </c>
      <c r="E954" s="1" t="s">
        <v>29</v>
      </c>
      <c r="F954" s="22">
        <v>3</v>
      </c>
      <c r="G954" s="1"/>
      <c r="H954" s="19"/>
      <c r="I954" s="19">
        <v>24</v>
      </c>
      <c r="J954" s="19"/>
      <c r="K954" s="19"/>
      <c r="L954" s="19"/>
      <c r="M954" s="19"/>
      <c r="N954" s="19"/>
      <c r="O954" s="19">
        <v>1</v>
      </c>
      <c r="P954" s="19">
        <f t="shared" si="1"/>
        <v>25</v>
      </c>
      <c r="Q954" s="19">
        <v>68</v>
      </c>
    </row>
    <row r="955" spans="1:17" x14ac:dyDescent="0.25">
      <c r="A955" s="33"/>
      <c r="B955" s="2"/>
      <c r="C955" s="1" t="s">
        <v>98</v>
      </c>
      <c r="D955" s="22" t="s">
        <v>95</v>
      </c>
      <c r="E955" s="22" t="s">
        <v>62</v>
      </c>
      <c r="F955" s="22">
        <v>4</v>
      </c>
      <c r="G955" s="1"/>
      <c r="H955" s="19">
        <v>7</v>
      </c>
      <c r="I955" s="19">
        <v>31</v>
      </c>
      <c r="J955" s="19">
        <v>58</v>
      </c>
      <c r="K955" s="19">
        <v>21</v>
      </c>
      <c r="L955" s="19">
        <v>20</v>
      </c>
      <c r="M955" s="19">
        <v>1</v>
      </c>
      <c r="N955" s="19"/>
      <c r="O955" s="19"/>
      <c r="P955" s="19">
        <f t="shared" si="1"/>
        <v>138</v>
      </c>
      <c r="Q955" s="19">
        <v>68</v>
      </c>
    </row>
    <row r="956" spans="1:17" x14ac:dyDescent="0.25">
      <c r="A956" s="33"/>
      <c r="B956" s="2" t="s">
        <v>100</v>
      </c>
      <c r="C956" s="1" t="s">
        <v>347</v>
      </c>
      <c r="D956" s="22" t="s">
        <v>95</v>
      </c>
      <c r="E956" s="22" t="s">
        <v>101</v>
      </c>
      <c r="F956" s="22">
        <v>1</v>
      </c>
      <c r="G956" s="1"/>
      <c r="H956" s="19">
        <v>4</v>
      </c>
      <c r="I956" s="19">
        <v>1</v>
      </c>
      <c r="J956" s="19"/>
      <c r="K956" s="19"/>
      <c r="L956" s="19"/>
      <c r="M956" s="19"/>
      <c r="N956" s="19"/>
      <c r="O956" s="19"/>
      <c r="P956" s="19">
        <f t="shared" si="1"/>
        <v>5</v>
      </c>
      <c r="Q956" s="19">
        <v>68</v>
      </c>
    </row>
    <row r="957" spans="1:17" x14ac:dyDescent="0.25">
      <c r="A957" s="33"/>
      <c r="B957" s="2"/>
      <c r="C957" s="2"/>
      <c r="D957" s="2"/>
      <c r="E957" s="2"/>
    </row>
    <row r="958" spans="1:17" x14ac:dyDescent="0.25">
      <c r="A958" s="33"/>
      <c r="B958" s="2"/>
      <c r="C958" s="2"/>
      <c r="D958" s="2"/>
      <c r="E958" s="2"/>
    </row>
    <row r="959" spans="1:17" x14ac:dyDescent="0.25">
      <c r="A959" s="33"/>
      <c r="B959" s="2"/>
      <c r="C959" s="2"/>
      <c r="D959" s="2"/>
      <c r="E959" s="2"/>
    </row>
    <row r="960" spans="1:17" x14ac:dyDescent="0.25">
      <c r="A960" s="33"/>
      <c r="B960" s="2"/>
      <c r="C960" s="2"/>
      <c r="D960" s="2"/>
      <c r="E960" s="2"/>
    </row>
    <row r="961" spans="1:17" x14ac:dyDescent="0.25">
      <c r="A961" s="33"/>
      <c r="B961" s="2"/>
      <c r="C961" s="2"/>
      <c r="D961" s="2"/>
      <c r="E961" s="2"/>
    </row>
    <row r="962" spans="1:17" x14ac:dyDescent="0.25">
      <c r="A962" s="33"/>
      <c r="B962" s="2"/>
      <c r="C962" s="2"/>
      <c r="D962" s="2"/>
      <c r="E962" s="2"/>
    </row>
    <row r="963" spans="1:17" x14ac:dyDescent="0.25">
      <c r="A963" s="33"/>
      <c r="B963" s="2"/>
      <c r="C963" s="2"/>
      <c r="D963" s="2"/>
      <c r="E963" s="2"/>
    </row>
    <row r="964" spans="1:17" x14ac:dyDescent="0.25">
      <c r="A964" s="33"/>
      <c r="B964" s="2"/>
      <c r="C964" s="2"/>
      <c r="D964" s="2"/>
      <c r="E964" s="2"/>
    </row>
    <row r="965" spans="1:17" x14ac:dyDescent="0.25">
      <c r="A965" s="33"/>
      <c r="B965" s="2"/>
      <c r="C965" s="2"/>
      <c r="D965" s="2"/>
      <c r="E965" s="2"/>
    </row>
    <row r="966" spans="1:17" x14ac:dyDescent="0.25">
      <c r="A966" s="33"/>
      <c r="B966" s="2"/>
      <c r="C966" s="2"/>
      <c r="D966" s="2"/>
      <c r="E966" s="2"/>
    </row>
    <row r="967" spans="1:17" x14ac:dyDescent="0.25">
      <c r="A967" s="33"/>
      <c r="B967" s="2"/>
      <c r="C967" s="2"/>
      <c r="D967" s="2"/>
      <c r="E967" s="2"/>
    </row>
    <row r="968" spans="1:17" x14ac:dyDescent="0.25">
      <c r="A968" s="33"/>
      <c r="B968" s="30" t="s">
        <v>0</v>
      </c>
      <c r="C968" s="4" t="s">
        <v>3</v>
      </c>
      <c r="D968" s="9" t="s">
        <v>206</v>
      </c>
      <c r="E968" s="6" t="s">
        <v>4</v>
      </c>
      <c r="F968" s="6" t="s">
        <v>285</v>
      </c>
      <c r="G968" s="6"/>
      <c r="H968" s="15" t="s">
        <v>5</v>
      </c>
      <c r="I968" s="16" t="s">
        <v>6</v>
      </c>
      <c r="J968" s="16" t="s">
        <v>7</v>
      </c>
      <c r="K968" s="16" t="s">
        <v>8</v>
      </c>
      <c r="L968" s="16" t="s">
        <v>9</v>
      </c>
      <c r="M968" s="16" t="s">
        <v>10</v>
      </c>
      <c r="N968" s="16" t="s">
        <v>11</v>
      </c>
      <c r="O968" s="16" t="s">
        <v>12</v>
      </c>
      <c r="P968" s="16" t="s">
        <v>207</v>
      </c>
      <c r="Q968" s="17" t="s">
        <v>208</v>
      </c>
    </row>
    <row r="969" spans="1:17" x14ac:dyDescent="0.25">
      <c r="A969" s="33"/>
      <c r="B969" s="30"/>
      <c r="C969" s="1"/>
      <c r="D969" s="1"/>
      <c r="E969" s="1"/>
      <c r="F969" s="1"/>
      <c r="G969" s="1"/>
      <c r="H969" s="15"/>
      <c r="I969" s="16" t="s">
        <v>13</v>
      </c>
      <c r="J969" s="16" t="s">
        <v>14</v>
      </c>
      <c r="K969" s="16" t="s">
        <v>15</v>
      </c>
      <c r="L969" s="16" t="s">
        <v>16</v>
      </c>
      <c r="M969" s="16" t="s">
        <v>17</v>
      </c>
      <c r="N969" s="16" t="s">
        <v>18</v>
      </c>
      <c r="O969" s="16"/>
      <c r="P969" s="16"/>
      <c r="Q969" s="17"/>
    </row>
    <row r="970" spans="1:17" x14ac:dyDescent="0.25">
      <c r="A970" s="33"/>
      <c r="B970" s="2"/>
      <c r="C970" s="1" t="s">
        <v>102</v>
      </c>
      <c r="D970" s="1" t="s">
        <v>95</v>
      </c>
      <c r="E970" s="1" t="s">
        <v>86</v>
      </c>
      <c r="F970" s="1">
        <v>20</v>
      </c>
      <c r="G970" s="1"/>
      <c r="H970" s="19"/>
      <c r="I970" s="19"/>
      <c r="J970" s="19">
        <v>100</v>
      </c>
      <c r="K970" s="19">
        <v>53</v>
      </c>
      <c r="L970" s="19">
        <v>57</v>
      </c>
      <c r="M970" s="19">
        <v>37</v>
      </c>
      <c r="N970" s="19">
        <v>75</v>
      </c>
      <c r="O970" s="19"/>
      <c r="P970" s="19">
        <f>SUM(H970:O970)</f>
        <v>322</v>
      </c>
      <c r="Q970" s="19">
        <v>69</v>
      </c>
    </row>
    <row r="971" spans="1:17" x14ac:dyDescent="0.25">
      <c r="A971" s="33"/>
      <c r="B971" s="2"/>
      <c r="C971" s="2"/>
      <c r="D971" s="2"/>
      <c r="E971" s="2"/>
    </row>
    <row r="972" spans="1:17" x14ac:dyDescent="0.25">
      <c r="A972" s="33"/>
      <c r="B972" s="2"/>
      <c r="C972" s="2"/>
      <c r="D972" s="2"/>
      <c r="E972" s="2"/>
    </row>
    <row r="973" spans="1:17" x14ac:dyDescent="0.25">
      <c r="A973" s="33"/>
      <c r="B973" s="2"/>
      <c r="C973" s="2"/>
      <c r="D973" s="2"/>
      <c r="E973" s="2"/>
    </row>
    <row r="974" spans="1:17" x14ac:dyDescent="0.25">
      <c r="A974" s="33"/>
      <c r="B974" s="2"/>
      <c r="C974" s="2"/>
      <c r="D974" s="2"/>
      <c r="E974" s="2"/>
    </row>
    <row r="975" spans="1:17" x14ac:dyDescent="0.25">
      <c r="A975" s="33"/>
      <c r="B975" s="2"/>
      <c r="C975" s="2"/>
      <c r="D975" s="2"/>
      <c r="E975" s="2"/>
    </row>
    <row r="976" spans="1:17" x14ac:dyDescent="0.25">
      <c r="A976" s="33"/>
      <c r="B976" s="2"/>
      <c r="C976" s="2"/>
      <c r="D976" s="2"/>
      <c r="E976" s="2"/>
    </row>
    <row r="977" spans="1:17" x14ac:dyDescent="0.25">
      <c r="A977" s="33"/>
      <c r="B977" s="2"/>
      <c r="C977" s="2"/>
      <c r="D977" s="2"/>
      <c r="E977" s="2"/>
    </row>
    <row r="978" spans="1:17" x14ac:dyDescent="0.25">
      <c r="A978" s="33"/>
      <c r="B978" s="2"/>
      <c r="C978" s="2"/>
      <c r="D978" s="2"/>
      <c r="E978" s="2"/>
    </row>
    <row r="979" spans="1:17" x14ac:dyDescent="0.25">
      <c r="A979" s="33"/>
      <c r="B979" s="2"/>
      <c r="C979" s="2"/>
      <c r="D979" s="2"/>
      <c r="E979" s="2"/>
    </row>
    <row r="980" spans="1:17" ht="16.5" customHeight="1" x14ac:dyDescent="0.25">
      <c r="A980" s="33"/>
      <c r="B980" s="2"/>
      <c r="C980" s="2"/>
      <c r="D980" s="2"/>
      <c r="E980" s="2"/>
    </row>
    <row r="981" spans="1:17" x14ac:dyDescent="0.25">
      <c r="A981" s="33"/>
      <c r="B981" s="30" t="s">
        <v>0</v>
      </c>
      <c r="C981" s="4" t="s">
        <v>3</v>
      </c>
      <c r="D981" s="9" t="s">
        <v>206</v>
      </c>
      <c r="E981" s="6" t="s">
        <v>4</v>
      </c>
      <c r="F981" s="6" t="s">
        <v>285</v>
      </c>
      <c r="G981" s="6"/>
      <c r="H981" s="15" t="s">
        <v>5</v>
      </c>
      <c r="I981" s="16" t="s">
        <v>6</v>
      </c>
      <c r="J981" s="16" t="s">
        <v>7</v>
      </c>
      <c r="K981" s="16" t="s">
        <v>8</v>
      </c>
      <c r="L981" s="16" t="s">
        <v>9</v>
      </c>
      <c r="M981" s="16" t="s">
        <v>10</v>
      </c>
      <c r="N981" s="16" t="s">
        <v>11</v>
      </c>
      <c r="O981" s="16" t="s">
        <v>12</v>
      </c>
      <c r="P981" s="16" t="s">
        <v>207</v>
      </c>
      <c r="Q981" s="17" t="s">
        <v>208</v>
      </c>
    </row>
    <row r="982" spans="1:17" x14ac:dyDescent="0.25">
      <c r="A982" s="33"/>
      <c r="B982" s="30"/>
      <c r="C982" s="1"/>
      <c r="D982" s="1"/>
      <c r="E982" s="1"/>
      <c r="F982" s="1"/>
      <c r="G982" s="1"/>
      <c r="H982" s="15"/>
      <c r="I982" s="16" t="s">
        <v>13</v>
      </c>
      <c r="J982" s="16" t="s">
        <v>14</v>
      </c>
      <c r="K982" s="16" t="s">
        <v>15</v>
      </c>
      <c r="L982" s="16" t="s">
        <v>16</v>
      </c>
      <c r="M982" s="16" t="s">
        <v>17</v>
      </c>
      <c r="N982" s="16" t="s">
        <v>18</v>
      </c>
      <c r="O982" s="16"/>
      <c r="P982" s="16"/>
      <c r="Q982" s="17"/>
    </row>
    <row r="983" spans="1:17" x14ac:dyDescent="0.25">
      <c r="A983" s="33"/>
      <c r="B983" s="2"/>
      <c r="C983" s="8" t="s">
        <v>153</v>
      </c>
      <c r="D983" s="9" t="s">
        <v>151</v>
      </c>
      <c r="E983" s="9" t="s">
        <v>154</v>
      </c>
      <c r="F983" s="19">
        <v>19</v>
      </c>
      <c r="G983" s="19"/>
      <c r="H983" s="19"/>
      <c r="I983" s="19">
        <v>22</v>
      </c>
      <c r="J983" s="19">
        <v>86</v>
      </c>
      <c r="K983" s="19">
        <v>114</v>
      </c>
      <c r="L983" s="19">
        <v>85</v>
      </c>
      <c r="M983" s="19">
        <v>162</v>
      </c>
      <c r="N983" s="19">
        <v>93</v>
      </c>
      <c r="O983" s="19">
        <v>50</v>
      </c>
      <c r="P983" s="19">
        <f>SUM(I983:O983)</f>
        <v>612</v>
      </c>
      <c r="Q983" s="19">
        <v>70</v>
      </c>
    </row>
    <row r="984" spans="1:17" x14ac:dyDescent="0.25">
      <c r="A984" s="33"/>
      <c r="B984" s="2"/>
      <c r="C984" s="8" t="s">
        <v>155</v>
      </c>
      <c r="D984" s="9" t="s">
        <v>151</v>
      </c>
      <c r="E984" s="9" t="s">
        <v>156</v>
      </c>
      <c r="F984" s="19">
        <v>11</v>
      </c>
      <c r="G984" s="19"/>
      <c r="H984" s="9"/>
      <c r="I984" s="19">
        <v>19</v>
      </c>
      <c r="J984" s="19">
        <v>79</v>
      </c>
      <c r="K984" s="19">
        <v>91</v>
      </c>
      <c r="L984" s="19">
        <v>34</v>
      </c>
      <c r="M984" s="19">
        <v>88</v>
      </c>
      <c r="N984" s="19">
        <v>45</v>
      </c>
      <c r="O984" s="19">
        <v>2</v>
      </c>
      <c r="P984" s="19">
        <f>SUM(I984:O984)</f>
        <v>358</v>
      </c>
      <c r="Q984" s="19">
        <v>70</v>
      </c>
    </row>
    <row r="985" spans="1:17" x14ac:dyDescent="0.25">
      <c r="A985" s="33"/>
      <c r="B985" s="2"/>
      <c r="C985" s="2"/>
      <c r="D985" s="2"/>
      <c r="E985" s="2"/>
      <c r="H985" s="2"/>
      <c r="I985" s="2"/>
      <c r="Q985" s="2"/>
    </row>
    <row r="986" spans="1:17" x14ac:dyDescent="0.25">
      <c r="A986" s="33"/>
      <c r="B986" s="2"/>
      <c r="C986" s="2"/>
      <c r="D986" s="2"/>
      <c r="E986" s="2"/>
      <c r="H986" s="2"/>
      <c r="I986" s="2"/>
    </row>
    <row r="987" spans="1:17" x14ac:dyDescent="0.25">
      <c r="A987" s="33"/>
      <c r="B987" s="2"/>
      <c r="C987" s="2"/>
      <c r="D987" s="2"/>
      <c r="E987" s="2"/>
    </row>
    <row r="988" spans="1:17" x14ac:dyDescent="0.25">
      <c r="A988" s="33"/>
      <c r="B988" s="2"/>
      <c r="C988" s="2"/>
      <c r="D988" s="2"/>
      <c r="E988" s="2"/>
    </row>
    <row r="989" spans="1:17" x14ac:dyDescent="0.25">
      <c r="A989" s="33"/>
      <c r="B989" s="2"/>
      <c r="C989" s="2"/>
      <c r="D989" s="2"/>
      <c r="E989" s="2"/>
    </row>
    <row r="990" spans="1:17" x14ac:dyDescent="0.25">
      <c r="A990" s="33"/>
      <c r="B990" s="2"/>
      <c r="C990" s="2"/>
      <c r="D990" s="2"/>
      <c r="E990" s="2"/>
    </row>
    <row r="991" spans="1:17" x14ac:dyDescent="0.25">
      <c r="A991" s="33"/>
      <c r="B991" s="2"/>
      <c r="C991" s="2"/>
      <c r="D991" s="2"/>
      <c r="E991" s="2"/>
    </row>
    <row r="992" spans="1:17" x14ac:dyDescent="0.25">
      <c r="A992" s="33"/>
      <c r="B992" s="2"/>
      <c r="C992" s="2"/>
      <c r="D992" s="2"/>
      <c r="E992" s="2"/>
    </row>
    <row r="993" spans="1:25" x14ac:dyDescent="0.25">
      <c r="A993" s="33"/>
      <c r="B993" s="2"/>
      <c r="C993" s="2"/>
      <c r="D993" s="2"/>
      <c r="E993" s="2"/>
      <c r="R993" s="2"/>
      <c r="S993" s="2"/>
      <c r="T993" s="2"/>
      <c r="U993" s="2"/>
      <c r="V993" s="2"/>
      <c r="W993" s="2"/>
      <c r="X993" s="2"/>
      <c r="Y993" s="2"/>
    </row>
    <row r="994" spans="1:25" x14ac:dyDescent="0.25">
      <c r="A994" s="33"/>
      <c r="B994" s="2"/>
      <c r="C994" s="2"/>
      <c r="D994" s="2"/>
      <c r="E994" s="2"/>
      <c r="R994" s="2"/>
      <c r="S994" s="2"/>
      <c r="T994" s="2"/>
      <c r="U994" s="2"/>
      <c r="V994" s="2"/>
      <c r="W994" s="2"/>
      <c r="X994" s="2"/>
      <c r="Y994" s="2"/>
    </row>
    <row r="995" spans="1:25" x14ac:dyDescent="0.25">
      <c r="A995" s="33"/>
      <c r="B995" s="2"/>
      <c r="C995" s="2"/>
      <c r="D995" s="2"/>
      <c r="E995" s="2"/>
      <c r="R995" s="2"/>
      <c r="S995" s="2"/>
      <c r="T995" s="2"/>
      <c r="U995" s="2"/>
      <c r="V995" s="2"/>
      <c r="W995" s="2"/>
      <c r="X995" s="2"/>
      <c r="Y995" s="2"/>
    </row>
    <row r="996" spans="1:25" s="2" customFormat="1" x14ac:dyDescent="0.25">
      <c r="A996" s="33"/>
      <c r="B996" s="30" t="s">
        <v>0</v>
      </c>
      <c r="C996" s="4" t="s">
        <v>3</v>
      </c>
      <c r="D996" s="9" t="s">
        <v>206</v>
      </c>
      <c r="E996" s="6" t="s">
        <v>4</v>
      </c>
      <c r="F996" s="6" t="s">
        <v>285</v>
      </c>
      <c r="G996" s="6"/>
      <c r="H996" s="15" t="s">
        <v>5</v>
      </c>
      <c r="I996" s="16" t="s">
        <v>6</v>
      </c>
      <c r="J996" s="16" t="s">
        <v>7</v>
      </c>
      <c r="K996" s="16" t="s">
        <v>8</v>
      </c>
      <c r="L996" s="16" t="s">
        <v>9</v>
      </c>
      <c r="M996" s="16" t="s">
        <v>10</v>
      </c>
      <c r="N996" s="16" t="s">
        <v>11</v>
      </c>
      <c r="O996" s="16" t="s">
        <v>12</v>
      </c>
      <c r="P996" s="16" t="s">
        <v>207</v>
      </c>
      <c r="Q996" s="17" t="s">
        <v>208</v>
      </c>
    </row>
    <row r="997" spans="1:25" s="2" customFormat="1" x14ac:dyDescent="0.25">
      <c r="A997" s="33"/>
      <c r="B997" s="30"/>
      <c r="C997" s="1"/>
      <c r="D997" s="1"/>
      <c r="E997" s="1"/>
      <c r="F997" s="1"/>
      <c r="G997" s="1"/>
      <c r="H997" s="15"/>
      <c r="I997" s="16" t="s">
        <v>13</v>
      </c>
      <c r="J997" s="16" t="s">
        <v>14</v>
      </c>
      <c r="K997" s="16" t="s">
        <v>15</v>
      </c>
      <c r="L997" s="16" t="s">
        <v>16</v>
      </c>
      <c r="M997" s="16" t="s">
        <v>17</v>
      </c>
      <c r="N997" s="16" t="s">
        <v>18</v>
      </c>
      <c r="O997" s="16"/>
      <c r="P997" s="16"/>
      <c r="Q997" s="17"/>
    </row>
    <row r="998" spans="1:25" x14ac:dyDescent="0.25">
      <c r="A998" s="33"/>
      <c r="B998" s="2"/>
      <c r="C998" s="1" t="s">
        <v>122</v>
      </c>
      <c r="D998" s="9" t="s">
        <v>121</v>
      </c>
      <c r="E998" s="1" t="s">
        <v>73</v>
      </c>
      <c r="F998" s="1"/>
      <c r="G998" s="1"/>
      <c r="H998" s="19"/>
      <c r="I998" s="19"/>
      <c r="J998" s="19"/>
      <c r="K998" s="19">
        <v>1</v>
      </c>
      <c r="L998" s="19">
        <v>6</v>
      </c>
      <c r="M998" s="19">
        <v>9</v>
      </c>
      <c r="N998" s="19">
        <v>2</v>
      </c>
      <c r="O998" s="19">
        <v>4</v>
      </c>
      <c r="P998" s="19">
        <f>SUM(H998:O998)</f>
        <v>22</v>
      </c>
      <c r="Q998" s="19">
        <v>71</v>
      </c>
      <c r="R998" s="2"/>
      <c r="S998" s="2"/>
      <c r="T998" s="2"/>
      <c r="U998" s="2"/>
      <c r="V998" s="2"/>
      <c r="W998" s="2"/>
      <c r="X998" s="2"/>
      <c r="Y998" s="2"/>
    </row>
    <row r="999" spans="1:25" x14ac:dyDescent="0.25">
      <c r="A999" s="33"/>
      <c r="B999" s="2"/>
      <c r="C999" s="1" t="s">
        <v>123</v>
      </c>
      <c r="D999" s="9" t="s">
        <v>121</v>
      </c>
      <c r="E999" s="1" t="s">
        <v>71</v>
      </c>
      <c r="F999" s="1"/>
      <c r="G999" s="1"/>
      <c r="H999" s="19"/>
      <c r="I999" s="19">
        <v>2</v>
      </c>
      <c r="J999" s="19">
        <v>29</v>
      </c>
      <c r="K999" s="19">
        <v>3</v>
      </c>
      <c r="L999" s="19">
        <v>16</v>
      </c>
      <c r="M999" s="19"/>
      <c r="N999" s="19"/>
      <c r="O999" s="19">
        <v>8</v>
      </c>
      <c r="P999" s="19">
        <f>SUM(H999:O999)</f>
        <v>58</v>
      </c>
      <c r="Q999" s="19">
        <v>71</v>
      </c>
      <c r="R999" s="2"/>
      <c r="S999" s="2"/>
      <c r="T999" s="2"/>
      <c r="U999" s="2"/>
      <c r="V999" s="2"/>
      <c r="W999" s="2"/>
      <c r="X999" s="2"/>
      <c r="Y999" s="2"/>
    </row>
    <row r="1000" spans="1:25" s="2" customFormat="1" x14ac:dyDescent="0.25">
      <c r="A1000" s="33"/>
      <c r="C1000" s="1" t="s">
        <v>348</v>
      </c>
      <c r="D1000" s="1" t="s">
        <v>349</v>
      </c>
      <c r="E1000" s="1" t="s">
        <v>297</v>
      </c>
      <c r="F1000" s="1">
        <v>2</v>
      </c>
      <c r="G1000" s="1"/>
      <c r="H1000" s="19"/>
      <c r="I1000" s="19"/>
      <c r="J1000" s="19"/>
      <c r="K1000" s="19"/>
      <c r="L1000" s="19"/>
      <c r="M1000" s="19"/>
      <c r="N1000" s="19"/>
      <c r="O1000" s="19"/>
      <c r="P1000" s="19">
        <v>50</v>
      </c>
      <c r="Q1000" s="19">
        <v>71</v>
      </c>
    </row>
    <row r="1001" spans="1:25" x14ac:dyDescent="0.25">
      <c r="A1001" s="33"/>
      <c r="B1001" s="2"/>
      <c r="C1001" s="22" t="s">
        <v>350</v>
      </c>
      <c r="D1001" s="22" t="s">
        <v>351</v>
      </c>
      <c r="E1001" s="22" t="s">
        <v>62</v>
      </c>
      <c r="F1001" s="87">
        <v>1</v>
      </c>
      <c r="G1001" s="1"/>
      <c r="H1001" s="19"/>
      <c r="I1001" s="19">
        <v>3</v>
      </c>
      <c r="J1001" s="19">
        <v>6</v>
      </c>
      <c r="K1001" s="19">
        <v>1</v>
      </c>
      <c r="L1001" s="19">
        <v>1</v>
      </c>
      <c r="M1001" s="19">
        <v>1</v>
      </c>
      <c r="N1001" s="19"/>
      <c r="O1001" s="19"/>
      <c r="P1001" s="19">
        <f t="shared" ref="P1001:P1008" si="2">SUM(I1001:O1001)</f>
        <v>12</v>
      </c>
      <c r="Q1001" s="19">
        <v>71</v>
      </c>
      <c r="R1001" s="2"/>
      <c r="S1001" s="2"/>
      <c r="T1001" s="2"/>
      <c r="U1001" s="2"/>
      <c r="V1001" s="2"/>
      <c r="W1001" s="2"/>
      <c r="X1001" s="2"/>
      <c r="Y1001" s="2"/>
    </row>
    <row r="1002" spans="1:25" s="2" customFormat="1" x14ac:dyDescent="0.25">
      <c r="A1002" s="33"/>
      <c r="C1002" s="22" t="s">
        <v>119</v>
      </c>
      <c r="D1002" s="9" t="s">
        <v>118</v>
      </c>
      <c r="E1002" s="22" t="s">
        <v>71</v>
      </c>
      <c r="F1002" s="87"/>
      <c r="G1002" s="1"/>
      <c r="H1002" s="19"/>
      <c r="I1002" s="19"/>
      <c r="J1002" s="19">
        <v>5</v>
      </c>
      <c r="K1002" s="19">
        <v>5</v>
      </c>
      <c r="L1002" s="19">
        <v>9</v>
      </c>
      <c r="M1002" s="19">
        <v>30</v>
      </c>
      <c r="N1002" s="19">
        <v>3</v>
      </c>
      <c r="O1002" s="19"/>
      <c r="P1002" s="19">
        <f t="shared" si="2"/>
        <v>52</v>
      </c>
      <c r="Q1002" s="19">
        <v>71</v>
      </c>
    </row>
    <row r="1003" spans="1:25" s="2" customFormat="1" x14ac:dyDescent="0.25">
      <c r="A1003" s="33"/>
      <c r="C1003" s="22" t="s">
        <v>117</v>
      </c>
      <c r="D1003" s="9" t="s">
        <v>118</v>
      </c>
      <c r="E1003" s="22" t="s">
        <v>62</v>
      </c>
      <c r="F1003" s="87"/>
      <c r="G1003" s="1"/>
      <c r="H1003" s="19"/>
      <c r="I1003" s="19"/>
      <c r="J1003" s="19">
        <v>1</v>
      </c>
      <c r="K1003" s="19"/>
      <c r="L1003" s="19"/>
      <c r="M1003" s="19"/>
      <c r="N1003" s="19"/>
      <c r="O1003" s="19"/>
      <c r="P1003" s="19">
        <f t="shared" si="2"/>
        <v>1</v>
      </c>
      <c r="Q1003" s="19">
        <v>71</v>
      </c>
    </row>
    <row r="1004" spans="1:25" s="2" customFormat="1" x14ac:dyDescent="0.25">
      <c r="A1004" s="33"/>
      <c r="C1004" s="22" t="s">
        <v>124</v>
      </c>
      <c r="D1004" s="9" t="s">
        <v>125</v>
      </c>
      <c r="E1004" s="22" t="s">
        <v>73</v>
      </c>
      <c r="F1004" s="87">
        <v>1</v>
      </c>
      <c r="G1004" s="1"/>
      <c r="H1004" s="19"/>
      <c r="I1004" s="19"/>
      <c r="J1004" s="19">
        <v>3</v>
      </c>
      <c r="K1004" s="19"/>
      <c r="L1004" s="19">
        <v>37</v>
      </c>
      <c r="M1004" s="19"/>
      <c r="N1004" s="19"/>
      <c r="O1004" s="19"/>
      <c r="P1004" s="19">
        <f t="shared" si="2"/>
        <v>40</v>
      </c>
      <c r="Q1004" s="19">
        <v>71</v>
      </c>
    </row>
    <row r="1005" spans="1:25" s="2" customFormat="1" x14ac:dyDescent="0.25">
      <c r="A1005" s="33"/>
      <c r="B1005" s="2" t="s">
        <v>100</v>
      </c>
      <c r="C1005" s="22" t="s">
        <v>352</v>
      </c>
      <c r="D1005" s="9" t="s">
        <v>128</v>
      </c>
      <c r="E1005" s="22" t="s">
        <v>73</v>
      </c>
      <c r="F1005" s="87"/>
      <c r="G1005" s="1"/>
      <c r="H1005" s="19"/>
      <c r="I1005" s="19"/>
      <c r="J1005" s="19">
        <v>16</v>
      </c>
      <c r="K1005" s="19">
        <v>1</v>
      </c>
      <c r="L1005" s="19">
        <v>1</v>
      </c>
      <c r="M1005" s="19">
        <v>1</v>
      </c>
      <c r="N1005" s="19">
        <v>1</v>
      </c>
      <c r="O1005" s="19"/>
      <c r="P1005" s="19">
        <f t="shared" si="2"/>
        <v>20</v>
      </c>
      <c r="Q1005" s="19">
        <v>71</v>
      </c>
    </row>
    <row r="1006" spans="1:25" s="2" customFormat="1" x14ac:dyDescent="0.25">
      <c r="A1006" s="33"/>
      <c r="C1006" s="22" t="s">
        <v>126</v>
      </c>
      <c r="D1006" s="9" t="s">
        <v>125</v>
      </c>
      <c r="E1006" s="22" t="s">
        <v>62</v>
      </c>
      <c r="F1006" s="87">
        <v>1</v>
      </c>
      <c r="G1006" s="1"/>
      <c r="H1006" s="19"/>
      <c r="I1006" s="19">
        <v>7</v>
      </c>
      <c r="J1006" s="19">
        <v>13</v>
      </c>
      <c r="K1006" s="19">
        <v>5</v>
      </c>
      <c r="L1006" s="19"/>
      <c r="M1006" s="19"/>
      <c r="N1006" s="19"/>
      <c r="O1006" s="19"/>
      <c r="P1006" s="19">
        <f t="shared" si="2"/>
        <v>25</v>
      </c>
      <c r="Q1006" s="19">
        <v>71</v>
      </c>
    </row>
    <row r="1007" spans="1:25" s="2" customFormat="1" x14ac:dyDescent="0.25">
      <c r="A1007" s="33"/>
      <c r="C1007" s="22" t="s">
        <v>127</v>
      </c>
      <c r="D1007" s="9" t="s">
        <v>128</v>
      </c>
      <c r="E1007" s="22" t="s">
        <v>62</v>
      </c>
      <c r="F1007" s="87"/>
      <c r="G1007" s="1"/>
      <c r="H1007" s="19"/>
      <c r="I1007" s="19"/>
      <c r="J1007" s="19">
        <v>2</v>
      </c>
      <c r="K1007" s="19"/>
      <c r="L1007" s="19"/>
      <c r="M1007" s="19"/>
      <c r="N1007" s="19"/>
      <c r="O1007" s="19"/>
      <c r="P1007" s="19">
        <f t="shared" si="2"/>
        <v>2</v>
      </c>
      <c r="Q1007" s="19">
        <v>71</v>
      </c>
    </row>
    <row r="1008" spans="1:25" s="2" customFormat="1" x14ac:dyDescent="0.25">
      <c r="A1008" s="33"/>
      <c r="C1008" s="22" t="s">
        <v>129</v>
      </c>
      <c r="D1008" s="9" t="s">
        <v>125</v>
      </c>
      <c r="E1008" s="22" t="s">
        <v>71</v>
      </c>
      <c r="F1008" s="87"/>
      <c r="G1008" s="1"/>
      <c r="H1008" s="19"/>
      <c r="I1008" s="19">
        <v>1</v>
      </c>
      <c r="J1008" s="19">
        <v>9</v>
      </c>
      <c r="K1008" s="19">
        <v>1</v>
      </c>
      <c r="L1008" s="19">
        <v>2</v>
      </c>
      <c r="M1008" s="19"/>
      <c r="N1008" s="19"/>
      <c r="O1008" s="19"/>
      <c r="P1008" s="19">
        <f t="shared" si="2"/>
        <v>13</v>
      </c>
      <c r="Q1008" s="19">
        <v>71</v>
      </c>
    </row>
    <row r="1009" spans="1:17" s="2" customFormat="1" x14ac:dyDescent="0.25">
      <c r="A1009" s="33"/>
      <c r="B1009" s="2" t="s">
        <v>100</v>
      </c>
      <c r="C1009" s="22" t="s">
        <v>353</v>
      </c>
      <c r="D1009" s="9" t="s">
        <v>128</v>
      </c>
      <c r="E1009" s="22" t="s">
        <v>71</v>
      </c>
      <c r="F1009" s="87"/>
      <c r="G1009" s="1"/>
      <c r="H1009" s="19"/>
      <c r="I1009" s="19"/>
      <c r="J1009" s="19"/>
      <c r="K1009" s="19">
        <v>2</v>
      </c>
      <c r="L1009" s="19"/>
      <c r="M1009" s="19"/>
      <c r="N1009" s="19"/>
      <c r="O1009" s="19">
        <v>1</v>
      </c>
      <c r="P1009" s="19">
        <f>SUM(H1009:O1009)</f>
        <v>3</v>
      </c>
      <c r="Q1009" s="19">
        <v>71</v>
      </c>
    </row>
    <row r="1010" spans="1:17" s="2" customFormat="1" x14ac:dyDescent="0.25">
      <c r="A1010" s="33"/>
      <c r="C1010" s="1" t="s">
        <v>354</v>
      </c>
      <c r="D1010" s="1" t="s">
        <v>95</v>
      </c>
      <c r="E1010" s="1" t="s">
        <v>297</v>
      </c>
      <c r="F1010" s="1">
        <v>4</v>
      </c>
      <c r="G1010" s="1"/>
      <c r="H1010" s="19"/>
      <c r="I1010" s="19"/>
      <c r="J1010" s="19"/>
      <c r="K1010" s="19"/>
      <c r="L1010" s="19"/>
      <c r="M1010" s="19"/>
      <c r="N1010" s="19"/>
      <c r="O1010" s="19"/>
      <c r="P1010" s="19">
        <v>235</v>
      </c>
      <c r="Q1010" s="19">
        <v>71</v>
      </c>
    </row>
    <row r="1011" spans="1:17" s="2" customFormat="1" x14ac:dyDescent="0.25">
      <c r="A1011" s="33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</row>
    <row r="1012" spans="1:17" x14ac:dyDescent="0.25">
      <c r="A1012" s="33"/>
      <c r="B1012" s="2"/>
      <c r="C1012" s="2"/>
      <c r="D1012" s="2"/>
      <c r="E1012" s="2"/>
    </row>
    <row r="1013" spans="1:17" x14ac:dyDescent="0.25">
      <c r="A1013" s="33"/>
      <c r="B1013" s="2"/>
      <c r="C1013" s="2"/>
      <c r="D1013" s="2"/>
      <c r="E1013" s="2"/>
    </row>
    <row r="1014" spans="1:17" x14ac:dyDescent="0.25">
      <c r="A1014" s="33"/>
      <c r="B1014" s="2"/>
      <c r="C1014" s="2"/>
      <c r="D1014" s="2"/>
      <c r="E1014" s="2"/>
    </row>
    <row r="1015" spans="1:17" x14ac:dyDescent="0.25">
      <c r="A1015" s="33"/>
      <c r="B1015" s="2"/>
      <c r="C1015" s="2"/>
      <c r="D1015" s="2"/>
      <c r="E1015" s="2"/>
    </row>
    <row r="1016" spans="1:17" x14ac:dyDescent="0.25">
      <c r="A1016" s="33"/>
      <c r="B1016" s="2"/>
      <c r="C1016" s="2"/>
      <c r="D1016" s="2"/>
      <c r="E1016" s="2"/>
    </row>
    <row r="1017" spans="1:17" x14ac:dyDescent="0.25">
      <c r="A1017" s="33"/>
      <c r="B1017" s="2"/>
      <c r="C1017" s="2"/>
      <c r="D1017" s="2"/>
      <c r="E1017" s="2"/>
    </row>
    <row r="1018" spans="1:17" x14ac:dyDescent="0.25">
      <c r="A1018" s="33"/>
      <c r="B1018" s="2"/>
      <c r="C1018" s="2"/>
      <c r="D1018" s="2"/>
      <c r="E1018" s="2"/>
    </row>
    <row r="1019" spans="1:17" x14ac:dyDescent="0.25">
      <c r="A1019" s="33"/>
      <c r="B1019" s="2"/>
      <c r="C1019" s="2"/>
      <c r="D1019" s="2"/>
      <c r="E1019" s="2"/>
    </row>
    <row r="1020" spans="1:17" x14ac:dyDescent="0.25">
      <c r="A1020" s="33"/>
      <c r="B1020" s="2"/>
      <c r="C1020" s="2"/>
      <c r="D1020" s="2"/>
      <c r="E1020" s="2"/>
    </row>
    <row r="1021" spans="1:17" x14ac:dyDescent="0.25">
      <c r="A1021" s="33"/>
      <c r="B1021" s="2"/>
      <c r="C1021" s="2"/>
      <c r="D1021" s="2"/>
      <c r="E1021" s="2"/>
    </row>
    <row r="1022" spans="1:17" x14ac:dyDescent="0.25">
      <c r="A1022" s="33"/>
      <c r="B1022" s="2"/>
      <c r="C1022" s="2"/>
      <c r="D1022" s="2"/>
      <c r="E1022" s="2"/>
    </row>
    <row r="1023" spans="1:17" x14ac:dyDescent="0.25">
      <c r="A1023" s="33"/>
      <c r="B1023" s="2"/>
      <c r="C1023" s="2"/>
      <c r="D1023" s="2"/>
      <c r="E1023" s="2"/>
    </row>
    <row r="1024" spans="1:17" x14ac:dyDescent="0.25">
      <c r="A1024" s="33"/>
      <c r="B1024" s="2"/>
      <c r="C1024" s="2"/>
      <c r="D1024" s="2"/>
      <c r="E1024" s="2"/>
    </row>
    <row r="1025" spans="1:17" x14ac:dyDescent="0.25">
      <c r="A1025" s="33"/>
      <c r="B1025" s="2"/>
      <c r="C1025" s="2"/>
      <c r="D1025" s="2"/>
      <c r="E1025" s="2"/>
    </row>
    <row r="1026" spans="1:17" x14ac:dyDescent="0.25">
      <c r="A1026" s="33"/>
      <c r="B1026" s="2"/>
      <c r="C1026" s="2"/>
      <c r="D1026" s="2"/>
      <c r="E1026" s="2"/>
    </row>
    <row r="1027" spans="1:17" x14ac:dyDescent="0.25">
      <c r="A1027" s="33"/>
      <c r="B1027" s="2"/>
      <c r="C1027" s="2"/>
      <c r="D1027" s="2"/>
      <c r="E1027" s="2"/>
    </row>
    <row r="1028" spans="1:17" x14ac:dyDescent="0.25">
      <c r="A1028" s="33"/>
      <c r="B1028" s="2"/>
      <c r="C1028" s="2"/>
      <c r="D1028" s="2"/>
      <c r="E1028" s="2"/>
    </row>
    <row r="1029" spans="1:17" x14ac:dyDescent="0.25">
      <c r="A1029" s="33"/>
      <c r="B1029" s="2"/>
      <c r="C1029" s="2"/>
      <c r="D1029" s="2"/>
      <c r="E1029" s="2"/>
    </row>
    <row r="1030" spans="1:17" x14ac:dyDescent="0.25">
      <c r="A1030" s="33"/>
      <c r="B1030" s="2"/>
      <c r="C1030" s="2"/>
      <c r="D1030" s="2"/>
      <c r="E1030" s="2"/>
    </row>
    <row r="1031" spans="1:17" s="2" customFormat="1" x14ac:dyDescent="0.25">
      <c r="A1031" s="33"/>
      <c r="B1031" s="30" t="s">
        <v>0</v>
      </c>
      <c r="C1031" s="4" t="s">
        <v>3</v>
      </c>
      <c r="D1031" s="9" t="s">
        <v>206</v>
      </c>
      <c r="E1031" s="6" t="s">
        <v>4</v>
      </c>
      <c r="F1031" s="6" t="s">
        <v>285</v>
      </c>
      <c r="G1031" s="6"/>
      <c r="H1031" s="15" t="s">
        <v>5</v>
      </c>
      <c r="I1031" s="16" t="s">
        <v>6</v>
      </c>
      <c r="J1031" s="16" t="s">
        <v>7</v>
      </c>
      <c r="K1031" s="16" t="s">
        <v>8</v>
      </c>
      <c r="L1031" s="16" t="s">
        <v>9</v>
      </c>
      <c r="M1031" s="16" t="s">
        <v>10</v>
      </c>
      <c r="N1031" s="16" t="s">
        <v>11</v>
      </c>
      <c r="O1031" s="16" t="s">
        <v>12</v>
      </c>
      <c r="P1031" s="16" t="s">
        <v>207</v>
      </c>
      <c r="Q1031" s="17" t="s">
        <v>208</v>
      </c>
    </row>
    <row r="1032" spans="1:17" s="2" customFormat="1" x14ac:dyDescent="0.25">
      <c r="A1032" s="33"/>
      <c r="B1032" s="30"/>
      <c r="C1032" s="1"/>
      <c r="D1032" s="1"/>
      <c r="E1032" s="1"/>
      <c r="F1032" s="1"/>
      <c r="G1032" s="1"/>
      <c r="H1032" s="15"/>
      <c r="I1032" s="16" t="s">
        <v>13</v>
      </c>
      <c r="J1032" s="16" t="s">
        <v>14</v>
      </c>
      <c r="K1032" s="16" t="s">
        <v>15</v>
      </c>
      <c r="L1032" s="16" t="s">
        <v>16</v>
      </c>
      <c r="M1032" s="16" t="s">
        <v>17</v>
      </c>
      <c r="N1032" s="16" t="s">
        <v>18</v>
      </c>
      <c r="O1032" s="16"/>
      <c r="P1032" s="16"/>
      <c r="Q1032" s="17"/>
    </row>
    <row r="1033" spans="1:17" x14ac:dyDescent="0.25">
      <c r="A1033" s="33"/>
      <c r="B1033" s="2"/>
      <c r="C1033" s="1" t="s">
        <v>355</v>
      </c>
      <c r="D1033" s="9" t="s">
        <v>110</v>
      </c>
      <c r="E1033" s="1" t="s">
        <v>35</v>
      </c>
      <c r="F1033" s="1">
        <v>23</v>
      </c>
      <c r="G1033" s="1"/>
      <c r="H1033" s="19"/>
      <c r="I1033" s="19">
        <v>122</v>
      </c>
      <c r="J1033" s="19">
        <v>141</v>
      </c>
      <c r="K1033" s="19">
        <v>135</v>
      </c>
      <c r="L1033" s="19">
        <v>129</v>
      </c>
      <c r="M1033" s="19">
        <v>137</v>
      </c>
      <c r="N1033" s="19">
        <v>92</v>
      </c>
      <c r="O1033" s="19"/>
      <c r="P1033" s="19">
        <f>SUM(H1033:O1033)</f>
        <v>756</v>
      </c>
      <c r="Q1033" s="19">
        <v>72</v>
      </c>
    </row>
    <row r="1034" spans="1:17" x14ac:dyDescent="0.25">
      <c r="A1034" s="33"/>
      <c r="B1034" s="2"/>
      <c r="C1034" s="1" t="s">
        <v>130</v>
      </c>
      <c r="D1034" s="1" t="s">
        <v>110</v>
      </c>
      <c r="E1034" s="1" t="s">
        <v>131</v>
      </c>
      <c r="F1034" s="1">
        <v>5</v>
      </c>
      <c r="G1034" s="1"/>
      <c r="H1034" s="19"/>
      <c r="I1034" s="19">
        <v>31</v>
      </c>
      <c r="J1034" s="19">
        <v>46</v>
      </c>
      <c r="K1034" s="19">
        <v>7</v>
      </c>
      <c r="L1034" s="19">
        <v>41</v>
      </c>
      <c r="M1034" s="19">
        <v>10</v>
      </c>
      <c r="N1034" s="19"/>
      <c r="O1034" s="19"/>
      <c r="P1034" s="19">
        <f>SUM(H1034:O1034)</f>
        <v>135</v>
      </c>
      <c r="Q1034" s="19">
        <v>72</v>
      </c>
    </row>
    <row r="1035" spans="1:17" x14ac:dyDescent="0.25">
      <c r="A1035" s="33"/>
      <c r="B1035" s="2"/>
      <c r="C1035" s="2"/>
      <c r="D1035" s="2"/>
      <c r="E1035" s="2"/>
    </row>
    <row r="1036" spans="1:17" x14ac:dyDescent="0.25">
      <c r="A1036" s="33"/>
      <c r="B1036" s="2"/>
      <c r="C1036" s="2"/>
      <c r="D1036" s="2"/>
      <c r="E1036" s="2"/>
    </row>
    <row r="1037" spans="1:17" x14ac:dyDescent="0.25">
      <c r="A1037" s="33"/>
      <c r="B1037" s="2"/>
      <c r="C1037" s="2"/>
      <c r="D1037" s="2"/>
      <c r="E1037" s="2"/>
    </row>
    <row r="1038" spans="1:17" x14ac:dyDescent="0.25">
      <c r="A1038" s="33"/>
      <c r="B1038" s="2"/>
      <c r="C1038" s="2"/>
      <c r="D1038" s="2"/>
      <c r="E1038" s="2"/>
    </row>
    <row r="1039" spans="1:17" x14ac:dyDescent="0.25">
      <c r="A1039" s="33"/>
      <c r="B1039" s="2"/>
      <c r="C1039" s="2"/>
      <c r="D1039" s="2"/>
      <c r="E1039" s="2"/>
    </row>
    <row r="1040" spans="1:17" x14ac:dyDescent="0.25">
      <c r="A1040" s="33"/>
      <c r="B1040" s="2"/>
      <c r="C1040" s="2"/>
      <c r="D1040" s="2"/>
      <c r="E1040" s="2"/>
    </row>
    <row r="1041" spans="1:17" x14ac:dyDescent="0.25">
      <c r="A1041" s="33"/>
      <c r="B1041" s="2"/>
      <c r="C1041" s="2"/>
      <c r="D1041" s="2"/>
      <c r="E1041" s="2"/>
    </row>
    <row r="1042" spans="1:17" x14ac:dyDescent="0.25">
      <c r="A1042" s="33"/>
      <c r="B1042" s="2"/>
      <c r="C1042" s="2"/>
      <c r="D1042" s="2"/>
      <c r="E1042" s="2"/>
    </row>
    <row r="1043" spans="1:17" x14ac:dyDescent="0.25">
      <c r="A1043" s="33"/>
      <c r="B1043" s="2"/>
      <c r="C1043" s="2"/>
      <c r="D1043" s="2"/>
      <c r="E1043" s="2"/>
    </row>
    <row r="1044" spans="1:17" x14ac:dyDescent="0.25">
      <c r="A1044" s="33"/>
      <c r="B1044" s="2"/>
      <c r="C1044" s="2"/>
      <c r="D1044" s="2"/>
      <c r="E1044" s="2"/>
    </row>
    <row r="1045" spans="1:17" x14ac:dyDescent="0.25">
      <c r="A1045" s="33"/>
      <c r="B1045" s="2"/>
      <c r="C1045" s="2"/>
      <c r="D1045" s="2"/>
      <c r="E1045" s="2"/>
    </row>
    <row r="1046" spans="1:17" x14ac:dyDescent="0.25">
      <c r="A1046" s="33"/>
      <c r="B1046" s="2"/>
      <c r="C1046" s="2"/>
      <c r="D1046" s="2"/>
      <c r="E1046" s="2"/>
    </row>
    <row r="1047" spans="1:17" s="2" customFormat="1" x14ac:dyDescent="0.25">
      <c r="A1047" s="33"/>
      <c r="B1047" s="30" t="s">
        <v>0</v>
      </c>
      <c r="C1047" s="4" t="s">
        <v>3</v>
      </c>
      <c r="D1047" s="9" t="s">
        <v>206</v>
      </c>
      <c r="E1047" s="6" t="s">
        <v>4</v>
      </c>
      <c r="F1047" s="6" t="s">
        <v>285</v>
      </c>
      <c r="G1047" s="6"/>
      <c r="H1047" s="15" t="s">
        <v>5</v>
      </c>
      <c r="I1047" s="16" t="s">
        <v>6</v>
      </c>
      <c r="J1047" s="16" t="s">
        <v>7</v>
      </c>
      <c r="K1047" s="16" t="s">
        <v>8</v>
      </c>
      <c r="L1047" s="16" t="s">
        <v>9</v>
      </c>
      <c r="M1047" s="16" t="s">
        <v>10</v>
      </c>
      <c r="N1047" s="16" t="s">
        <v>11</v>
      </c>
      <c r="O1047" s="16" t="s">
        <v>12</v>
      </c>
      <c r="P1047" s="16" t="s">
        <v>207</v>
      </c>
      <c r="Q1047" s="17" t="s">
        <v>208</v>
      </c>
    </row>
    <row r="1048" spans="1:17" s="2" customFormat="1" x14ac:dyDescent="0.25">
      <c r="A1048" s="33"/>
      <c r="B1048" s="30"/>
      <c r="C1048" s="1"/>
      <c r="D1048" s="1"/>
      <c r="E1048" s="1"/>
      <c r="F1048" s="1"/>
      <c r="G1048" s="1"/>
      <c r="H1048" s="15"/>
      <c r="I1048" s="16" t="s">
        <v>13</v>
      </c>
      <c r="J1048" s="16" t="s">
        <v>14</v>
      </c>
      <c r="K1048" s="16" t="s">
        <v>15</v>
      </c>
      <c r="L1048" s="16" t="s">
        <v>16</v>
      </c>
      <c r="M1048" s="16" t="s">
        <v>17</v>
      </c>
      <c r="N1048" s="16" t="s">
        <v>18</v>
      </c>
      <c r="O1048" s="16"/>
      <c r="P1048" s="16"/>
      <c r="Q1048" s="17"/>
    </row>
    <row r="1049" spans="1:17" x14ac:dyDescent="0.25">
      <c r="A1049" s="33"/>
      <c r="B1049" s="2"/>
      <c r="C1049" s="1" t="s">
        <v>132</v>
      </c>
      <c r="D1049" s="9" t="s">
        <v>115</v>
      </c>
      <c r="E1049" s="1" t="s">
        <v>131</v>
      </c>
      <c r="F1049" s="1">
        <v>7</v>
      </c>
      <c r="G1049" s="1"/>
      <c r="H1049" s="19"/>
      <c r="I1049" s="19">
        <v>23</v>
      </c>
      <c r="J1049" s="19">
        <v>48</v>
      </c>
      <c r="K1049" s="19">
        <v>45</v>
      </c>
      <c r="L1049" s="19">
        <v>51</v>
      </c>
      <c r="M1049" s="19">
        <v>25</v>
      </c>
      <c r="N1049" s="19"/>
      <c r="O1049" s="19"/>
      <c r="P1049" s="19">
        <f>SUM(H1049:O1049)</f>
        <v>192</v>
      </c>
      <c r="Q1049" s="19">
        <v>73</v>
      </c>
    </row>
    <row r="1050" spans="1:17" x14ac:dyDescent="0.25">
      <c r="A1050" s="33"/>
      <c r="B1050" s="2"/>
      <c r="C1050" s="1" t="s">
        <v>114</v>
      </c>
      <c r="D1050" s="1" t="s">
        <v>115</v>
      </c>
      <c r="E1050" s="1" t="s">
        <v>62</v>
      </c>
      <c r="F1050" s="1">
        <v>1</v>
      </c>
      <c r="G1050" s="1"/>
      <c r="H1050" s="19"/>
      <c r="I1050" s="19"/>
      <c r="J1050" s="19">
        <v>12</v>
      </c>
      <c r="K1050" s="19"/>
      <c r="L1050" s="19">
        <v>3</v>
      </c>
      <c r="M1050" s="19"/>
      <c r="N1050" s="19">
        <v>1</v>
      </c>
      <c r="O1050" s="19"/>
      <c r="P1050" s="19">
        <f>SUM(H1050:O1050)</f>
        <v>16</v>
      </c>
      <c r="Q1050" s="19">
        <v>73</v>
      </c>
    </row>
    <row r="1051" spans="1:17" x14ac:dyDescent="0.25">
      <c r="A1051" s="33"/>
      <c r="B1051" s="2"/>
      <c r="C1051" s="1" t="s">
        <v>111</v>
      </c>
      <c r="D1051" s="1" t="s">
        <v>110</v>
      </c>
      <c r="E1051" s="1" t="s">
        <v>71</v>
      </c>
      <c r="F1051" s="1">
        <v>16</v>
      </c>
      <c r="G1051" s="1"/>
      <c r="H1051" s="19"/>
      <c r="I1051" s="19">
        <v>30</v>
      </c>
      <c r="J1051" s="19">
        <v>29</v>
      </c>
      <c r="K1051" s="19">
        <v>116</v>
      </c>
      <c r="L1051" s="19">
        <v>144</v>
      </c>
      <c r="M1051" s="19">
        <v>96</v>
      </c>
      <c r="N1051" s="19">
        <v>44</v>
      </c>
      <c r="O1051" s="19"/>
      <c r="P1051" s="19">
        <f>SUM(H1051:O1051)</f>
        <v>459</v>
      </c>
      <c r="Q1051" s="19">
        <v>73</v>
      </c>
    </row>
    <row r="1052" spans="1:17" x14ac:dyDescent="0.25">
      <c r="A1052" s="33"/>
      <c r="B1052" s="2"/>
      <c r="C1052" s="2"/>
      <c r="D1052" s="2"/>
      <c r="E1052" s="2"/>
    </row>
    <row r="1053" spans="1:17" x14ac:dyDescent="0.25">
      <c r="A1053" s="33"/>
      <c r="B1053" s="2"/>
      <c r="C1053" s="2"/>
      <c r="D1053" s="2"/>
      <c r="E1053" s="2"/>
    </row>
    <row r="1054" spans="1:17" x14ac:dyDescent="0.25">
      <c r="A1054" s="33"/>
      <c r="B1054" s="2"/>
      <c r="C1054" s="2"/>
      <c r="D1054" s="2"/>
      <c r="E1054" s="2"/>
    </row>
    <row r="1055" spans="1:17" x14ac:dyDescent="0.25">
      <c r="A1055" s="33"/>
      <c r="B1055" s="2"/>
      <c r="C1055" s="2"/>
      <c r="D1055" s="2"/>
      <c r="E1055" s="2"/>
    </row>
    <row r="1056" spans="1:17" x14ac:dyDescent="0.25">
      <c r="A1056" s="33"/>
      <c r="B1056" s="2"/>
      <c r="C1056" s="2"/>
      <c r="D1056" s="2"/>
      <c r="E1056" s="2"/>
    </row>
    <row r="1057" spans="1:17" x14ac:dyDescent="0.25">
      <c r="A1057" s="33"/>
      <c r="B1057" s="2"/>
      <c r="C1057" s="2"/>
      <c r="D1057" s="2"/>
      <c r="E1057" s="2"/>
    </row>
    <row r="1058" spans="1:17" x14ac:dyDescent="0.25">
      <c r="A1058" s="33"/>
      <c r="B1058" s="2"/>
      <c r="C1058" s="2"/>
      <c r="D1058" s="2"/>
      <c r="E1058" s="2"/>
    </row>
    <row r="1059" spans="1:17" x14ac:dyDescent="0.25">
      <c r="A1059" s="33"/>
      <c r="B1059" s="2"/>
      <c r="C1059" s="2"/>
      <c r="D1059" s="2"/>
      <c r="E1059" s="2"/>
    </row>
    <row r="1060" spans="1:17" x14ac:dyDescent="0.25">
      <c r="A1060" s="33"/>
      <c r="B1060" s="2"/>
      <c r="C1060" s="2"/>
      <c r="D1060" s="2"/>
      <c r="E1060" s="2"/>
    </row>
    <row r="1061" spans="1:17" x14ac:dyDescent="0.25">
      <c r="A1061" s="33"/>
      <c r="B1061" s="2"/>
      <c r="C1061" s="2"/>
      <c r="D1061" s="2"/>
      <c r="E1061" s="2"/>
    </row>
    <row r="1062" spans="1:17" x14ac:dyDescent="0.25">
      <c r="A1062" s="33"/>
      <c r="B1062" s="2"/>
      <c r="C1062" s="2"/>
      <c r="D1062" s="2"/>
      <c r="E1062" s="2"/>
    </row>
    <row r="1063" spans="1:17" x14ac:dyDescent="0.25">
      <c r="A1063" s="33"/>
      <c r="B1063" s="2"/>
      <c r="C1063" s="2"/>
      <c r="D1063" s="2"/>
      <c r="E1063" s="2"/>
    </row>
    <row r="1064" spans="1:17" x14ac:dyDescent="0.25">
      <c r="A1064" s="33"/>
      <c r="B1064" s="2"/>
      <c r="C1064" s="2"/>
      <c r="D1064" s="2"/>
      <c r="E1064" s="2"/>
    </row>
    <row r="1065" spans="1:17" x14ac:dyDescent="0.25">
      <c r="A1065" s="33"/>
      <c r="B1065" s="2"/>
      <c r="C1065" s="2"/>
      <c r="D1065" s="2"/>
      <c r="E1065" s="2"/>
    </row>
    <row r="1066" spans="1:17" x14ac:dyDescent="0.25">
      <c r="A1066" s="33"/>
      <c r="B1066" s="2"/>
      <c r="C1066" s="2"/>
      <c r="D1066" s="2"/>
      <c r="E1066" s="2"/>
    </row>
    <row r="1067" spans="1:17" x14ac:dyDescent="0.25">
      <c r="A1067" s="33"/>
      <c r="B1067" s="2"/>
      <c r="C1067" s="2"/>
      <c r="D1067" s="2"/>
      <c r="E1067" s="2"/>
    </row>
    <row r="1068" spans="1:17" x14ac:dyDescent="0.25">
      <c r="A1068" s="33"/>
      <c r="B1068" s="2"/>
      <c r="C1068" s="2"/>
      <c r="D1068" s="2"/>
      <c r="E1068" s="2"/>
    </row>
    <row r="1069" spans="1:17" s="2" customFormat="1" x14ac:dyDescent="0.25">
      <c r="A1069" s="33"/>
      <c r="B1069" s="30" t="s">
        <v>0</v>
      </c>
      <c r="C1069" s="4" t="s">
        <v>3</v>
      </c>
      <c r="D1069" s="9" t="s">
        <v>206</v>
      </c>
      <c r="E1069" s="6" t="s">
        <v>4</v>
      </c>
      <c r="F1069" s="6" t="s">
        <v>285</v>
      </c>
      <c r="G1069" s="6"/>
      <c r="H1069" s="15" t="s">
        <v>5</v>
      </c>
      <c r="I1069" s="16" t="s">
        <v>6</v>
      </c>
      <c r="J1069" s="16" t="s">
        <v>7</v>
      </c>
      <c r="K1069" s="16" t="s">
        <v>8</v>
      </c>
      <c r="L1069" s="16" t="s">
        <v>9</v>
      </c>
      <c r="M1069" s="16" t="s">
        <v>10</v>
      </c>
      <c r="N1069" s="16" t="s">
        <v>11</v>
      </c>
      <c r="O1069" s="16" t="s">
        <v>12</v>
      </c>
      <c r="P1069" s="16" t="s">
        <v>207</v>
      </c>
      <c r="Q1069" s="17" t="s">
        <v>208</v>
      </c>
    </row>
    <row r="1070" spans="1:17" s="2" customFormat="1" x14ac:dyDescent="0.25">
      <c r="A1070" s="33"/>
      <c r="B1070" s="30"/>
      <c r="C1070" s="1"/>
      <c r="D1070" s="1"/>
      <c r="E1070" s="1"/>
      <c r="F1070" s="1"/>
      <c r="G1070" s="1"/>
      <c r="H1070" s="15"/>
      <c r="I1070" s="16" t="s">
        <v>13</v>
      </c>
      <c r="J1070" s="16" t="s">
        <v>14</v>
      </c>
      <c r="K1070" s="16" t="s">
        <v>15</v>
      </c>
      <c r="L1070" s="16" t="s">
        <v>16</v>
      </c>
      <c r="M1070" s="16" t="s">
        <v>17</v>
      </c>
      <c r="N1070" s="16" t="s">
        <v>18</v>
      </c>
      <c r="O1070" s="16"/>
      <c r="P1070" s="16"/>
      <c r="Q1070" s="17"/>
    </row>
    <row r="1071" spans="1:17" x14ac:dyDescent="0.25">
      <c r="A1071" s="33"/>
      <c r="B1071" s="2"/>
      <c r="C1071" s="1" t="s">
        <v>111</v>
      </c>
      <c r="D1071" s="1" t="s">
        <v>110</v>
      </c>
      <c r="E1071" s="1" t="s">
        <v>71</v>
      </c>
      <c r="F1071" s="1">
        <v>13</v>
      </c>
      <c r="G1071" s="1"/>
      <c r="H1071" s="19"/>
      <c r="I1071" s="19">
        <v>24</v>
      </c>
      <c r="J1071" s="19">
        <v>45</v>
      </c>
      <c r="K1071" s="19">
        <v>78</v>
      </c>
      <c r="L1071" s="19">
        <v>92</v>
      </c>
      <c r="M1071" s="19">
        <v>93</v>
      </c>
      <c r="N1071" s="19">
        <v>17</v>
      </c>
      <c r="O1071" s="19">
        <v>6</v>
      </c>
      <c r="P1071" s="19">
        <f>SUM(H1071:O1071)</f>
        <v>355</v>
      </c>
      <c r="Q1071" s="19">
        <v>74</v>
      </c>
    </row>
    <row r="1072" spans="1:17" x14ac:dyDescent="0.25">
      <c r="A1072" s="33"/>
      <c r="B1072" s="2"/>
      <c r="C1072" s="1" t="s">
        <v>113</v>
      </c>
      <c r="D1072" s="1" t="s">
        <v>110</v>
      </c>
      <c r="E1072" s="1" t="s">
        <v>73</v>
      </c>
      <c r="F1072" s="1">
        <v>13</v>
      </c>
      <c r="G1072" s="1"/>
      <c r="H1072" s="19"/>
      <c r="I1072" s="19">
        <v>9</v>
      </c>
      <c r="J1072" s="19">
        <v>41</v>
      </c>
      <c r="K1072" s="19">
        <v>118</v>
      </c>
      <c r="L1072" s="19">
        <v>80</v>
      </c>
      <c r="M1072" s="19">
        <v>64</v>
      </c>
      <c r="N1072" s="19">
        <v>9</v>
      </c>
      <c r="O1072" s="19"/>
      <c r="P1072" s="19">
        <f>SUM(H1072:O1072)</f>
        <v>321</v>
      </c>
      <c r="Q1072" s="19">
        <v>74</v>
      </c>
    </row>
    <row r="1073" spans="1:1" x14ac:dyDescent="0.25">
      <c r="A1073" s="33"/>
    </row>
    <row r="1074" spans="1:1" x14ac:dyDescent="0.25">
      <c r="A1074" s="33"/>
    </row>
    <row r="1075" spans="1:1" x14ac:dyDescent="0.25">
      <c r="A1075" s="33"/>
    </row>
    <row r="1076" spans="1:1" x14ac:dyDescent="0.25">
      <c r="A1076" s="33"/>
    </row>
    <row r="1077" spans="1:1" x14ac:dyDescent="0.25">
      <c r="A1077" s="33"/>
    </row>
    <row r="1078" spans="1:1" x14ac:dyDescent="0.25">
      <c r="A1078" s="33"/>
    </row>
    <row r="1079" spans="1:1" x14ac:dyDescent="0.25">
      <c r="A1079" s="33"/>
    </row>
    <row r="1080" spans="1:1" x14ac:dyDescent="0.25">
      <c r="A1080" s="33"/>
    </row>
    <row r="1081" spans="1:1" x14ac:dyDescent="0.25">
      <c r="A1081" s="33"/>
    </row>
    <row r="1082" spans="1:1" x14ac:dyDescent="0.25">
      <c r="A1082" s="33"/>
    </row>
    <row r="1083" spans="1:1" x14ac:dyDescent="0.25">
      <c r="A1083" s="33"/>
    </row>
    <row r="1084" spans="1:1" x14ac:dyDescent="0.25">
      <c r="A1084" s="33"/>
    </row>
    <row r="1085" spans="1:1" x14ac:dyDescent="0.25">
      <c r="A1085" s="33"/>
    </row>
    <row r="1086" spans="1:1" x14ac:dyDescent="0.25">
      <c r="A1086" s="33"/>
    </row>
    <row r="1087" spans="1:1" x14ac:dyDescent="0.25">
      <c r="A1087" s="33"/>
    </row>
    <row r="1088" spans="1:1" x14ac:dyDescent="0.25">
      <c r="A1088" s="33"/>
    </row>
    <row r="1089" spans="1:17" x14ac:dyDescent="0.25">
      <c r="A1089" s="33"/>
      <c r="B1089" s="2"/>
      <c r="C1089" s="2"/>
      <c r="D1089" s="2"/>
      <c r="E1089" s="2"/>
    </row>
    <row r="1090" spans="1:17" s="2" customFormat="1" x14ac:dyDescent="0.25">
      <c r="A1090" s="33"/>
      <c r="B1090" s="30" t="s">
        <v>0</v>
      </c>
      <c r="C1090" s="4" t="s">
        <v>3</v>
      </c>
      <c r="D1090" s="9" t="s">
        <v>206</v>
      </c>
      <c r="E1090" s="6" t="s">
        <v>4</v>
      </c>
      <c r="F1090" s="6" t="s">
        <v>285</v>
      </c>
      <c r="G1090" s="6"/>
      <c r="H1090" s="15" t="s">
        <v>5</v>
      </c>
      <c r="I1090" s="16" t="s">
        <v>6</v>
      </c>
      <c r="J1090" s="16" t="s">
        <v>7</v>
      </c>
      <c r="K1090" s="16" t="s">
        <v>8</v>
      </c>
      <c r="L1090" s="16" t="s">
        <v>9</v>
      </c>
      <c r="M1090" s="16" t="s">
        <v>10</v>
      </c>
      <c r="N1090" s="16" t="s">
        <v>11</v>
      </c>
      <c r="O1090" s="16" t="s">
        <v>12</v>
      </c>
      <c r="P1090" s="16" t="s">
        <v>207</v>
      </c>
      <c r="Q1090" s="17" t="s">
        <v>208</v>
      </c>
    </row>
    <row r="1091" spans="1:17" s="2" customFormat="1" x14ac:dyDescent="0.25">
      <c r="A1091" s="33"/>
      <c r="B1091" s="30"/>
      <c r="C1091" s="1"/>
      <c r="D1091" s="1"/>
      <c r="E1091" s="1"/>
      <c r="F1091" s="1"/>
      <c r="G1091" s="1"/>
      <c r="H1091" s="15"/>
      <c r="I1091" s="16" t="s">
        <v>13</v>
      </c>
      <c r="J1091" s="16" t="s">
        <v>14</v>
      </c>
      <c r="K1091" s="16" t="s">
        <v>15</v>
      </c>
      <c r="L1091" s="16" t="s">
        <v>16</v>
      </c>
      <c r="M1091" s="16" t="s">
        <v>17</v>
      </c>
      <c r="N1091" s="16" t="s">
        <v>18</v>
      </c>
      <c r="O1091" s="16"/>
      <c r="P1091" s="16"/>
      <c r="Q1091" s="17"/>
    </row>
    <row r="1092" spans="1:17" x14ac:dyDescent="0.25">
      <c r="A1092" s="33"/>
      <c r="B1092" s="2"/>
      <c r="C1092" s="1" t="s">
        <v>134</v>
      </c>
      <c r="D1092" s="1" t="s">
        <v>110</v>
      </c>
      <c r="E1092" s="1" t="s">
        <v>88</v>
      </c>
      <c r="F1092" s="1">
        <v>23</v>
      </c>
      <c r="G1092" s="1"/>
      <c r="H1092" s="19"/>
      <c r="I1092" s="19">
        <v>141</v>
      </c>
      <c r="J1092" s="19">
        <v>136</v>
      </c>
      <c r="K1092" s="19">
        <v>128</v>
      </c>
      <c r="L1092" s="19">
        <v>151</v>
      </c>
      <c r="M1092" s="19">
        <v>140</v>
      </c>
      <c r="N1092" s="19">
        <v>77</v>
      </c>
      <c r="O1092" s="19"/>
      <c r="P1092" s="19">
        <f>SUM(H1092:O1092)</f>
        <v>773</v>
      </c>
      <c r="Q1092" s="19">
        <v>75</v>
      </c>
    </row>
    <row r="1093" spans="1:17" x14ac:dyDescent="0.25">
      <c r="A1093" s="33"/>
      <c r="B1093" s="2"/>
      <c r="C1093" s="1" t="s">
        <v>109</v>
      </c>
      <c r="D1093" s="1" t="s">
        <v>110</v>
      </c>
      <c r="E1093" s="1" t="s">
        <v>62</v>
      </c>
      <c r="F1093" s="1">
        <v>1</v>
      </c>
      <c r="G1093" s="1"/>
      <c r="H1093" s="19"/>
      <c r="I1093" s="19"/>
      <c r="J1093" s="19">
        <v>36</v>
      </c>
      <c r="K1093" s="19"/>
      <c r="L1093" s="19"/>
      <c r="M1093" s="19"/>
      <c r="N1093" s="19"/>
      <c r="O1093" s="19"/>
      <c r="P1093" s="19">
        <f>SUM(J1093:O1093)</f>
        <v>36</v>
      </c>
      <c r="Q1093" s="19">
        <v>75</v>
      </c>
    </row>
    <row r="1094" spans="1:17" x14ac:dyDescent="0.25">
      <c r="A1094" s="33"/>
      <c r="B1094" s="2"/>
      <c r="C1094" s="1" t="s">
        <v>356</v>
      </c>
      <c r="D1094" s="1" t="s">
        <v>110</v>
      </c>
      <c r="E1094" s="1" t="s">
        <v>86</v>
      </c>
      <c r="F1094" s="1">
        <v>2</v>
      </c>
      <c r="G1094" s="1"/>
      <c r="H1094" s="19"/>
      <c r="I1094" s="19"/>
      <c r="J1094" s="19"/>
      <c r="K1094" s="19"/>
      <c r="L1094" s="19">
        <v>1</v>
      </c>
      <c r="M1094" s="19"/>
      <c r="N1094" s="19">
        <v>19</v>
      </c>
      <c r="O1094" s="19"/>
      <c r="P1094" s="19">
        <f>SUM(J1094:O1094)</f>
        <v>20</v>
      </c>
      <c r="Q1094" s="19">
        <v>75</v>
      </c>
    </row>
    <row r="1095" spans="1:17" x14ac:dyDescent="0.25">
      <c r="A1095" s="33"/>
      <c r="B1095" s="2"/>
      <c r="C1095" s="2"/>
      <c r="D1095" s="2"/>
      <c r="E1095" s="2"/>
    </row>
    <row r="1096" spans="1:17" x14ac:dyDescent="0.25">
      <c r="A1096" s="33"/>
      <c r="B1096" s="2"/>
      <c r="C1096" s="2"/>
      <c r="D1096" s="2"/>
      <c r="E1096" s="2"/>
    </row>
    <row r="1097" spans="1:17" x14ac:dyDescent="0.25">
      <c r="A1097" s="33"/>
      <c r="B1097" s="2"/>
      <c r="C1097" s="2"/>
      <c r="D1097" s="2"/>
      <c r="E1097" s="2"/>
    </row>
    <row r="1098" spans="1:17" x14ac:dyDescent="0.25">
      <c r="A1098" s="33"/>
      <c r="B1098" s="2"/>
      <c r="C1098" s="2"/>
      <c r="D1098" s="2"/>
      <c r="E1098" s="2"/>
    </row>
    <row r="1099" spans="1:17" x14ac:dyDescent="0.25">
      <c r="A1099" s="33"/>
      <c r="B1099" s="2"/>
      <c r="C1099" s="2"/>
      <c r="D1099" s="2"/>
      <c r="E1099" s="2"/>
    </row>
    <row r="1100" spans="1:17" x14ac:dyDescent="0.25">
      <c r="A1100" s="33"/>
      <c r="B1100" s="2"/>
      <c r="C1100" s="2"/>
      <c r="D1100" s="2"/>
      <c r="E1100" s="2"/>
    </row>
    <row r="1101" spans="1:17" x14ac:dyDescent="0.25">
      <c r="A1101" s="33"/>
      <c r="B1101" s="2"/>
      <c r="C1101" s="2"/>
      <c r="D1101" s="2"/>
      <c r="E1101" s="2"/>
    </row>
    <row r="1102" spans="1:17" x14ac:dyDescent="0.25">
      <c r="A1102" s="33"/>
      <c r="B1102" s="2"/>
      <c r="C1102" s="2"/>
      <c r="D1102" s="2"/>
      <c r="E1102" s="2"/>
    </row>
    <row r="1103" spans="1:17" x14ac:dyDescent="0.25">
      <c r="A1103" s="33"/>
      <c r="B1103" s="2"/>
      <c r="C1103" s="2"/>
      <c r="D1103" s="2"/>
      <c r="E1103" s="2"/>
    </row>
    <row r="1104" spans="1:17" x14ac:dyDescent="0.25">
      <c r="A1104" s="33"/>
      <c r="B1104" s="2"/>
      <c r="C1104" s="2"/>
      <c r="D1104" s="2"/>
      <c r="E1104" s="2"/>
    </row>
    <row r="1105" spans="1:17" x14ac:dyDescent="0.25">
      <c r="A1105" s="33"/>
      <c r="B1105" s="2"/>
      <c r="C1105" s="2"/>
      <c r="D1105" s="2"/>
      <c r="E1105" s="2"/>
    </row>
    <row r="1106" spans="1:17" x14ac:dyDescent="0.25">
      <c r="A1106" s="33"/>
      <c r="B1106" s="2"/>
      <c r="C1106" s="2"/>
      <c r="D1106" s="2"/>
      <c r="E1106" s="2"/>
    </row>
    <row r="1107" spans="1:17" x14ac:dyDescent="0.25">
      <c r="A1107" s="33"/>
      <c r="B1107" s="2"/>
      <c r="C1107" s="2"/>
      <c r="D1107" s="2"/>
      <c r="E1107" s="2"/>
    </row>
    <row r="1108" spans="1:17" x14ac:dyDescent="0.25">
      <c r="A1108" s="33"/>
      <c r="B1108" s="2"/>
      <c r="C1108" s="2"/>
      <c r="D1108" s="2"/>
      <c r="E1108" s="2"/>
    </row>
    <row r="1109" spans="1:17" x14ac:dyDescent="0.25">
      <c r="A1109" s="33"/>
      <c r="B1109" s="2"/>
      <c r="C1109" s="2"/>
      <c r="D1109" s="2"/>
      <c r="E1109" s="2"/>
    </row>
    <row r="1110" spans="1:17" x14ac:dyDescent="0.25">
      <c r="A1110" s="33"/>
      <c r="B1110" s="2"/>
      <c r="C1110" s="2"/>
      <c r="D1110" s="2"/>
      <c r="E1110" s="2"/>
    </row>
    <row r="1111" spans="1:17" x14ac:dyDescent="0.25">
      <c r="A1111" s="33"/>
      <c r="B1111" s="2"/>
      <c r="C1111" s="2"/>
      <c r="D1111" s="2"/>
      <c r="E1111" s="2"/>
    </row>
    <row r="1112" spans="1:17" x14ac:dyDescent="0.25">
      <c r="A1112" s="33"/>
      <c r="B1112" s="2"/>
      <c r="C1112" s="2"/>
      <c r="D1112" s="2"/>
      <c r="E1112" s="2"/>
    </row>
    <row r="1113" spans="1:17" s="2" customFormat="1" x14ac:dyDescent="0.25">
      <c r="A1113" s="33"/>
      <c r="B1113" s="30" t="s">
        <v>0</v>
      </c>
      <c r="C1113" s="4" t="s">
        <v>3</v>
      </c>
      <c r="D1113" s="9" t="s">
        <v>206</v>
      </c>
      <c r="E1113" s="6" t="s">
        <v>4</v>
      </c>
      <c r="F1113" s="6" t="s">
        <v>285</v>
      </c>
      <c r="G1113" s="6"/>
      <c r="H1113" s="15" t="s">
        <v>5</v>
      </c>
      <c r="I1113" s="16" t="s">
        <v>6</v>
      </c>
      <c r="J1113" s="16" t="s">
        <v>7</v>
      </c>
      <c r="K1113" s="16" t="s">
        <v>8</v>
      </c>
      <c r="L1113" s="16" t="s">
        <v>9</v>
      </c>
      <c r="M1113" s="16" t="s">
        <v>10</v>
      </c>
      <c r="N1113" s="16" t="s">
        <v>11</v>
      </c>
      <c r="O1113" s="16" t="s">
        <v>12</v>
      </c>
      <c r="P1113" s="16" t="s">
        <v>207</v>
      </c>
      <c r="Q1113" s="17" t="s">
        <v>208</v>
      </c>
    </row>
    <row r="1114" spans="1:17" s="2" customFormat="1" x14ac:dyDescent="0.25">
      <c r="A1114" s="33"/>
      <c r="B1114" s="30"/>
      <c r="C1114" s="1"/>
      <c r="D1114" s="1"/>
      <c r="E1114" s="1"/>
      <c r="F1114" s="1"/>
      <c r="G1114" s="1"/>
      <c r="H1114" s="15"/>
      <c r="I1114" s="16" t="s">
        <v>13</v>
      </c>
      <c r="J1114" s="16" t="s">
        <v>14</v>
      </c>
      <c r="K1114" s="16" t="s">
        <v>15</v>
      </c>
      <c r="L1114" s="16" t="s">
        <v>16</v>
      </c>
      <c r="M1114" s="16" t="s">
        <v>17</v>
      </c>
      <c r="N1114" s="16" t="s">
        <v>18</v>
      </c>
      <c r="O1114" s="16"/>
      <c r="P1114" s="16"/>
      <c r="Q1114" s="17"/>
    </row>
    <row r="1115" spans="1:17" x14ac:dyDescent="0.25">
      <c r="A1115" s="33"/>
      <c r="B1115" s="2"/>
      <c r="C1115" s="1" t="s">
        <v>356</v>
      </c>
      <c r="D1115" s="1" t="s">
        <v>110</v>
      </c>
      <c r="E1115" s="1" t="s">
        <v>86</v>
      </c>
      <c r="F1115" s="1">
        <v>1</v>
      </c>
      <c r="G1115" s="1"/>
      <c r="H1115" s="19"/>
      <c r="I1115" s="19"/>
      <c r="J1115" s="19">
        <v>23</v>
      </c>
      <c r="K1115" s="19"/>
      <c r="L1115" s="19"/>
      <c r="M1115" s="19"/>
      <c r="N1115" s="19"/>
      <c r="O1115" s="19"/>
      <c r="P1115" s="19">
        <f>SUM(H1115:O1115)</f>
        <v>23</v>
      </c>
      <c r="Q1115" s="19">
        <v>76</v>
      </c>
    </row>
    <row r="1116" spans="1:17" s="2" customFormat="1" x14ac:dyDescent="0.25">
      <c r="A1116" s="33"/>
      <c r="C1116" s="1" t="s">
        <v>136</v>
      </c>
      <c r="D1116" s="1" t="s">
        <v>110</v>
      </c>
      <c r="E1116" s="1" t="s">
        <v>50</v>
      </c>
      <c r="F1116" s="1">
        <v>10</v>
      </c>
      <c r="G1116" s="1"/>
      <c r="H1116" s="19"/>
      <c r="I1116" s="19"/>
      <c r="J1116" s="19"/>
      <c r="K1116" s="19"/>
      <c r="L1116" s="19"/>
      <c r="M1116" s="19"/>
      <c r="N1116" s="19"/>
      <c r="O1116" s="19"/>
      <c r="P1116" s="19">
        <v>560</v>
      </c>
      <c r="Q1116" s="19">
        <v>76</v>
      </c>
    </row>
    <row r="1117" spans="1:17" x14ac:dyDescent="0.25">
      <c r="A1117" s="33"/>
      <c r="B1117" s="2"/>
      <c r="C1117" s="1" t="s">
        <v>348</v>
      </c>
      <c r="D1117" s="1" t="s">
        <v>357</v>
      </c>
      <c r="E1117" s="1" t="s">
        <v>297</v>
      </c>
      <c r="F1117" s="1">
        <v>14</v>
      </c>
      <c r="G1117" s="1"/>
      <c r="H1117" s="19"/>
      <c r="I1117" s="19"/>
      <c r="J1117" s="19"/>
      <c r="K1117" s="19"/>
      <c r="L1117" s="19"/>
      <c r="M1117" s="19"/>
      <c r="N1117" s="19"/>
      <c r="O1117" s="19"/>
      <c r="P1117" s="19">
        <v>519</v>
      </c>
      <c r="Q1117" s="19">
        <v>76</v>
      </c>
    </row>
    <row r="1118" spans="1:17" x14ac:dyDescent="0.25">
      <c r="A1118" s="33"/>
      <c r="B1118" s="2"/>
      <c r="C1118" s="1" t="s">
        <v>358</v>
      </c>
      <c r="D1118" s="1" t="s">
        <v>110</v>
      </c>
      <c r="E1118" s="1" t="s">
        <v>297</v>
      </c>
      <c r="F1118" s="22">
        <v>3</v>
      </c>
      <c r="G1118" s="1"/>
      <c r="H1118" s="19"/>
      <c r="I1118" s="19"/>
      <c r="J1118" s="19"/>
      <c r="K1118" s="19"/>
      <c r="L1118" s="19"/>
      <c r="M1118" s="19"/>
      <c r="N1118" s="19"/>
      <c r="O1118" s="19"/>
      <c r="P1118" s="19">
        <v>58</v>
      </c>
      <c r="Q1118" s="19">
        <v>76</v>
      </c>
    </row>
    <row r="1119" spans="1:17" x14ac:dyDescent="0.25">
      <c r="A1119" s="33"/>
      <c r="B1119" s="2"/>
      <c r="C1119" s="22" t="s">
        <v>359</v>
      </c>
      <c r="D1119" s="9" t="s">
        <v>360</v>
      </c>
      <c r="E1119" s="1" t="s">
        <v>297</v>
      </c>
      <c r="F1119" s="22">
        <v>1</v>
      </c>
      <c r="G1119" s="1"/>
      <c r="H1119" s="19"/>
      <c r="I1119" s="19"/>
      <c r="J1119" s="19"/>
      <c r="K1119" s="19"/>
      <c r="L1119" s="19"/>
      <c r="M1119" s="19"/>
      <c r="N1119" s="19"/>
      <c r="O1119" s="19"/>
      <c r="P1119" s="19">
        <v>25</v>
      </c>
      <c r="Q1119" s="19">
        <v>76</v>
      </c>
    </row>
    <row r="1120" spans="1:17" x14ac:dyDescent="0.25">
      <c r="A1120" s="33"/>
      <c r="B1120" s="2"/>
      <c r="C1120" s="22" t="s">
        <v>361</v>
      </c>
      <c r="D1120" s="1" t="s">
        <v>362</v>
      </c>
      <c r="E1120" s="1" t="s">
        <v>50</v>
      </c>
      <c r="F1120" s="22">
        <v>2</v>
      </c>
      <c r="G1120" s="1"/>
      <c r="H1120" s="19"/>
      <c r="I1120" s="19"/>
      <c r="J1120" s="19"/>
      <c r="K1120" s="19"/>
      <c r="L1120" s="19"/>
      <c r="M1120" s="19"/>
      <c r="N1120" s="19"/>
      <c r="O1120" s="19"/>
      <c r="P1120" s="19">
        <v>38</v>
      </c>
      <c r="Q1120" s="19">
        <v>76</v>
      </c>
    </row>
    <row r="1121" spans="1:17" x14ac:dyDescent="0.25">
      <c r="A1121" s="33"/>
      <c r="B1121" s="2"/>
      <c r="C1121" s="22" t="s">
        <v>363</v>
      </c>
      <c r="D1121" s="9" t="s">
        <v>128</v>
      </c>
      <c r="E1121" s="1" t="s">
        <v>50</v>
      </c>
      <c r="F1121" s="22">
        <v>2</v>
      </c>
      <c r="G1121" s="1"/>
      <c r="H1121" s="19"/>
      <c r="I1121" s="19"/>
      <c r="J1121" s="19"/>
      <c r="K1121" s="19"/>
      <c r="L1121" s="19"/>
      <c r="M1121" s="19"/>
      <c r="N1121" s="19"/>
      <c r="O1121" s="19"/>
      <c r="P1121" s="19">
        <v>44</v>
      </c>
      <c r="Q1121" s="19">
        <v>76</v>
      </c>
    </row>
    <row r="1122" spans="1:17" x14ac:dyDescent="0.25">
      <c r="A1122" s="33"/>
      <c r="B1122" s="2"/>
      <c r="C1122" s="22" t="s">
        <v>364</v>
      </c>
      <c r="D1122" s="1" t="s">
        <v>362</v>
      </c>
      <c r="E1122" s="1" t="s">
        <v>48</v>
      </c>
      <c r="F1122" s="22">
        <v>3</v>
      </c>
      <c r="G1122" s="1"/>
      <c r="H1122" s="19"/>
      <c r="I1122" s="19"/>
      <c r="J1122" s="19"/>
      <c r="K1122" s="19"/>
      <c r="L1122" s="19"/>
      <c r="M1122" s="19"/>
      <c r="N1122" s="19"/>
      <c r="O1122" s="19"/>
      <c r="P1122" s="19">
        <v>71</v>
      </c>
      <c r="Q1122" s="19">
        <v>76</v>
      </c>
    </row>
    <row r="1123" spans="1:17" x14ac:dyDescent="0.25">
      <c r="A1123" s="33"/>
      <c r="B1123" s="2"/>
      <c r="C1123" s="22" t="s">
        <v>365</v>
      </c>
      <c r="D1123" s="9" t="s">
        <v>118</v>
      </c>
      <c r="E1123" s="1" t="s">
        <v>297</v>
      </c>
      <c r="F1123" s="22">
        <v>1</v>
      </c>
      <c r="G1123" s="1"/>
      <c r="H1123" s="19"/>
      <c r="I1123" s="19"/>
      <c r="J1123" s="19"/>
      <c r="K1123" s="19"/>
      <c r="L1123" s="19"/>
      <c r="M1123" s="19"/>
      <c r="N1123" s="19"/>
      <c r="O1123" s="19"/>
      <c r="P1123" s="19">
        <v>12</v>
      </c>
      <c r="Q1123" s="19">
        <v>76</v>
      </c>
    </row>
    <row r="1124" spans="1:17" x14ac:dyDescent="0.25">
      <c r="A1124" s="33"/>
      <c r="B1124" s="2"/>
      <c r="C1124" s="2"/>
      <c r="D1124" s="2"/>
      <c r="E1124" s="2"/>
    </row>
    <row r="1125" spans="1:17" x14ac:dyDescent="0.25">
      <c r="A1125" s="33"/>
      <c r="B1125" s="2"/>
      <c r="C1125" s="2"/>
      <c r="D1125" s="2"/>
      <c r="E1125" s="2"/>
    </row>
    <row r="1126" spans="1:17" x14ac:dyDescent="0.25">
      <c r="A1126" s="33"/>
      <c r="B1126" s="2"/>
      <c r="C1126" s="2"/>
      <c r="D1126" s="2"/>
      <c r="E1126" s="2"/>
    </row>
    <row r="1127" spans="1:17" x14ac:dyDescent="0.25">
      <c r="A1127" s="33"/>
      <c r="B1127" s="2"/>
      <c r="C1127" s="2"/>
      <c r="D1127" s="2"/>
      <c r="E1127" s="2"/>
      <c r="J1127" s="2"/>
    </row>
    <row r="1128" spans="1:17" x14ac:dyDescent="0.25">
      <c r="A1128" s="33"/>
      <c r="B1128" s="2"/>
      <c r="C1128" s="2"/>
      <c r="D1128" s="2"/>
      <c r="E1128" s="2"/>
    </row>
    <row r="1129" spans="1:17" x14ac:dyDescent="0.25">
      <c r="A1129" s="33"/>
      <c r="B1129" s="2"/>
      <c r="C1129" s="2"/>
      <c r="D1129" s="2"/>
      <c r="E1129" s="2"/>
    </row>
    <row r="1130" spans="1:17" x14ac:dyDescent="0.25">
      <c r="A1130" s="33"/>
      <c r="B1130" s="2"/>
      <c r="C1130" s="2"/>
      <c r="D1130" s="2"/>
      <c r="E1130" s="2"/>
    </row>
    <row r="1131" spans="1:17" x14ac:dyDescent="0.25">
      <c r="A1131" s="33"/>
      <c r="B1131" s="2"/>
      <c r="C1131" s="2"/>
      <c r="D1131" s="2"/>
      <c r="E1131" s="2"/>
    </row>
    <row r="1132" spans="1:17" x14ac:dyDescent="0.25">
      <c r="A1132" s="33"/>
      <c r="B1132" s="2"/>
      <c r="C1132" s="2"/>
      <c r="D1132" s="2"/>
      <c r="E1132" s="2"/>
    </row>
    <row r="1133" spans="1:17" x14ac:dyDescent="0.25">
      <c r="A1133" s="33"/>
      <c r="B1133" s="2"/>
      <c r="C1133" s="2"/>
      <c r="D1133" s="2"/>
      <c r="E1133" s="2"/>
    </row>
    <row r="1134" spans="1:17" x14ac:dyDescent="0.25">
      <c r="A1134" s="33"/>
      <c r="B1134" s="2"/>
      <c r="C1134" s="2"/>
      <c r="D1134" s="2"/>
      <c r="E1134" s="2"/>
    </row>
    <row r="1135" spans="1:17" x14ac:dyDescent="0.25">
      <c r="A1135" s="33"/>
      <c r="B1135" s="2"/>
      <c r="C1135" s="2"/>
      <c r="D1135" s="2"/>
      <c r="E1135" s="2"/>
    </row>
    <row r="1136" spans="1:17" x14ac:dyDescent="0.25">
      <c r="A1136" s="33"/>
      <c r="B1136" s="2"/>
      <c r="C1136" s="2"/>
      <c r="D1136" s="2"/>
      <c r="E1136" s="2"/>
    </row>
    <row r="1137" spans="1:17" x14ac:dyDescent="0.25">
      <c r="A1137" s="33"/>
      <c r="B1137" s="2"/>
      <c r="C1137" s="2"/>
      <c r="D1137" s="2"/>
      <c r="E1137" s="2"/>
    </row>
    <row r="1138" spans="1:17" x14ac:dyDescent="0.25">
      <c r="A1138" s="33"/>
      <c r="B1138" s="2"/>
      <c r="C1138" s="2"/>
      <c r="D1138" s="2"/>
      <c r="E1138" s="2"/>
    </row>
    <row r="1139" spans="1:17" x14ac:dyDescent="0.25">
      <c r="A1139" s="33"/>
      <c r="B1139" s="2"/>
      <c r="C1139" s="2"/>
      <c r="D1139" s="2"/>
      <c r="E1139" s="2"/>
    </row>
    <row r="1140" spans="1:17" x14ac:dyDescent="0.25">
      <c r="A1140" s="33"/>
      <c r="B1140" s="2"/>
      <c r="C1140" s="2"/>
      <c r="D1140" s="2"/>
      <c r="E1140" s="2"/>
    </row>
    <row r="1141" spans="1:17" x14ac:dyDescent="0.25">
      <c r="A1141" s="33"/>
      <c r="B1141" s="2"/>
      <c r="C1141" s="2"/>
      <c r="D1141" s="2"/>
      <c r="E1141" s="2"/>
    </row>
    <row r="1142" spans="1:17" s="2" customFormat="1" x14ac:dyDescent="0.25">
      <c r="A1142" s="33"/>
      <c r="B1142" s="30" t="s">
        <v>0</v>
      </c>
      <c r="C1142" s="4" t="s">
        <v>3</v>
      </c>
      <c r="D1142" s="9" t="s">
        <v>206</v>
      </c>
      <c r="E1142" s="6" t="s">
        <v>4</v>
      </c>
      <c r="F1142" s="6" t="s">
        <v>285</v>
      </c>
      <c r="G1142" s="6"/>
      <c r="H1142" s="15" t="s">
        <v>5</v>
      </c>
      <c r="I1142" s="16" t="s">
        <v>6</v>
      </c>
      <c r="J1142" s="16" t="s">
        <v>7</v>
      </c>
      <c r="K1142" s="16" t="s">
        <v>8</v>
      </c>
      <c r="L1142" s="16" t="s">
        <v>9</v>
      </c>
      <c r="M1142" s="16" t="s">
        <v>10</v>
      </c>
      <c r="N1142" s="16" t="s">
        <v>11</v>
      </c>
      <c r="O1142" s="16" t="s">
        <v>12</v>
      </c>
      <c r="P1142" s="16" t="s">
        <v>207</v>
      </c>
      <c r="Q1142" s="17" t="s">
        <v>208</v>
      </c>
    </row>
    <row r="1143" spans="1:17" s="2" customFormat="1" x14ac:dyDescent="0.25">
      <c r="A1143" s="33"/>
      <c r="B1143" s="30"/>
      <c r="C1143" s="1"/>
      <c r="D1143" s="1"/>
      <c r="E1143" s="1"/>
      <c r="F1143" s="1"/>
      <c r="G1143" s="1"/>
      <c r="H1143" s="15"/>
      <c r="I1143" s="16" t="s">
        <v>13</v>
      </c>
      <c r="J1143" s="16" t="s">
        <v>14</v>
      </c>
      <c r="K1143" s="16" t="s">
        <v>15</v>
      </c>
      <c r="L1143" s="16" t="s">
        <v>16</v>
      </c>
      <c r="M1143" s="16" t="s">
        <v>17</v>
      </c>
      <c r="N1143" s="16" t="s">
        <v>18</v>
      </c>
      <c r="O1143" s="16"/>
      <c r="P1143" s="16"/>
      <c r="Q1143" s="17"/>
    </row>
    <row r="1144" spans="1:17" x14ac:dyDescent="0.25">
      <c r="A1144" s="33"/>
      <c r="B1144" s="2"/>
      <c r="C1144" s="1" t="s">
        <v>132</v>
      </c>
      <c r="D1144" s="9" t="s">
        <v>360</v>
      </c>
      <c r="E1144" s="1" t="s">
        <v>131</v>
      </c>
      <c r="F1144" s="1">
        <v>1</v>
      </c>
      <c r="G1144" s="1"/>
      <c r="H1144" s="19"/>
      <c r="I1144" s="19">
        <v>1</v>
      </c>
      <c r="J1144" s="19">
        <v>7</v>
      </c>
      <c r="K1144" s="19">
        <v>5</v>
      </c>
      <c r="L1144" s="19">
        <v>11</v>
      </c>
      <c r="M1144" s="19">
        <v>6</v>
      </c>
      <c r="N1144" s="19"/>
      <c r="O1144" s="19"/>
      <c r="P1144" s="19">
        <f>SUM(H1144:O1144)</f>
        <v>30</v>
      </c>
      <c r="Q1144" s="19">
        <v>77</v>
      </c>
    </row>
    <row r="1145" spans="1:17" x14ac:dyDescent="0.25">
      <c r="A1145" s="33"/>
      <c r="B1145" s="2"/>
      <c r="C1145" s="1" t="s">
        <v>116</v>
      </c>
      <c r="D1145" s="1" t="s">
        <v>360</v>
      </c>
      <c r="E1145" s="1" t="s">
        <v>71</v>
      </c>
      <c r="F1145" s="1">
        <v>1</v>
      </c>
      <c r="G1145" s="1"/>
      <c r="H1145" s="19"/>
      <c r="I1145" s="19">
        <v>6</v>
      </c>
      <c r="J1145" s="19">
        <v>10</v>
      </c>
      <c r="K1145" s="19">
        <v>6</v>
      </c>
      <c r="L1145" s="19">
        <v>4</v>
      </c>
      <c r="M1145" s="19">
        <v>11</v>
      </c>
      <c r="N1145" s="19"/>
      <c r="O1145" s="19"/>
      <c r="P1145" s="19">
        <f>SUM(I1145:O1145)</f>
        <v>37</v>
      </c>
      <c r="Q1145" s="19">
        <v>77</v>
      </c>
    </row>
    <row r="1146" spans="1:17" x14ac:dyDescent="0.25">
      <c r="A1146" s="33"/>
      <c r="B1146" s="2"/>
      <c r="C1146" s="1" t="s">
        <v>113</v>
      </c>
      <c r="D1146" s="1" t="s">
        <v>110</v>
      </c>
      <c r="E1146" s="1" t="s">
        <v>73</v>
      </c>
      <c r="F1146" s="1">
        <v>1</v>
      </c>
      <c r="G1146" s="1"/>
      <c r="H1146" s="19"/>
      <c r="I1146" s="19">
        <v>16</v>
      </c>
      <c r="J1146" s="19">
        <v>6</v>
      </c>
      <c r="K1146" s="19"/>
      <c r="L1146" s="19"/>
      <c r="M1146" s="19"/>
      <c r="N1146" s="19"/>
      <c r="O1146" s="19"/>
      <c r="P1146" s="19">
        <f>SUM(I1146:O1146)</f>
        <v>22</v>
      </c>
      <c r="Q1146" s="19">
        <v>77</v>
      </c>
    </row>
    <row r="1147" spans="1:17" x14ac:dyDescent="0.25">
      <c r="A1147" s="33"/>
      <c r="B1147" s="2"/>
      <c r="C1147" s="1" t="s">
        <v>109</v>
      </c>
      <c r="D1147" s="1" t="s">
        <v>110</v>
      </c>
      <c r="E1147" s="1" t="s">
        <v>62</v>
      </c>
      <c r="F1147" s="22">
        <v>1</v>
      </c>
      <c r="G1147" s="1"/>
      <c r="H1147" s="19"/>
      <c r="I1147" s="19">
        <v>21</v>
      </c>
      <c r="J1147" s="19"/>
      <c r="K1147" s="19"/>
      <c r="L1147" s="19">
        <v>1</v>
      </c>
      <c r="M1147" s="19"/>
      <c r="N1147" s="19"/>
      <c r="O1147" s="19"/>
      <c r="P1147" s="19">
        <f>SUM(I1147:O1147)</f>
        <v>22</v>
      </c>
      <c r="Q1147" s="19">
        <v>77</v>
      </c>
    </row>
    <row r="1148" spans="1:17" x14ac:dyDescent="0.25">
      <c r="A1148" s="33"/>
      <c r="B1148" s="2"/>
      <c r="C1148" s="1" t="s">
        <v>169</v>
      </c>
      <c r="D1148" s="22" t="s">
        <v>151</v>
      </c>
      <c r="E1148" s="1" t="s">
        <v>50</v>
      </c>
      <c r="F1148" s="22">
        <v>5</v>
      </c>
      <c r="G1148" s="1"/>
      <c r="H1148" s="19"/>
      <c r="I1148" s="19"/>
      <c r="J1148" s="19"/>
      <c r="K1148" s="19"/>
      <c r="L1148" s="19"/>
      <c r="M1148" s="19"/>
      <c r="N1148" s="19"/>
      <c r="O1148" s="19"/>
      <c r="P1148" s="19">
        <v>273</v>
      </c>
      <c r="Q1148" s="19">
        <v>77</v>
      </c>
    </row>
    <row r="1149" spans="1:17" x14ac:dyDescent="0.25">
      <c r="A1149" s="33"/>
      <c r="B1149" s="2"/>
      <c r="C1149" s="1" t="s">
        <v>167</v>
      </c>
      <c r="D1149" s="22" t="s">
        <v>151</v>
      </c>
      <c r="E1149" s="1" t="s">
        <v>366</v>
      </c>
      <c r="F1149" s="22">
        <v>6</v>
      </c>
      <c r="G1149" s="1"/>
      <c r="H1149" s="19"/>
      <c r="I1149" s="19"/>
      <c r="J1149" s="19"/>
      <c r="K1149" s="19"/>
      <c r="L1149" s="19"/>
      <c r="M1149" s="19"/>
      <c r="N1149" s="19"/>
      <c r="O1149" s="19"/>
      <c r="P1149" s="19">
        <v>531</v>
      </c>
      <c r="Q1149" s="19">
        <v>77</v>
      </c>
    </row>
    <row r="1150" spans="1:17" x14ac:dyDescent="0.25">
      <c r="A1150" s="33"/>
      <c r="B1150" s="2"/>
      <c r="C1150" s="1" t="s">
        <v>165</v>
      </c>
      <c r="D1150" s="22" t="s">
        <v>151</v>
      </c>
      <c r="E1150" s="1" t="s">
        <v>166</v>
      </c>
      <c r="F1150" s="1">
        <v>4</v>
      </c>
      <c r="G1150" s="1"/>
      <c r="H1150" s="19"/>
      <c r="I1150" s="19"/>
      <c r="J1150" s="19"/>
      <c r="K1150" s="19"/>
      <c r="L1150" s="19"/>
      <c r="M1150" s="19"/>
      <c r="N1150" s="19"/>
      <c r="O1150" s="19"/>
      <c r="P1150" s="19">
        <v>234</v>
      </c>
      <c r="Q1150" s="19">
        <v>77</v>
      </c>
    </row>
    <row r="1151" spans="1:17" x14ac:dyDescent="0.25">
      <c r="A1151" s="33"/>
      <c r="B1151" s="2"/>
      <c r="C1151" s="1"/>
      <c r="D1151" s="1"/>
      <c r="E1151" s="1"/>
      <c r="F1151" s="1"/>
      <c r="G1151" s="1"/>
      <c r="H1151" s="19"/>
      <c r="I1151" s="19"/>
      <c r="J1151" s="19"/>
      <c r="K1151" s="19"/>
      <c r="L1151" s="19"/>
      <c r="M1151" s="19"/>
      <c r="N1151" s="19"/>
      <c r="O1151" s="19"/>
      <c r="P1151" s="19"/>
      <c r="Q1151" s="19"/>
    </row>
    <row r="1152" spans="1:17" x14ac:dyDescent="0.25">
      <c r="A1152" s="33"/>
      <c r="B1152" s="2"/>
      <c r="C1152" s="2"/>
      <c r="D1152" s="2"/>
      <c r="E1152" s="2"/>
    </row>
    <row r="1153" spans="1:1" x14ac:dyDescent="0.25">
      <c r="A1153" s="33"/>
    </row>
    <row r="1154" spans="1:1" x14ac:dyDescent="0.25">
      <c r="A1154" s="33"/>
    </row>
    <row r="1155" spans="1:1" x14ac:dyDescent="0.25">
      <c r="A1155" s="33"/>
    </row>
    <row r="1156" spans="1:1" x14ac:dyDescent="0.25">
      <c r="A1156" s="33"/>
    </row>
    <row r="1157" spans="1:1" x14ac:dyDescent="0.25">
      <c r="A1157" s="33"/>
    </row>
    <row r="1158" spans="1:1" x14ac:dyDescent="0.25">
      <c r="A1158" s="33"/>
    </row>
    <row r="1159" spans="1:1" x14ac:dyDescent="0.25">
      <c r="A1159" s="33"/>
    </row>
    <row r="1160" spans="1:1" x14ac:dyDescent="0.25">
      <c r="A1160" s="33"/>
    </row>
    <row r="1161" spans="1:1" x14ac:dyDescent="0.25">
      <c r="A1161" s="33"/>
    </row>
    <row r="1162" spans="1:1" x14ac:dyDescent="0.25">
      <c r="A1162" s="33"/>
    </row>
    <row r="1163" spans="1:1" x14ac:dyDescent="0.25">
      <c r="A1163" s="33"/>
    </row>
    <row r="1164" spans="1:1" x14ac:dyDescent="0.25">
      <c r="A1164" s="33"/>
    </row>
    <row r="1165" spans="1:1" x14ac:dyDescent="0.25">
      <c r="A1165" s="33"/>
    </row>
    <row r="1166" spans="1:1" x14ac:dyDescent="0.25">
      <c r="A1166" s="33"/>
    </row>
    <row r="1167" spans="1:1" x14ac:dyDescent="0.25">
      <c r="A1167" s="33"/>
    </row>
    <row r="1168" spans="1:1" x14ac:dyDescent="0.25">
      <c r="A1168" s="33"/>
    </row>
    <row r="1169" spans="1:17" x14ac:dyDescent="0.25">
      <c r="A1169" s="33"/>
      <c r="B1169" s="2"/>
      <c r="C1169" s="2"/>
      <c r="D1169" s="2"/>
      <c r="E1169" s="2"/>
    </row>
    <row r="1170" spans="1:17" x14ac:dyDescent="0.25">
      <c r="A1170" s="33"/>
      <c r="B1170" s="2"/>
      <c r="C1170" s="2"/>
      <c r="D1170" s="2"/>
      <c r="E1170" s="2"/>
    </row>
    <row r="1171" spans="1:17" s="2" customFormat="1" x14ac:dyDescent="0.25">
      <c r="A1171" s="33"/>
      <c r="B1171" s="30" t="s">
        <v>0</v>
      </c>
      <c r="C1171" s="4" t="s">
        <v>3</v>
      </c>
      <c r="D1171" s="9" t="s">
        <v>206</v>
      </c>
      <c r="E1171" s="6" t="s">
        <v>4</v>
      </c>
      <c r="F1171" s="6" t="s">
        <v>285</v>
      </c>
      <c r="G1171" s="6"/>
      <c r="H1171" s="15" t="s">
        <v>5</v>
      </c>
      <c r="I1171" s="16" t="s">
        <v>6</v>
      </c>
      <c r="J1171" s="16" t="s">
        <v>7</v>
      </c>
      <c r="K1171" s="16" t="s">
        <v>8</v>
      </c>
      <c r="L1171" s="16" t="s">
        <v>9</v>
      </c>
      <c r="M1171" s="16" t="s">
        <v>10</v>
      </c>
      <c r="N1171" s="16" t="s">
        <v>11</v>
      </c>
      <c r="O1171" s="16" t="s">
        <v>12</v>
      </c>
      <c r="P1171" s="16" t="s">
        <v>207</v>
      </c>
      <c r="Q1171" s="17" t="s">
        <v>208</v>
      </c>
    </row>
    <row r="1172" spans="1:17" s="2" customFormat="1" x14ac:dyDescent="0.25">
      <c r="A1172" s="33"/>
      <c r="B1172" s="30"/>
      <c r="C1172" s="1"/>
      <c r="D1172" s="1"/>
      <c r="E1172" s="1"/>
      <c r="F1172" s="1"/>
      <c r="G1172" s="1"/>
      <c r="H1172" s="15"/>
      <c r="I1172" s="16" t="s">
        <v>13</v>
      </c>
      <c r="J1172" s="16" t="s">
        <v>14</v>
      </c>
      <c r="K1172" s="16" t="s">
        <v>15</v>
      </c>
      <c r="L1172" s="16" t="s">
        <v>16</v>
      </c>
      <c r="M1172" s="16" t="s">
        <v>17</v>
      </c>
      <c r="N1172" s="16" t="s">
        <v>18</v>
      </c>
      <c r="O1172" s="16"/>
      <c r="P1172" s="16"/>
      <c r="Q1172" s="17"/>
    </row>
    <row r="1173" spans="1:17" x14ac:dyDescent="0.25">
      <c r="A1173" s="33"/>
      <c r="B1173" s="2"/>
      <c r="C1173" s="8" t="s">
        <v>367</v>
      </c>
      <c r="D1173" s="9" t="s">
        <v>151</v>
      </c>
      <c r="E1173" s="9" t="s">
        <v>44</v>
      </c>
      <c r="F1173" s="1"/>
      <c r="G1173" s="1"/>
      <c r="H1173" s="19"/>
      <c r="I1173" s="19">
        <v>35</v>
      </c>
      <c r="J1173" s="19">
        <v>45</v>
      </c>
      <c r="K1173" s="19">
        <v>75</v>
      </c>
      <c r="L1173" s="19">
        <v>25</v>
      </c>
      <c r="M1173" s="19">
        <v>25</v>
      </c>
      <c r="N1173" s="19">
        <v>8</v>
      </c>
      <c r="O1173" s="19">
        <v>4</v>
      </c>
      <c r="P1173" s="19">
        <f>SUM(H1173:O1173)</f>
        <v>217</v>
      </c>
      <c r="Q1173" s="19">
        <v>78</v>
      </c>
    </row>
    <row r="1174" spans="1:17" x14ac:dyDescent="0.25">
      <c r="A1174" s="33"/>
      <c r="B1174" s="2"/>
      <c r="C1174" s="2"/>
      <c r="D1174" s="2"/>
      <c r="E1174" s="2"/>
    </row>
    <row r="1175" spans="1:17" x14ac:dyDescent="0.25">
      <c r="A1175" s="33"/>
      <c r="B1175" s="2"/>
      <c r="C1175" s="2"/>
      <c r="D1175" s="2"/>
      <c r="E1175" s="2"/>
    </row>
    <row r="1176" spans="1:17" x14ac:dyDescent="0.25">
      <c r="A1176" s="33"/>
      <c r="B1176" s="2"/>
      <c r="C1176" s="2"/>
      <c r="D1176" s="2"/>
      <c r="E1176" s="2"/>
    </row>
    <row r="1177" spans="1:17" x14ac:dyDescent="0.25">
      <c r="A1177" s="33"/>
      <c r="B1177" s="2"/>
      <c r="C1177" s="2"/>
      <c r="D1177" s="2"/>
      <c r="E1177" s="2"/>
    </row>
    <row r="1178" spans="1:17" x14ac:dyDescent="0.25">
      <c r="A1178" s="33"/>
      <c r="B1178" s="2"/>
      <c r="C1178" s="2"/>
      <c r="D1178" s="2"/>
      <c r="E1178" s="2"/>
    </row>
    <row r="1179" spans="1:17" x14ac:dyDescent="0.25">
      <c r="A1179" s="33"/>
      <c r="B1179" s="2"/>
      <c r="C1179" s="2"/>
      <c r="D1179" s="2"/>
      <c r="E1179" s="2"/>
    </row>
    <row r="1180" spans="1:17" x14ac:dyDescent="0.25">
      <c r="A1180" s="33"/>
      <c r="B1180" s="2"/>
      <c r="C1180" s="2"/>
      <c r="D1180" s="2"/>
      <c r="E1180" s="2"/>
    </row>
    <row r="1181" spans="1:17" x14ac:dyDescent="0.25">
      <c r="A1181" s="33"/>
      <c r="B1181" s="2"/>
      <c r="C1181" s="2"/>
      <c r="D1181" s="2"/>
      <c r="E1181" s="2"/>
    </row>
    <row r="1182" spans="1:17" x14ac:dyDescent="0.25">
      <c r="A1182" s="33"/>
      <c r="B1182" s="2"/>
      <c r="C1182" s="2"/>
      <c r="D1182" s="2"/>
      <c r="E1182" s="2"/>
    </row>
    <row r="1183" spans="1:17" x14ac:dyDescent="0.25">
      <c r="A1183" s="33"/>
      <c r="B1183" s="2"/>
      <c r="C1183" s="2"/>
      <c r="D1183" s="2"/>
      <c r="E1183" s="2"/>
    </row>
    <row r="1184" spans="1:17" x14ac:dyDescent="0.25">
      <c r="A1184" s="33"/>
      <c r="B1184" s="2"/>
      <c r="C1184" s="2"/>
      <c r="D1184" s="2"/>
      <c r="E1184" s="2"/>
    </row>
    <row r="1185" spans="1:17" x14ac:dyDescent="0.25">
      <c r="A1185" s="33"/>
      <c r="B1185" s="2"/>
      <c r="C1185" s="2"/>
      <c r="D1185" s="2"/>
      <c r="E1185" s="2"/>
    </row>
    <row r="1186" spans="1:17" x14ac:dyDescent="0.25">
      <c r="A1186" s="33"/>
      <c r="B1186" s="2"/>
      <c r="C1186" s="2"/>
      <c r="D1186" s="2"/>
      <c r="E1186" s="2"/>
    </row>
    <row r="1187" spans="1:17" x14ac:dyDescent="0.25">
      <c r="A1187" s="33"/>
      <c r="B1187" s="2"/>
      <c r="C1187" s="2"/>
      <c r="D1187" s="2"/>
      <c r="E1187" s="2"/>
    </row>
    <row r="1188" spans="1:17" x14ac:dyDescent="0.25">
      <c r="A1188" s="33"/>
      <c r="B1188" s="2"/>
      <c r="C1188" s="2"/>
      <c r="D1188" s="2"/>
      <c r="E1188" s="2"/>
    </row>
    <row r="1189" spans="1:17" s="2" customFormat="1" x14ac:dyDescent="0.25">
      <c r="A1189" s="33"/>
      <c r="B1189" s="30" t="s">
        <v>0</v>
      </c>
      <c r="C1189" s="4" t="s">
        <v>3</v>
      </c>
      <c r="D1189" s="9" t="s">
        <v>206</v>
      </c>
      <c r="E1189" s="6" t="s">
        <v>4</v>
      </c>
      <c r="F1189" s="6" t="s">
        <v>285</v>
      </c>
      <c r="G1189" s="6"/>
      <c r="H1189" s="15" t="s">
        <v>5</v>
      </c>
      <c r="I1189" s="16" t="s">
        <v>6</v>
      </c>
      <c r="J1189" s="16" t="s">
        <v>7</v>
      </c>
      <c r="K1189" s="16" t="s">
        <v>8</v>
      </c>
      <c r="L1189" s="16" t="s">
        <v>9</v>
      </c>
      <c r="M1189" s="16" t="s">
        <v>10</v>
      </c>
      <c r="N1189" s="16" t="s">
        <v>11</v>
      </c>
      <c r="O1189" s="16" t="s">
        <v>12</v>
      </c>
      <c r="P1189" s="16" t="s">
        <v>207</v>
      </c>
      <c r="Q1189" s="17" t="s">
        <v>208</v>
      </c>
    </row>
    <row r="1190" spans="1:17" s="2" customFormat="1" x14ac:dyDescent="0.25">
      <c r="A1190" s="33"/>
      <c r="B1190" s="30"/>
      <c r="C1190" s="1"/>
      <c r="D1190" s="1"/>
      <c r="E1190" s="1"/>
      <c r="F1190" s="1"/>
      <c r="G1190" s="1"/>
      <c r="H1190" s="15"/>
      <c r="I1190" s="16" t="s">
        <v>13</v>
      </c>
      <c r="J1190" s="16" t="s">
        <v>14</v>
      </c>
      <c r="K1190" s="16" t="s">
        <v>15</v>
      </c>
      <c r="L1190" s="16" t="s">
        <v>16</v>
      </c>
      <c r="M1190" s="16" t="s">
        <v>17</v>
      </c>
      <c r="N1190" s="16" t="s">
        <v>18</v>
      </c>
      <c r="O1190" s="16"/>
      <c r="P1190" s="16"/>
      <c r="Q1190" s="17"/>
    </row>
    <row r="1191" spans="1:17" x14ac:dyDescent="0.25">
      <c r="A1191" s="33"/>
      <c r="B1191" s="2"/>
      <c r="C1191" s="1" t="s">
        <v>368</v>
      </c>
      <c r="D1191" s="1" t="s">
        <v>151</v>
      </c>
      <c r="E1191" s="1" t="s">
        <v>86</v>
      </c>
      <c r="F1191" s="1">
        <v>20</v>
      </c>
      <c r="G1191" s="1"/>
      <c r="H1191" s="19"/>
      <c r="I1191" s="19"/>
      <c r="J1191" s="19">
        <v>80</v>
      </c>
      <c r="K1191" s="19">
        <v>60</v>
      </c>
      <c r="L1191" s="19">
        <v>60</v>
      </c>
      <c r="M1191" s="19">
        <v>60</v>
      </c>
      <c r="N1191" s="19">
        <v>80</v>
      </c>
      <c r="O1191" s="19"/>
      <c r="P1191" s="19">
        <f>SUM(H1191:O1191)</f>
        <v>340</v>
      </c>
      <c r="Q1191" s="19">
        <v>79</v>
      </c>
    </row>
    <row r="1192" spans="1:17" x14ac:dyDescent="0.25">
      <c r="A1192" s="33"/>
      <c r="B1192" s="2"/>
      <c r="C1192" s="2"/>
      <c r="D1192" s="2"/>
      <c r="E1192" s="2"/>
    </row>
    <row r="1193" spans="1:17" x14ac:dyDescent="0.25">
      <c r="A1193" s="33"/>
      <c r="B1193" s="2"/>
      <c r="C1193" s="2"/>
      <c r="D1193" s="2"/>
      <c r="E1193" s="2"/>
    </row>
    <row r="1194" spans="1:17" x14ac:dyDescent="0.25">
      <c r="A1194" s="33"/>
      <c r="B1194" s="2"/>
      <c r="C1194" s="2"/>
      <c r="D1194" s="2"/>
      <c r="E1194" s="2"/>
    </row>
    <row r="1195" spans="1:17" x14ac:dyDescent="0.25">
      <c r="A1195" s="33"/>
      <c r="B1195" s="2"/>
      <c r="C1195" s="2"/>
      <c r="D1195" s="2"/>
      <c r="E1195" s="2"/>
    </row>
    <row r="1196" spans="1:17" x14ac:dyDescent="0.25">
      <c r="A1196" s="33"/>
      <c r="B1196" s="2"/>
      <c r="C1196" s="2"/>
      <c r="D1196" s="2"/>
      <c r="E1196" s="2"/>
    </row>
    <row r="1197" spans="1:17" x14ac:dyDescent="0.25">
      <c r="A1197" s="33"/>
      <c r="B1197" s="2"/>
      <c r="C1197" s="2"/>
      <c r="D1197" s="2"/>
      <c r="E1197" s="2"/>
    </row>
    <row r="1198" spans="1:17" x14ac:dyDescent="0.25">
      <c r="A1198" s="33"/>
      <c r="B1198" s="2"/>
      <c r="C1198" s="2"/>
      <c r="D1198" s="2"/>
      <c r="E1198" s="2"/>
    </row>
    <row r="1199" spans="1:17" x14ac:dyDescent="0.25">
      <c r="A1199" s="33"/>
      <c r="B1199" s="2"/>
      <c r="C1199" s="2"/>
      <c r="D1199" s="2"/>
      <c r="E1199" s="2"/>
    </row>
    <row r="1200" spans="1:17" x14ac:dyDescent="0.25">
      <c r="A1200" s="33"/>
      <c r="B1200" s="2"/>
      <c r="C1200" s="2"/>
      <c r="D1200" s="2"/>
      <c r="E1200" s="2"/>
    </row>
    <row r="1201" spans="1:17" x14ac:dyDescent="0.25">
      <c r="A1201" s="33"/>
      <c r="B1201" s="2"/>
      <c r="C1201" s="2"/>
      <c r="D1201" s="2"/>
      <c r="E1201" s="2"/>
    </row>
    <row r="1202" spans="1:17" x14ac:dyDescent="0.25">
      <c r="A1202" s="33"/>
      <c r="B1202" s="2"/>
      <c r="C1202" s="2"/>
      <c r="D1202" s="2"/>
      <c r="E1202" s="2"/>
    </row>
    <row r="1203" spans="1:17" x14ac:dyDescent="0.25">
      <c r="A1203" s="33"/>
      <c r="B1203" s="2"/>
      <c r="C1203" s="2"/>
      <c r="D1203" s="2"/>
      <c r="E1203" s="2"/>
    </row>
    <row r="1204" spans="1:17" x14ac:dyDescent="0.25">
      <c r="A1204" s="33"/>
      <c r="B1204" s="2"/>
      <c r="C1204" s="2"/>
      <c r="D1204" s="2"/>
      <c r="E1204" s="2"/>
    </row>
    <row r="1205" spans="1:17" x14ac:dyDescent="0.25">
      <c r="A1205" s="33"/>
      <c r="B1205" s="2"/>
      <c r="C1205" s="2"/>
      <c r="D1205" s="2"/>
      <c r="E1205" s="2"/>
    </row>
    <row r="1206" spans="1:17" x14ac:dyDescent="0.25">
      <c r="A1206" s="33"/>
      <c r="B1206" s="2"/>
      <c r="C1206" s="2"/>
      <c r="D1206" s="2"/>
      <c r="E1206" s="2"/>
    </row>
    <row r="1207" spans="1:17" x14ac:dyDescent="0.25">
      <c r="A1207" s="33"/>
      <c r="B1207" s="2"/>
      <c r="C1207" s="2"/>
      <c r="D1207" s="2"/>
      <c r="E1207" s="2"/>
    </row>
    <row r="1208" spans="1:17" x14ac:dyDescent="0.25">
      <c r="A1208" s="33"/>
      <c r="B1208" s="2"/>
      <c r="C1208" s="2"/>
      <c r="D1208" s="2"/>
      <c r="E1208" s="2"/>
    </row>
    <row r="1209" spans="1:17" x14ac:dyDescent="0.25">
      <c r="A1209" s="33"/>
      <c r="B1209" s="2"/>
      <c r="C1209" s="2"/>
      <c r="D1209" s="2"/>
      <c r="E1209" s="2"/>
    </row>
    <row r="1210" spans="1:17" x14ac:dyDescent="0.25">
      <c r="A1210" s="33"/>
      <c r="B1210" s="2"/>
      <c r="C1210" s="2"/>
      <c r="D1210" s="2"/>
      <c r="E1210" s="2"/>
    </row>
    <row r="1211" spans="1:17" s="2" customFormat="1" x14ac:dyDescent="0.25">
      <c r="A1211" s="33"/>
      <c r="B1211" s="30" t="s">
        <v>0</v>
      </c>
      <c r="C1211" s="4" t="s">
        <v>3</v>
      </c>
      <c r="D1211" s="9" t="s">
        <v>206</v>
      </c>
      <c r="E1211" s="6" t="s">
        <v>4</v>
      </c>
      <c r="F1211" s="6" t="s">
        <v>285</v>
      </c>
      <c r="G1211" s="6"/>
      <c r="H1211" s="15" t="s">
        <v>5</v>
      </c>
      <c r="I1211" s="16" t="s">
        <v>6</v>
      </c>
      <c r="J1211" s="16" t="s">
        <v>7</v>
      </c>
      <c r="K1211" s="16" t="s">
        <v>8</v>
      </c>
      <c r="L1211" s="16" t="s">
        <v>9</v>
      </c>
      <c r="M1211" s="16" t="s">
        <v>10</v>
      </c>
      <c r="N1211" s="16" t="s">
        <v>11</v>
      </c>
      <c r="O1211" s="16" t="s">
        <v>12</v>
      </c>
      <c r="P1211" s="16" t="s">
        <v>207</v>
      </c>
      <c r="Q1211" s="17" t="s">
        <v>208</v>
      </c>
    </row>
    <row r="1212" spans="1:17" s="2" customFormat="1" x14ac:dyDescent="0.25">
      <c r="A1212" s="33"/>
      <c r="B1212" s="30"/>
      <c r="C1212" s="1"/>
      <c r="D1212" s="1"/>
      <c r="E1212" s="1"/>
      <c r="F1212" s="1"/>
      <c r="G1212" s="1"/>
      <c r="H1212" s="15"/>
      <c r="I1212" s="16" t="s">
        <v>13</v>
      </c>
      <c r="J1212" s="16" t="s">
        <v>14</v>
      </c>
      <c r="K1212" s="16" t="s">
        <v>15</v>
      </c>
      <c r="L1212" s="16" t="s">
        <v>16</v>
      </c>
      <c r="M1212" s="16" t="s">
        <v>17</v>
      </c>
      <c r="N1212" s="16" t="s">
        <v>18</v>
      </c>
      <c r="O1212" s="16"/>
      <c r="P1212" s="16"/>
      <c r="Q1212" s="17"/>
    </row>
    <row r="1213" spans="1:17" x14ac:dyDescent="0.25">
      <c r="A1213" s="33"/>
      <c r="B1213" s="2"/>
      <c r="C1213" s="1" t="s">
        <v>369</v>
      </c>
      <c r="D1213" s="1" t="s">
        <v>151</v>
      </c>
      <c r="E1213" s="1" t="s">
        <v>29</v>
      </c>
      <c r="F1213" s="1">
        <v>12</v>
      </c>
      <c r="G1213" s="1"/>
      <c r="H1213" s="19"/>
      <c r="I1213" s="19">
        <v>16</v>
      </c>
      <c r="J1213" s="19">
        <v>22</v>
      </c>
      <c r="K1213" s="19">
        <v>33</v>
      </c>
      <c r="L1213" s="19">
        <v>44</v>
      </c>
      <c r="M1213" s="19">
        <v>40</v>
      </c>
      <c r="N1213" s="19">
        <v>22</v>
      </c>
      <c r="O1213" s="19">
        <v>11</v>
      </c>
      <c r="P1213" s="19">
        <f>SUM(H1213:O1213)</f>
        <v>188</v>
      </c>
      <c r="Q1213" s="19">
        <v>80</v>
      </c>
    </row>
    <row r="1214" spans="1:17" x14ac:dyDescent="0.25">
      <c r="A1214" s="33"/>
      <c r="B1214" s="2"/>
      <c r="C1214" s="1" t="s">
        <v>370</v>
      </c>
      <c r="D1214" s="1" t="s">
        <v>151</v>
      </c>
      <c r="E1214" s="1" t="s">
        <v>299</v>
      </c>
      <c r="F1214" s="1">
        <v>4</v>
      </c>
      <c r="G1214" s="1"/>
      <c r="H1214" s="19"/>
      <c r="I1214" s="19"/>
      <c r="J1214" s="19"/>
      <c r="K1214" s="19"/>
      <c r="L1214" s="19"/>
      <c r="M1214" s="19"/>
      <c r="N1214" s="19"/>
      <c r="O1214" s="19"/>
      <c r="P1214" s="19">
        <v>400</v>
      </c>
      <c r="Q1214" s="19">
        <v>80</v>
      </c>
    </row>
    <row r="1215" spans="1:17" x14ac:dyDescent="0.25">
      <c r="A1215" s="33"/>
      <c r="B1215" s="2"/>
      <c r="C1215" s="2"/>
      <c r="D1215" s="2"/>
      <c r="E1215" s="2"/>
    </row>
    <row r="1216" spans="1:17" x14ac:dyDescent="0.25">
      <c r="A1216" s="33"/>
      <c r="B1216" s="2"/>
      <c r="C1216" s="2"/>
      <c r="D1216" s="2"/>
      <c r="E1216" s="2"/>
    </row>
    <row r="1217" spans="1:17" x14ac:dyDescent="0.25">
      <c r="A1217" s="33"/>
      <c r="B1217" s="2"/>
      <c r="C1217" s="2"/>
      <c r="D1217" s="2"/>
      <c r="E1217" s="2"/>
    </row>
    <row r="1218" spans="1:17" x14ac:dyDescent="0.25">
      <c r="A1218" s="33"/>
      <c r="B1218" s="2"/>
      <c r="C1218" s="2"/>
      <c r="D1218" s="2"/>
      <c r="E1218" s="2"/>
    </row>
    <row r="1219" spans="1:17" x14ac:dyDescent="0.25">
      <c r="A1219" s="33"/>
      <c r="B1219" s="2"/>
      <c r="C1219" s="2"/>
      <c r="D1219" s="2"/>
      <c r="E1219" s="2"/>
    </row>
    <row r="1220" spans="1:17" x14ac:dyDescent="0.25">
      <c r="A1220" s="33"/>
      <c r="B1220" s="2"/>
      <c r="C1220" s="2"/>
      <c r="D1220" s="2"/>
      <c r="E1220" s="2"/>
    </row>
    <row r="1221" spans="1:17" x14ac:dyDescent="0.25">
      <c r="A1221" s="33"/>
      <c r="B1221" s="2"/>
      <c r="C1221" s="2"/>
      <c r="D1221" s="2"/>
      <c r="E1221" s="2"/>
    </row>
    <row r="1222" spans="1:17" x14ac:dyDescent="0.25">
      <c r="A1222" s="33"/>
      <c r="B1222" s="2"/>
      <c r="C1222" s="2"/>
      <c r="D1222" s="2"/>
      <c r="E1222" s="2"/>
    </row>
    <row r="1223" spans="1:17" x14ac:dyDescent="0.25">
      <c r="A1223" s="33"/>
      <c r="B1223" s="2"/>
      <c r="C1223" s="2"/>
      <c r="D1223" s="2"/>
      <c r="E1223" s="2"/>
    </row>
    <row r="1224" spans="1:17" x14ac:dyDescent="0.25">
      <c r="A1224" s="33"/>
      <c r="B1224" s="2"/>
      <c r="C1224" s="2"/>
      <c r="D1224" s="2"/>
      <c r="E1224" s="2"/>
    </row>
    <row r="1225" spans="1:17" x14ac:dyDescent="0.25">
      <c r="A1225" s="33"/>
      <c r="B1225" s="2"/>
      <c r="C1225" s="2"/>
      <c r="D1225" s="2"/>
      <c r="E1225" s="2"/>
    </row>
    <row r="1226" spans="1:17" x14ac:dyDescent="0.25">
      <c r="A1226" s="33"/>
      <c r="B1226" s="2"/>
      <c r="C1226" s="2"/>
      <c r="D1226" s="2"/>
      <c r="E1226" s="2"/>
    </row>
    <row r="1227" spans="1:17" x14ac:dyDescent="0.25">
      <c r="A1227" s="33"/>
      <c r="B1227" s="2"/>
      <c r="C1227" s="2"/>
      <c r="D1227" s="2"/>
      <c r="E1227" s="2"/>
    </row>
    <row r="1228" spans="1:17" x14ac:dyDescent="0.25">
      <c r="A1228" s="33"/>
      <c r="B1228" s="2"/>
      <c r="C1228" s="2"/>
      <c r="D1228" s="2"/>
      <c r="E1228" s="2"/>
    </row>
    <row r="1229" spans="1:17" x14ac:dyDescent="0.25">
      <c r="A1229" s="33"/>
      <c r="B1229" s="2"/>
      <c r="C1229" s="2"/>
      <c r="D1229" s="2"/>
      <c r="E1229" s="2"/>
    </row>
    <row r="1230" spans="1:17" x14ac:dyDescent="0.25">
      <c r="A1230" s="33"/>
      <c r="B1230" s="2"/>
      <c r="C1230" s="2"/>
      <c r="D1230" s="2"/>
      <c r="E1230" s="2"/>
    </row>
    <row r="1231" spans="1:17" s="2" customFormat="1" x14ac:dyDescent="0.25">
      <c r="A1231" s="33"/>
      <c r="B1231" s="30" t="s">
        <v>0</v>
      </c>
      <c r="C1231" s="4" t="s">
        <v>3</v>
      </c>
      <c r="D1231" s="9" t="s">
        <v>206</v>
      </c>
      <c r="E1231" s="6" t="s">
        <v>4</v>
      </c>
      <c r="F1231" s="6" t="s">
        <v>285</v>
      </c>
      <c r="G1231" s="6"/>
      <c r="H1231" s="15" t="s">
        <v>5</v>
      </c>
      <c r="I1231" s="16" t="s">
        <v>6</v>
      </c>
      <c r="J1231" s="16" t="s">
        <v>7</v>
      </c>
      <c r="K1231" s="16" t="s">
        <v>8</v>
      </c>
      <c r="L1231" s="16" t="s">
        <v>9</v>
      </c>
      <c r="M1231" s="16" t="s">
        <v>10</v>
      </c>
      <c r="N1231" s="16" t="s">
        <v>11</v>
      </c>
      <c r="O1231" s="16" t="s">
        <v>12</v>
      </c>
      <c r="P1231" s="16" t="s">
        <v>207</v>
      </c>
      <c r="Q1231" s="17" t="s">
        <v>208</v>
      </c>
    </row>
    <row r="1232" spans="1:17" s="2" customFormat="1" x14ac:dyDescent="0.25">
      <c r="A1232" s="33"/>
      <c r="B1232" s="30"/>
      <c r="C1232" s="1"/>
      <c r="D1232" s="1"/>
      <c r="E1232" s="1"/>
      <c r="F1232" s="1"/>
      <c r="G1232" s="1"/>
      <c r="H1232" s="15"/>
      <c r="I1232" s="16" t="s">
        <v>13</v>
      </c>
      <c r="J1232" s="16" t="s">
        <v>14</v>
      </c>
      <c r="K1232" s="16" t="s">
        <v>15</v>
      </c>
      <c r="L1232" s="16" t="s">
        <v>16</v>
      </c>
      <c r="M1232" s="16" t="s">
        <v>17</v>
      </c>
      <c r="N1232" s="16" t="s">
        <v>18</v>
      </c>
      <c r="O1232" s="16"/>
      <c r="P1232" s="16"/>
      <c r="Q1232" s="17"/>
    </row>
    <row r="1233" spans="1:17" x14ac:dyDescent="0.25">
      <c r="A1233" s="33"/>
      <c r="B1233" s="2"/>
      <c r="C1233" s="1" t="s">
        <v>161</v>
      </c>
      <c r="D1233" s="1" t="s">
        <v>151</v>
      </c>
      <c r="E1233" s="1" t="s">
        <v>86</v>
      </c>
      <c r="F1233" s="1">
        <v>20</v>
      </c>
      <c r="G1233" s="1"/>
      <c r="H1233" s="19"/>
      <c r="I1233" s="19"/>
      <c r="J1233" s="19">
        <v>40</v>
      </c>
      <c r="K1233" s="19">
        <v>40</v>
      </c>
      <c r="L1233" s="19">
        <v>80</v>
      </c>
      <c r="M1233" s="19">
        <v>40</v>
      </c>
      <c r="N1233" s="19">
        <v>75</v>
      </c>
      <c r="O1233" s="19"/>
      <c r="P1233" s="19">
        <f>SUM(H1233:O1233)</f>
        <v>275</v>
      </c>
      <c r="Q1233" s="19">
        <v>81</v>
      </c>
    </row>
    <row r="1234" spans="1:17" x14ac:dyDescent="0.25">
      <c r="A1234" s="33"/>
      <c r="B1234" s="2"/>
      <c r="C1234" s="1" t="s">
        <v>370</v>
      </c>
      <c r="D1234" s="1" t="s">
        <v>151</v>
      </c>
      <c r="E1234" s="1" t="s">
        <v>299</v>
      </c>
      <c r="F1234" s="1">
        <v>2</v>
      </c>
      <c r="G1234" s="1"/>
      <c r="H1234" s="19"/>
      <c r="I1234" s="19"/>
      <c r="J1234" s="19"/>
      <c r="K1234" s="19"/>
      <c r="L1234" s="19"/>
      <c r="M1234" s="19"/>
      <c r="N1234" s="19"/>
      <c r="O1234" s="19"/>
      <c r="P1234" s="19">
        <v>132</v>
      </c>
      <c r="Q1234" s="19">
        <v>81</v>
      </c>
    </row>
    <row r="1235" spans="1:17" x14ac:dyDescent="0.25">
      <c r="A1235" s="33"/>
      <c r="B1235" s="2"/>
      <c r="C1235" s="1" t="s">
        <v>371</v>
      </c>
      <c r="D1235" s="1" t="s">
        <v>151</v>
      </c>
      <c r="E1235" s="1" t="s">
        <v>299</v>
      </c>
      <c r="F1235" s="1">
        <v>1</v>
      </c>
      <c r="G1235" s="1"/>
      <c r="H1235" s="19"/>
      <c r="I1235" s="19"/>
      <c r="J1235" s="19"/>
      <c r="K1235" s="19"/>
      <c r="L1235" s="19"/>
      <c r="M1235" s="19"/>
      <c r="N1235" s="19"/>
      <c r="O1235" s="19"/>
      <c r="P1235" s="19">
        <v>160</v>
      </c>
      <c r="Q1235" s="19">
        <v>81</v>
      </c>
    </row>
    <row r="1236" spans="1:17" x14ac:dyDescent="0.25">
      <c r="A1236" s="33"/>
      <c r="B1236" s="2"/>
      <c r="C1236" s="2"/>
      <c r="D1236" s="2"/>
      <c r="E1236" s="2"/>
    </row>
    <row r="1237" spans="1:17" x14ac:dyDescent="0.25">
      <c r="A1237" s="33"/>
      <c r="B1237" s="2"/>
      <c r="C1237" s="2"/>
      <c r="D1237" s="2"/>
      <c r="E1237" s="2"/>
    </row>
    <row r="1238" spans="1:17" x14ac:dyDescent="0.25">
      <c r="A1238" s="33"/>
      <c r="B1238" s="2"/>
      <c r="C1238" s="2"/>
      <c r="D1238" s="2"/>
      <c r="E1238" s="2"/>
    </row>
    <row r="1239" spans="1:17" x14ac:dyDescent="0.25">
      <c r="A1239" s="33"/>
      <c r="B1239" s="2"/>
      <c r="C1239" s="2"/>
      <c r="D1239" s="2"/>
      <c r="E1239" s="2"/>
    </row>
    <row r="1240" spans="1:17" x14ac:dyDescent="0.25">
      <c r="A1240" s="33"/>
      <c r="B1240" s="2"/>
      <c r="C1240" s="2"/>
      <c r="D1240" s="2"/>
      <c r="E1240" s="2"/>
    </row>
    <row r="1241" spans="1:17" x14ac:dyDescent="0.25">
      <c r="A1241" s="33"/>
      <c r="B1241" s="2"/>
      <c r="C1241" s="2"/>
      <c r="D1241" s="2"/>
      <c r="E1241" s="2"/>
    </row>
    <row r="1242" spans="1:17" x14ac:dyDescent="0.25">
      <c r="A1242" s="33"/>
      <c r="B1242" s="2"/>
      <c r="C1242" s="2"/>
      <c r="D1242" s="2"/>
      <c r="E1242" s="2"/>
    </row>
    <row r="1243" spans="1:17" x14ac:dyDescent="0.25">
      <c r="A1243" s="33"/>
      <c r="B1243" s="2"/>
      <c r="C1243" s="2"/>
      <c r="D1243" s="2"/>
      <c r="E1243" s="2"/>
    </row>
    <row r="1244" spans="1:17" x14ac:dyDescent="0.25">
      <c r="A1244" s="33"/>
      <c r="B1244" s="2"/>
      <c r="C1244" s="2"/>
      <c r="D1244" s="2"/>
      <c r="E1244" s="2"/>
    </row>
    <row r="1245" spans="1:17" x14ac:dyDescent="0.25">
      <c r="A1245" s="33"/>
      <c r="B1245" s="2"/>
      <c r="C1245" s="2"/>
      <c r="D1245" s="2"/>
      <c r="E1245" s="2"/>
    </row>
    <row r="1246" spans="1:17" x14ac:dyDescent="0.25">
      <c r="A1246" s="33"/>
      <c r="B1246" s="2"/>
      <c r="C1246" s="2"/>
      <c r="D1246" s="2"/>
      <c r="E1246" s="2"/>
    </row>
    <row r="1247" spans="1:17" x14ac:dyDescent="0.25">
      <c r="A1247" s="33"/>
      <c r="B1247" s="2"/>
      <c r="C1247" s="2"/>
      <c r="D1247" s="2"/>
      <c r="E1247" s="2"/>
    </row>
    <row r="1248" spans="1:17" x14ac:dyDescent="0.25">
      <c r="A1248" s="33"/>
      <c r="B1248" s="2"/>
      <c r="C1248" s="2"/>
      <c r="D1248" s="2"/>
      <c r="E1248" s="2"/>
    </row>
    <row r="1249" spans="1:17" x14ac:dyDescent="0.25">
      <c r="A1249" s="33"/>
      <c r="B1249" s="2"/>
      <c r="C1249" s="2"/>
      <c r="D1249" s="2"/>
      <c r="E1249" s="2"/>
    </row>
    <row r="1250" spans="1:17" x14ac:dyDescent="0.25">
      <c r="A1250" s="33"/>
      <c r="B1250" s="2"/>
      <c r="C1250" s="2"/>
      <c r="D1250" s="2"/>
      <c r="E1250" s="2"/>
    </row>
    <row r="1251" spans="1:17" x14ac:dyDescent="0.25">
      <c r="A1251" s="33"/>
      <c r="B1251" s="2"/>
      <c r="C1251" s="2"/>
      <c r="D1251" s="2"/>
      <c r="E1251" s="2"/>
    </row>
    <row r="1252" spans="1:17" x14ac:dyDescent="0.25">
      <c r="A1252" s="33"/>
      <c r="B1252" s="2"/>
      <c r="C1252" s="2"/>
      <c r="D1252" s="2"/>
      <c r="E1252" s="2"/>
    </row>
    <row r="1253" spans="1:17" x14ac:dyDescent="0.25">
      <c r="A1253" s="33"/>
      <c r="B1253" s="2"/>
      <c r="C1253" s="2"/>
      <c r="D1253" s="2"/>
      <c r="E1253" s="2"/>
    </row>
    <row r="1254" spans="1:17" s="2" customFormat="1" x14ac:dyDescent="0.25">
      <c r="A1254" s="33"/>
      <c r="B1254" s="30" t="s">
        <v>0</v>
      </c>
      <c r="C1254" s="4" t="s">
        <v>3</v>
      </c>
      <c r="D1254" s="9" t="s">
        <v>206</v>
      </c>
      <c r="E1254" s="6" t="s">
        <v>4</v>
      </c>
      <c r="F1254" s="6" t="s">
        <v>285</v>
      </c>
      <c r="G1254" s="6"/>
      <c r="H1254" s="15" t="s">
        <v>5</v>
      </c>
      <c r="I1254" s="16" t="s">
        <v>6</v>
      </c>
      <c r="J1254" s="16" t="s">
        <v>7</v>
      </c>
      <c r="K1254" s="16" t="s">
        <v>8</v>
      </c>
      <c r="L1254" s="16" t="s">
        <v>9</v>
      </c>
      <c r="M1254" s="16" t="s">
        <v>10</v>
      </c>
      <c r="N1254" s="16" t="s">
        <v>11</v>
      </c>
      <c r="O1254" s="16" t="s">
        <v>12</v>
      </c>
      <c r="P1254" s="16" t="s">
        <v>207</v>
      </c>
      <c r="Q1254" s="17" t="s">
        <v>208</v>
      </c>
    </row>
    <row r="1255" spans="1:17" s="2" customFormat="1" x14ac:dyDescent="0.25">
      <c r="A1255" s="33"/>
      <c r="B1255" s="30"/>
      <c r="C1255" s="1"/>
      <c r="D1255" s="1"/>
      <c r="E1255" s="1"/>
      <c r="F1255" s="1"/>
      <c r="G1255" s="1"/>
      <c r="H1255" s="15"/>
      <c r="I1255" s="16" t="s">
        <v>13</v>
      </c>
      <c r="J1255" s="16" t="s">
        <v>14</v>
      </c>
      <c r="K1255" s="16" t="s">
        <v>15</v>
      </c>
      <c r="L1255" s="16" t="s">
        <v>16</v>
      </c>
      <c r="M1255" s="16" t="s">
        <v>17</v>
      </c>
      <c r="N1255" s="16" t="s">
        <v>18</v>
      </c>
      <c r="O1255" s="16"/>
      <c r="P1255" s="16"/>
      <c r="Q1255" s="17"/>
    </row>
    <row r="1256" spans="1:17" x14ac:dyDescent="0.25">
      <c r="A1256" s="33"/>
      <c r="B1256" s="2"/>
      <c r="C1256" s="1" t="s">
        <v>372</v>
      </c>
      <c r="D1256" s="1" t="s">
        <v>151</v>
      </c>
      <c r="E1256" s="1" t="s">
        <v>29</v>
      </c>
      <c r="F1256" s="1">
        <v>19</v>
      </c>
      <c r="G1256" s="1"/>
      <c r="H1256" s="19"/>
      <c r="I1256" s="19">
        <v>16</v>
      </c>
      <c r="J1256" s="19">
        <v>34</v>
      </c>
      <c r="K1256" s="19">
        <v>45</v>
      </c>
      <c r="L1256" s="19">
        <v>28</v>
      </c>
      <c r="M1256" s="19">
        <v>60</v>
      </c>
      <c r="N1256" s="19">
        <v>29</v>
      </c>
      <c r="O1256" s="19">
        <v>1</v>
      </c>
      <c r="P1256" s="19">
        <f>SUM(I1256:O1256)</f>
        <v>213</v>
      </c>
      <c r="Q1256" s="19">
        <v>82</v>
      </c>
    </row>
    <row r="1257" spans="1:17" x14ac:dyDescent="0.25">
      <c r="A1257" s="33"/>
      <c r="B1257" s="2"/>
      <c r="C1257" s="2"/>
      <c r="D1257" s="2"/>
      <c r="E1257" s="2"/>
    </row>
    <row r="1258" spans="1:17" x14ac:dyDescent="0.25">
      <c r="A1258" s="33"/>
      <c r="B1258" s="2"/>
      <c r="C1258" s="2"/>
      <c r="D1258" s="2"/>
      <c r="E1258" s="2"/>
    </row>
    <row r="1259" spans="1:17" x14ac:dyDescent="0.25">
      <c r="A1259" s="33"/>
      <c r="B1259" s="2"/>
      <c r="C1259" s="2"/>
      <c r="D1259" s="2"/>
      <c r="E1259" s="2"/>
    </row>
    <row r="1260" spans="1:17" x14ac:dyDescent="0.25">
      <c r="A1260" s="33"/>
      <c r="B1260" s="2"/>
      <c r="C1260" s="2"/>
      <c r="D1260" s="2"/>
      <c r="E1260" s="2"/>
    </row>
    <row r="1261" spans="1:17" x14ac:dyDescent="0.25">
      <c r="A1261" s="33"/>
      <c r="B1261" s="2"/>
      <c r="C1261" s="2"/>
      <c r="D1261" s="2"/>
      <c r="E1261" s="2"/>
    </row>
    <row r="1262" spans="1:17" x14ac:dyDescent="0.25">
      <c r="A1262" s="33"/>
      <c r="B1262" s="2"/>
      <c r="C1262" s="2"/>
      <c r="D1262" s="2"/>
      <c r="E1262" s="2"/>
    </row>
    <row r="1263" spans="1:17" x14ac:dyDescent="0.25">
      <c r="A1263" s="33"/>
      <c r="B1263" s="2"/>
      <c r="C1263" s="2"/>
      <c r="D1263" s="2"/>
      <c r="E1263" s="2"/>
    </row>
    <row r="1264" spans="1:17" x14ac:dyDescent="0.25">
      <c r="A1264" s="33"/>
      <c r="B1264" s="2"/>
      <c r="C1264" s="2"/>
      <c r="D1264" s="2"/>
      <c r="E1264" s="2"/>
    </row>
    <row r="1265" spans="1:17" x14ac:dyDescent="0.25">
      <c r="A1265" s="33"/>
      <c r="B1265" s="2"/>
      <c r="C1265" s="2"/>
      <c r="D1265" s="2"/>
      <c r="E1265" s="2"/>
    </row>
    <row r="1266" spans="1:17" x14ac:dyDescent="0.25">
      <c r="A1266" s="33"/>
      <c r="B1266" s="2"/>
      <c r="C1266" s="2"/>
      <c r="D1266" s="2"/>
      <c r="E1266" s="2"/>
    </row>
    <row r="1267" spans="1:17" x14ac:dyDescent="0.25">
      <c r="A1267" s="33"/>
      <c r="B1267" s="2"/>
      <c r="C1267" s="2"/>
      <c r="D1267" s="2"/>
      <c r="E1267" s="2"/>
    </row>
    <row r="1268" spans="1:17" x14ac:dyDescent="0.25">
      <c r="A1268" s="33"/>
      <c r="B1268" s="2"/>
      <c r="C1268" s="2"/>
      <c r="D1268" s="2"/>
      <c r="E1268" s="2"/>
    </row>
    <row r="1269" spans="1:17" x14ac:dyDescent="0.25">
      <c r="A1269" s="33"/>
      <c r="B1269" s="30" t="s">
        <v>0</v>
      </c>
      <c r="C1269" s="4" t="s">
        <v>3</v>
      </c>
      <c r="D1269" s="9" t="s">
        <v>206</v>
      </c>
      <c r="E1269" s="6" t="s">
        <v>4</v>
      </c>
      <c r="F1269" s="6" t="s">
        <v>285</v>
      </c>
      <c r="G1269" s="6"/>
      <c r="H1269" s="15" t="s">
        <v>5</v>
      </c>
      <c r="I1269" s="16" t="s">
        <v>6</v>
      </c>
      <c r="J1269" s="16" t="s">
        <v>7</v>
      </c>
      <c r="K1269" s="16" t="s">
        <v>8</v>
      </c>
      <c r="L1269" s="16" t="s">
        <v>9</v>
      </c>
      <c r="M1269" s="16" t="s">
        <v>10</v>
      </c>
      <c r="N1269" s="16" t="s">
        <v>11</v>
      </c>
      <c r="O1269" s="16" t="s">
        <v>12</v>
      </c>
      <c r="P1269" s="16" t="s">
        <v>207</v>
      </c>
      <c r="Q1269" s="17" t="s">
        <v>208</v>
      </c>
    </row>
    <row r="1270" spans="1:17" x14ac:dyDescent="0.25">
      <c r="A1270" s="33"/>
      <c r="B1270" s="30"/>
      <c r="C1270" s="1"/>
      <c r="D1270" s="1"/>
      <c r="E1270" s="1"/>
      <c r="F1270" s="1"/>
      <c r="G1270" s="1"/>
      <c r="H1270" s="15"/>
      <c r="I1270" s="16" t="s">
        <v>13</v>
      </c>
      <c r="J1270" s="16" t="s">
        <v>14</v>
      </c>
      <c r="K1270" s="16" t="s">
        <v>15</v>
      </c>
      <c r="L1270" s="16" t="s">
        <v>16</v>
      </c>
      <c r="M1270" s="16" t="s">
        <v>17</v>
      </c>
      <c r="N1270" s="16" t="s">
        <v>18</v>
      </c>
      <c r="O1270" s="16"/>
      <c r="P1270" s="16"/>
      <c r="Q1270" s="17"/>
    </row>
    <row r="1271" spans="1:17" x14ac:dyDescent="0.25">
      <c r="A1271" s="33"/>
      <c r="B1271" s="2"/>
      <c r="C1271" s="8" t="s">
        <v>373</v>
      </c>
      <c r="D1271" s="9" t="s">
        <v>151</v>
      </c>
      <c r="E1271" s="9" t="s">
        <v>374</v>
      </c>
      <c r="F1271" s="1">
        <v>8</v>
      </c>
      <c r="G1271" s="1"/>
      <c r="H1271" s="19"/>
      <c r="I1271" s="19">
        <v>26</v>
      </c>
      <c r="J1271" s="19">
        <v>93</v>
      </c>
      <c r="K1271" s="19">
        <v>64</v>
      </c>
      <c r="L1271" s="19">
        <v>8</v>
      </c>
      <c r="M1271" s="19">
        <v>42</v>
      </c>
      <c r="N1271" s="19">
        <v>6</v>
      </c>
      <c r="O1271" s="19"/>
      <c r="P1271" s="19">
        <f>SUM(I1271:O1271)</f>
        <v>239</v>
      </c>
      <c r="Q1271" s="19">
        <v>83</v>
      </c>
    </row>
    <row r="1272" spans="1:17" x14ac:dyDescent="0.25">
      <c r="A1272" s="33"/>
      <c r="B1272" s="2"/>
      <c r="C1272" s="8" t="s">
        <v>375</v>
      </c>
      <c r="D1272" s="9" t="s">
        <v>151</v>
      </c>
      <c r="E1272" s="9" t="s">
        <v>376</v>
      </c>
      <c r="F1272" s="1">
        <v>13</v>
      </c>
      <c r="G1272" s="1"/>
      <c r="H1272" s="19"/>
      <c r="I1272" s="19">
        <v>25</v>
      </c>
      <c r="J1272" s="19">
        <v>81</v>
      </c>
      <c r="K1272" s="19">
        <v>93</v>
      </c>
      <c r="L1272" s="19">
        <v>46</v>
      </c>
      <c r="M1272" s="19">
        <v>97</v>
      </c>
      <c r="N1272" s="19">
        <v>49</v>
      </c>
      <c r="O1272" s="19">
        <v>24</v>
      </c>
      <c r="P1272" s="19">
        <f>SUM(I1272:O1272)</f>
        <v>415</v>
      </c>
      <c r="Q1272" s="19">
        <v>83</v>
      </c>
    </row>
    <row r="1273" spans="1:17" x14ac:dyDescent="0.25">
      <c r="A1273" s="33"/>
      <c r="B1273" s="2"/>
      <c r="C1273" s="2"/>
      <c r="D1273" s="2"/>
      <c r="E1273" s="2"/>
    </row>
    <row r="1274" spans="1:17" x14ac:dyDescent="0.25">
      <c r="A1274" s="33"/>
      <c r="B1274" s="2"/>
      <c r="C1274" s="2"/>
      <c r="D1274" s="2"/>
      <c r="E1274" s="2"/>
    </row>
    <row r="1275" spans="1:17" x14ac:dyDescent="0.25">
      <c r="A1275" s="33"/>
      <c r="B1275" s="2"/>
      <c r="C1275" s="2"/>
      <c r="D1275" s="2"/>
      <c r="E1275" s="2"/>
    </row>
    <row r="1276" spans="1:17" x14ac:dyDescent="0.25">
      <c r="A1276" s="33"/>
      <c r="B1276" s="2"/>
      <c r="C1276" s="2"/>
      <c r="D1276" s="2"/>
      <c r="E1276" s="2"/>
    </row>
    <row r="1277" spans="1:17" x14ac:dyDescent="0.25">
      <c r="A1277" s="33"/>
      <c r="B1277" s="2"/>
      <c r="C1277" s="2"/>
      <c r="D1277" s="2"/>
      <c r="E1277" s="2"/>
    </row>
    <row r="1278" spans="1:17" x14ac:dyDescent="0.25">
      <c r="A1278" s="33"/>
      <c r="B1278" s="2"/>
      <c r="C1278" s="2"/>
      <c r="D1278" s="2"/>
      <c r="E1278" s="2"/>
    </row>
    <row r="1279" spans="1:17" x14ac:dyDescent="0.25">
      <c r="A1279" s="33"/>
      <c r="B1279" s="2"/>
      <c r="C1279" s="2"/>
      <c r="D1279" s="2"/>
      <c r="E1279" s="2"/>
    </row>
    <row r="1280" spans="1:17" x14ac:dyDescent="0.25">
      <c r="A1280" s="33"/>
      <c r="B1280" s="2"/>
      <c r="C1280" s="2"/>
      <c r="D1280" s="2"/>
      <c r="E1280" s="2"/>
    </row>
    <row r="1281" spans="1:17" x14ac:dyDescent="0.25">
      <c r="A1281" s="33"/>
      <c r="B1281" s="2"/>
      <c r="C1281" s="2"/>
      <c r="D1281" s="2"/>
      <c r="E1281" s="2"/>
    </row>
    <row r="1282" spans="1:17" x14ac:dyDescent="0.25">
      <c r="A1282" s="33"/>
      <c r="B1282" s="2"/>
      <c r="C1282" s="2"/>
      <c r="D1282" s="2"/>
      <c r="E1282" s="2"/>
    </row>
    <row r="1283" spans="1:17" x14ac:dyDescent="0.25">
      <c r="A1283" s="33"/>
      <c r="B1283" s="2"/>
      <c r="C1283" s="2"/>
      <c r="D1283" s="2"/>
      <c r="E1283" s="2"/>
    </row>
    <row r="1284" spans="1:17" x14ac:dyDescent="0.25">
      <c r="A1284" s="33"/>
      <c r="B1284" s="2"/>
      <c r="C1284" s="2"/>
      <c r="D1284" s="2"/>
      <c r="E1284" s="2"/>
    </row>
    <row r="1285" spans="1:17" x14ac:dyDescent="0.25">
      <c r="A1285" s="33"/>
      <c r="B1285" s="2"/>
      <c r="C1285" s="2"/>
      <c r="D1285" s="2"/>
      <c r="E1285" s="2"/>
    </row>
    <row r="1286" spans="1:17" x14ac:dyDescent="0.25">
      <c r="A1286" s="33"/>
      <c r="B1286" s="2"/>
      <c r="C1286" s="2"/>
      <c r="D1286" s="2"/>
      <c r="E1286" s="2"/>
    </row>
    <row r="1287" spans="1:17" x14ac:dyDescent="0.25">
      <c r="A1287" s="33"/>
      <c r="B1287" s="2"/>
      <c r="C1287" s="2"/>
      <c r="D1287" s="2"/>
      <c r="E1287" s="2"/>
    </row>
    <row r="1288" spans="1:17" x14ac:dyDescent="0.25">
      <c r="A1288" s="33"/>
      <c r="B1288" s="2"/>
      <c r="C1288" s="2"/>
      <c r="D1288" s="2"/>
      <c r="E1288" s="2"/>
    </row>
    <row r="1289" spans="1:17" x14ac:dyDescent="0.25">
      <c r="A1289" s="33"/>
      <c r="B1289" s="2"/>
      <c r="C1289" s="2"/>
      <c r="D1289" s="2"/>
      <c r="E1289" s="2"/>
    </row>
    <row r="1290" spans="1:17" x14ac:dyDescent="0.25">
      <c r="A1290" s="33"/>
      <c r="B1290" s="2"/>
      <c r="C1290" s="2"/>
      <c r="D1290" s="2"/>
      <c r="E1290" s="2"/>
    </row>
    <row r="1291" spans="1:17" s="2" customFormat="1" x14ac:dyDescent="0.25">
      <c r="A1291" s="33"/>
      <c r="B1291" s="30" t="s">
        <v>0</v>
      </c>
      <c r="C1291" s="4" t="s">
        <v>3</v>
      </c>
      <c r="D1291" s="9" t="s">
        <v>206</v>
      </c>
      <c r="E1291" s="6" t="s">
        <v>4</v>
      </c>
      <c r="F1291" s="6" t="s">
        <v>285</v>
      </c>
      <c r="G1291" s="6"/>
      <c r="H1291" s="15" t="s">
        <v>5</v>
      </c>
      <c r="I1291" s="16" t="s">
        <v>6</v>
      </c>
      <c r="J1291" s="16" t="s">
        <v>7</v>
      </c>
      <c r="K1291" s="16" t="s">
        <v>8</v>
      </c>
      <c r="L1291" s="16" t="s">
        <v>9</v>
      </c>
      <c r="M1291" s="16" t="s">
        <v>10</v>
      </c>
      <c r="N1291" s="16" t="s">
        <v>11</v>
      </c>
      <c r="O1291" s="16" t="s">
        <v>12</v>
      </c>
      <c r="P1291" s="16" t="s">
        <v>207</v>
      </c>
      <c r="Q1291" s="17" t="s">
        <v>208</v>
      </c>
    </row>
    <row r="1292" spans="1:17" s="2" customFormat="1" x14ac:dyDescent="0.25">
      <c r="A1292" s="33"/>
      <c r="B1292" s="30"/>
      <c r="C1292" s="1"/>
      <c r="D1292" s="1"/>
      <c r="E1292" s="1"/>
      <c r="F1292" s="1"/>
      <c r="G1292" s="1"/>
      <c r="H1292" s="15"/>
      <c r="I1292" s="16" t="s">
        <v>13</v>
      </c>
      <c r="J1292" s="16" t="s">
        <v>14</v>
      </c>
      <c r="K1292" s="16" t="s">
        <v>15</v>
      </c>
      <c r="L1292" s="16" t="s">
        <v>16</v>
      </c>
      <c r="M1292" s="16" t="s">
        <v>17</v>
      </c>
      <c r="N1292" s="16" t="s">
        <v>18</v>
      </c>
      <c r="O1292" s="16"/>
      <c r="P1292" s="16"/>
      <c r="Q1292" s="17"/>
    </row>
    <row r="1293" spans="1:17" x14ac:dyDescent="0.25">
      <c r="A1293" s="33"/>
      <c r="B1293" s="2"/>
      <c r="C1293" s="1" t="s">
        <v>377</v>
      </c>
      <c r="D1293" s="1" t="s">
        <v>151</v>
      </c>
      <c r="E1293" s="1" t="s">
        <v>67</v>
      </c>
      <c r="F1293" s="1">
        <v>17</v>
      </c>
      <c r="G1293" s="1"/>
      <c r="H1293" s="19"/>
      <c r="I1293" s="19">
        <v>55</v>
      </c>
      <c r="J1293" s="19">
        <v>71</v>
      </c>
      <c r="K1293" s="19">
        <v>76</v>
      </c>
      <c r="L1293" s="19"/>
      <c r="M1293" s="19">
        <v>1</v>
      </c>
      <c r="N1293" s="19">
        <v>1</v>
      </c>
      <c r="O1293" s="19">
        <v>1</v>
      </c>
      <c r="P1293" s="19">
        <f>SUM(H1293:O1293)</f>
        <v>205</v>
      </c>
      <c r="Q1293" s="19">
        <v>84</v>
      </c>
    </row>
    <row r="1294" spans="1:17" x14ac:dyDescent="0.25">
      <c r="A1294" s="33"/>
      <c r="B1294" s="2"/>
      <c r="C1294" s="1" t="s">
        <v>61</v>
      </c>
      <c r="D1294" s="1" t="s">
        <v>59</v>
      </c>
      <c r="E1294" s="1" t="s">
        <v>62</v>
      </c>
      <c r="F1294" s="1">
        <v>1</v>
      </c>
      <c r="G1294" s="1"/>
      <c r="H1294" s="19"/>
      <c r="I1294" s="19">
        <v>17</v>
      </c>
      <c r="J1294" s="19">
        <v>13</v>
      </c>
      <c r="K1294" s="19"/>
      <c r="L1294" s="19"/>
      <c r="M1294" s="19"/>
      <c r="N1294" s="19"/>
      <c r="O1294" s="19"/>
      <c r="P1294" s="19">
        <f>SUM(H1294:O1294)</f>
        <v>30</v>
      </c>
      <c r="Q1294" s="19">
        <v>84</v>
      </c>
    </row>
    <row r="1295" spans="1:17" x14ac:dyDescent="0.25">
      <c r="A1295" s="33"/>
      <c r="B1295" s="2"/>
      <c r="C1295" s="1" t="s">
        <v>60</v>
      </c>
      <c r="D1295" s="1" t="s">
        <v>59</v>
      </c>
      <c r="E1295" s="1" t="s">
        <v>29</v>
      </c>
      <c r="F1295" s="1">
        <v>1</v>
      </c>
      <c r="G1295" s="1"/>
      <c r="H1295" s="19"/>
      <c r="I1295" s="19"/>
      <c r="J1295" s="19"/>
      <c r="K1295" s="19">
        <v>1</v>
      </c>
      <c r="L1295" s="19"/>
      <c r="M1295" s="19">
        <v>3</v>
      </c>
      <c r="N1295" s="19"/>
      <c r="O1295" s="19"/>
      <c r="P1295" s="19">
        <f>SUM(H1295:O1295)</f>
        <v>4</v>
      </c>
      <c r="Q1295" s="19">
        <v>84</v>
      </c>
    </row>
    <row r="1296" spans="1:17" x14ac:dyDescent="0.25">
      <c r="A1296" s="33"/>
      <c r="B1296" s="2"/>
      <c r="C1296" s="1" t="s">
        <v>58</v>
      </c>
      <c r="D1296" s="1" t="s">
        <v>59</v>
      </c>
      <c r="E1296" s="1" t="s">
        <v>44</v>
      </c>
      <c r="F1296" s="22">
        <v>2</v>
      </c>
      <c r="G1296" s="1"/>
      <c r="H1296" s="19">
        <v>10</v>
      </c>
      <c r="I1296" s="19">
        <v>12</v>
      </c>
      <c r="J1296" s="19"/>
      <c r="K1296" s="19"/>
      <c r="L1296" s="19"/>
      <c r="M1296" s="19"/>
      <c r="N1296" s="19">
        <v>1</v>
      </c>
      <c r="O1296" s="19">
        <v>2</v>
      </c>
      <c r="P1296" s="19">
        <f>SUM(H1296:O1296)</f>
        <v>25</v>
      </c>
      <c r="Q1296" s="19">
        <v>84</v>
      </c>
    </row>
    <row r="1297" spans="1:17" x14ac:dyDescent="0.25">
      <c r="A1297" s="33"/>
      <c r="B1297" s="2"/>
      <c r="C1297" s="2"/>
      <c r="D1297" s="2"/>
      <c r="E1297" s="2"/>
    </row>
    <row r="1298" spans="1:17" x14ac:dyDescent="0.25">
      <c r="A1298" s="33"/>
      <c r="B1298" s="2"/>
      <c r="C1298" s="2"/>
      <c r="D1298" s="2"/>
      <c r="E1298" s="2"/>
    </row>
    <row r="1299" spans="1:17" x14ac:dyDescent="0.25">
      <c r="A1299" s="33"/>
      <c r="B1299" s="2"/>
      <c r="C1299" s="2"/>
      <c r="D1299" s="2"/>
      <c r="E1299" s="2"/>
    </row>
    <row r="1300" spans="1:17" x14ac:dyDescent="0.25">
      <c r="A1300" s="33"/>
      <c r="B1300" s="2"/>
      <c r="C1300" s="2"/>
      <c r="D1300" s="2"/>
      <c r="E1300" s="2"/>
    </row>
    <row r="1301" spans="1:17" x14ac:dyDescent="0.25">
      <c r="A1301" s="33"/>
      <c r="B1301" s="2"/>
      <c r="C1301" s="2"/>
      <c r="D1301" s="2"/>
      <c r="E1301" s="2"/>
    </row>
    <row r="1302" spans="1:17" x14ac:dyDescent="0.25">
      <c r="A1302" s="33"/>
      <c r="B1302" s="2"/>
      <c r="C1302" s="2"/>
      <c r="D1302" s="2"/>
      <c r="E1302" s="2"/>
    </row>
    <row r="1303" spans="1:17" x14ac:dyDescent="0.25">
      <c r="A1303" s="33"/>
      <c r="B1303" s="2"/>
      <c r="C1303" s="2"/>
      <c r="D1303" s="2"/>
      <c r="E1303" s="2"/>
    </row>
    <row r="1304" spans="1:17" x14ac:dyDescent="0.25">
      <c r="A1304" s="33"/>
      <c r="B1304" s="2"/>
      <c r="C1304" s="2"/>
      <c r="D1304" s="2"/>
      <c r="E1304" s="2"/>
    </row>
    <row r="1305" spans="1:17" x14ac:dyDescent="0.25">
      <c r="A1305" s="33"/>
      <c r="B1305" s="2"/>
      <c r="C1305" s="2"/>
      <c r="D1305" s="2"/>
      <c r="E1305" s="2"/>
    </row>
    <row r="1306" spans="1:17" x14ac:dyDescent="0.25">
      <c r="A1306" s="33"/>
      <c r="B1306" s="2"/>
      <c r="C1306" s="2"/>
      <c r="D1306" s="2"/>
      <c r="E1306" s="2"/>
    </row>
    <row r="1307" spans="1:17" x14ac:dyDescent="0.25">
      <c r="A1307" s="33"/>
      <c r="B1307" s="2"/>
      <c r="C1307" s="2"/>
      <c r="D1307" s="2"/>
      <c r="E1307" s="2"/>
    </row>
    <row r="1308" spans="1:17" x14ac:dyDescent="0.25">
      <c r="A1308" s="33"/>
      <c r="B1308" s="2"/>
      <c r="C1308" s="2"/>
      <c r="D1308" s="2"/>
      <c r="E1308" s="2"/>
    </row>
    <row r="1309" spans="1:17" x14ac:dyDescent="0.25">
      <c r="A1309" s="33"/>
      <c r="B1309" s="30" t="s">
        <v>0</v>
      </c>
      <c r="C1309" s="4" t="s">
        <v>3</v>
      </c>
      <c r="D1309" s="9" t="s">
        <v>206</v>
      </c>
      <c r="E1309" s="6" t="s">
        <v>4</v>
      </c>
      <c r="F1309" s="6" t="s">
        <v>285</v>
      </c>
      <c r="G1309" s="6"/>
      <c r="H1309" s="15" t="s">
        <v>5</v>
      </c>
      <c r="I1309" s="16" t="s">
        <v>6</v>
      </c>
      <c r="J1309" s="16" t="s">
        <v>7</v>
      </c>
      <c r="K1309" s="16" t="s">
        <v>8</v>
      </c>
      <c r="L1309" s="16" t="s">
        <v>9</v>
      </c>
      <c r="M1309" s="16" t="s">
        <v>10</v>
      </c>
      <c r="N1309" s="16" t="s">
        <v>11</v>
      </c>
      <c r="O1309" s="16" t="s">
        <v>12</v>
      </c>
      <c r="P1309" s="16" t="s">
        <v>207</v>
      </c>
      <c r="Q1309" s="17" t="s">
        <v>208</v>
      </c>
    </row>
    <row r="1310" spans="1:17" x14ac:dyDescent="0.25">
      <c r="A1310" s="33"/>
      <c r="B1310" s="30"/>
      <c r="C1310" s="1"/>
      <c r="D1310" s="1"/>
      <c r="E1310" s="1"/>
      <c r="F1310" s="1"/>
      <c r="G1310" s="1"/>
      <c r="H1310" s="15"/>
      <c r="I1310" s="16" t="s">
        <v>13</v>
      </c>
      <c r="J1310" s="16" t="s">
        <v>14</v>
      </c>
      <c r="K1310" s="16" t="s">
        <v>15</v>
      </c>
      <c r="L1310" s="16" t="s">
        <v>16</v>
      </c>
      <c r="M1310" s="16" t="s">
        <v>17</v>
      </c>
      <c r="N1310" s="16" t="s">
        <v>18</v>
      </c>
      <c r="O1310" s="16"/>
      <c r="P1310" s="16"/>
      <c r="Q1310" s="17"/>
    </row>
    <row r="1311" spans="1:17" x14ac:dyDescent="0.25">
      <c r="A1311" s="33"/>
      <c r="B1311" s="2"/>
      <c r="C1311" s="1" t="s">
        <v>150</v>
      </c>
      <c r="D1311" s="1" t="s">
        <v>151</v>
      </c>
      <c r="E1311" s="1" t="s">
        <v>378</v>
      </c>
      <c r="F1311" s="1">
        <v>5</v>
      </c>
      <c r="G1311" s="1"/>
      <c r="H1311" s="19"/>
      <c r="I1311" s="19">
        <v>15</v>
      </c>
      <c r="J1311" s="19">
        <v>22</v>
      </c>
      <c r="K1311" s="19">
        <v>1</v>
      </c>
      <c r="L1311" s="19"/>
      <c r="M1311" s="19">
        <v>20</v>
      </c>
      <c r="N1311" s="19"/>
      <c r="O1311" s="19">
        <v>2</v>
      </c>
      <c r="P1311" s="19">
        <f t="shared" ref="P1311:P1316" si="3">SUM(I1311:O1311)</f>
        <v>60</v>
      </c>
      <c r="Q1311" s="19">
        <v>85</v>
      </c>
    </row>
    <row r="1312" spans="1:17" x14ac:dyDescent="0.25">
      <c r="A1312" s="33"/>
      <c r="B1312" s="2"/>
      <c r="C1312" s="1" t="s">
        <v>379</v>
      </c>
      <c r="D1312" s="1" t="s">
        <v>151</v>
      </c>
      <c r="E1312" s="1" t="s">
        <v>73</v>
      </c>
      <c r="F1312" s="1">
        <v>1</v>
      </c>
      <c r="G1312" s="1"/>
      <c r="H1312" s="19"/>
      <c r="I1312" s="19"/>
      <c r="J1312" s="19">
        <v>10</v>
      </c>
      <c r="K1312" s="19">
        <v>5</v>
      </c>
      <c r="L1312" s="19"/>
      <c r="M1312" s="19"/>
      <c r="N1312" s="19">
        <v>4</v>
      </c>
      <c r="O1312" s="19">
        <v>1</v>
      </c>
      <c r="P1312" s="19">
        <f t="shared" si="3"/>
        <v>20</v>
      </c>
      <c r="Q1312" s="19">
        <v>85</v>
      </c>
    </row>
    <row r="1313" spans="1:17" x14ac:dyDescent="0.25">
      <c r="A1313" s="33"/>
      <c r="B1313" s="2"/>
      <c r="C1313" s="1" t="s">
        <v>380</v>
      </c>
      <c r="D1313" s="1" t="s">
        <v>151</v>
      </c>
      <c r="E1313" s="1" t="s">
        <v>86</v>
      </c>
      <c r="F1313" s="1">
        <v>1</v>
      </c>
      <c r="G1313" s="1"/>
      <c r="H1313" s="19"/>
      <c r="I1313" s="19"/>
      <c r="J1313" s="19"/>
      <c r="K1313" s="19"/>
      <c r="L1313" s="19">
        <v>10</v>
      </c>
      <c r="M1313" s="19">
        <v>1</v>
      </c>
      <c r="N1313" s="19">
        <v>15</v>
      </c>
      <c r="O1313" s="19"/>
      <c r="P1313" s="19">
        <f t="shared" si="3"/>
        <v>26</v>
      </c>
      <c r="Q1313" s="19">
        <v>85</v>
      </c>
    </row>
    <row r="1314" spans="1:17" x14ac:dyDescent="0.25">
      <c r="A1314" s="33"/>
      <c r="B1314" s="2"/>
      <c r="C1314" s="1" t="s">
        <v>381</v>
      </c>
      <c r="D1314" s="1" t="s">
        <v>151</v>
      </c>
      <c r="E1314" s="1" t="s">
        <v>73</v>
      </c>
      <c r="F1314" s="22">
        <v>1</v>
      </c>
      <c r="G1314" s="1"/>
      <c r="H1314" s="19"/>
      <c r="I1314" s="19"/>
      <c r="J1314" s="19">
        <v>28</v>
      </c>
      <c r="K1314" s="19"/>
      <c r="L1314" s="19"/>
      <c r="M1314" s="19">
        <v>44</v>
      </c>
      <c r="N1314" s="19"/>
      <c r="O1314" s="19"/>
      <c r="P1314" s="19">
        <f t="shared" si="3"/>
        <v>72</v>
      </c>
      <c r="Q1314" s="19">
        <v>85</v>
      </c>
    </row>
    <row r="1315" spans="1:17" x14ac:dyDescent="0.25">
      <c r="A1315" s="33"/>
      <c r="B1315" s="2"/>
      <c r="C1315" s="1" t="s">
        <v>382</v>
      </c>
      <c r="D1315" s="1" t="s">
        <v>151</v>
      </c>
      <c r="E1315" s="1" t="s">
        <v>73</v>
      </c>
      <c r="F1315" s="22">
        <v>1</v>
      </c>
      <c r="G1315" s="1"/>
      <c r="H1315" s="19"/>
      <c r="I1315" s="19"/>
      <c r="J1315" s="19">
        <v>40</v>
      </c>
      <c r="K1315" s="19">
        <v>1</v>
      </c>
      <c r="L1315" s="19">
        <v>8</v>
      </c>
      <c r="M1315" s="19">
        <v>54</v>
      </c>
      <c r="N1315" s="19">
        <v>6</v>
      </c>
      <c r="O1315" s="19">
        <v>1</v>
      </c>
      <c r="P1315" s="19">
        <f t="shared" si="3"/>
        <v>110</v>
      </c>
      <c r="Q1315" s="19">
        <v>85</v>
      </c>
    </row>
    <row r="1316" spans="1:17" x14ac:dyDescent="0.25">
      <c r="A1316" s="33"/>
      <c r="B1316" s="2"/>
      <c r="C1316" s="1" t="s">
        <v>383</v>
      </c>
      <c r="D1316" s="1" t="s">
        <v>171</v>
      </c>
      <c r="E1316" s="1" t="s">
        <v>86</v>
      </c>
      <c r="F1316" s="22">
        <v>5</v>
      </c>
      <c r="G1316" s="1"/>
      <c r="H1316" s="19"/>
      <c r="I1316" s="19"/>
      <c r="J1316" s="19">
        <v>20</v>
      </c>
      <c r="K1316" s="19">
        <v>15</v>
      </c>
      <c r="L1316" s="19">
        <v>15</v>
      </c>
      <c r="M1316" s="19">
        <v>15</v>
      </c>
      <c r="N1316" s="19">
        <v>20</v>
      </c>
      <c r="O1316" s="19"/>
      <c r="P1316" s="19">
        <f t="shared" si="3"/>
        <v>85</v>
      </c>
      <c r="Q1316" s="19">
        <v>85</v>
      </c>
    </row>
    <row r="1317" spans="1:17" x14ac:dyDescent="0.25">
      <c r="A1317" s="33"/>
      <c r="B1317" s="2"/>
      <c r="C1317" s="2"/>
      <c r="D1317" s="2"/>
      <c r="E1317" s="2"/>
    </row>
    <row r="1318" spans="1:17" x14ac:dyDescent="0.25">
      <c r="A1318" s="33"/>
      <c r="B1318" s="2"/>
      <c r="C1318" s="2"/>
      <c r="D1318" s="2"/>
      <c r="E1318" s="2"/>
    </row>
    <row r="1319" spans="1:17" x14ac:dyDescent="0.25">
      <c r="A1319" s="33"/>
      <c r="B1319" s="2"/>
      <c r="C1319" s="2"/>
      <c r="D1319" s="2"/>
      <c r="E1319" s="2"/>
    </row>
    <row r="1320" spans="1:17" x14ac:dyDescent="0.25">
      <c r="A1320" s="33"/>
      <c r="B1320" s="2"/>
      <c r="C1320" s="2"/>
      <c r="D1320" s="2"/>
      <c r="E1320" s="2"/>
    </row>
    <row r="1321" spans="1:17" x14ac:dyDescent="0.25">
      <c r="A1321" s="33"/>
      <c r="B1321" s="2"/>
      <c r="C1321" s="2"/>
      <c r="D1321" s="2"/>
      <c r="E1321" s="2"/>
    </row>
    <row r="1322" spans="1:17" x14ac:dyDescent="0.25">
      <c r="A1322" s="33"/>
      <c r="B1322" s="2"/>
      <c r="C1322" s="2"/>
      <c r="D1322" s="2"/>
      <c r="E1322" s="2"/>
    </row>
    <row r="1323" spans="1:17" x14ac:dyDescent="0.25">
      <c r="A1323" s="33"/>
      <c r="B1323" s="2"/>
      <c r="C1323" s="2"/>
      <c r="D1323" s="2"/>
      <c r="E1323" s="2"/>
    </row>
    <row r="1324" spans="1:17" x14ac:dyDescent="0.25">
      <c r="A1324" s="33"/>
      <c r="B1324" s="2"/>
      <c r="C1324" s="2"/>
      <c r="D1324" s="2"/>
      <c r="E1324" s="2"/>
    </row>
    <row r="1325" spans="1:17" x14ac:dyDescent="0.25">
      <c r="A1325" s="33"/>
      <c r="B1325" s="2"/>
      <c r="C1325" s="2"/>
      <c r="D1325" s="2"/>
      <c r="E1325" s="2"/>
    </row>
    <row r="1326" spans="1:17" x14ac:dyDescent="0.25">
      <c r="A1326" s="33"/>
      <c r="B1326" s="2"/>
      <c r="C1326" s="2"/>
      <c r="D1326" s="2"/>
      <c r="E1326" s="2"/>
    </row>
    <row r="1327" spans="1:17" x14ac:dyDescent="0.25">
      <c r="A1327" s="33"/>
      <c r="B1327" s="2"/>
      <c r="C1327" s="2"/>
      <c r="D1327" s="2"/>
      <c r="E1327" s="2"/>
    </row>
    <row r="1328" spans="1:17" x14ac:dyDescent="0.25">
      <c r="A1328" s="33"/>
      <c r="B1328" s="2"/>
      <c r="C1328" s="2"/>
      <c r="D1328" s="2"/>
      <c r="E1328" s="2"/>
    </row>
    <row r="1329" spans="1:17" x14ac:dyDescent="0.25">
      <c r="A1329" s="33"/>
      <c r="B1329" s="2"/>
      <c r="C1329" s="2"/>
      <c r="D1329" s="2"/>
      <c r="E1329" s="2"/>
    </row>
    <row r="1330" spans="1:17" x14ac:dyDescent="0.25">
      <c r="A1330" s="33"/>
      <c r="B1330" s="30" t="s">
        <v>0</v>
      </c>
      <c r="C1330" s="4" t="s">
        <v>3</v>
      </c>
      <c r="D1330" s="9" t="s">
        <v>206</v>
      </c>
      <c r="E1330" s="6" t="s">
        <v>4</v>
      </c>
      <c r="F1330" s="6" t="s">
        <v>285</v>
      </c>
      <c r="G1330" s="6"/>
      <c r="H1330" s="15" t="s">
        <v>5</v>
      </c>
      <c r="I1330" s="16" t="s">
        <v>6</v>
      </c>
      <c r="J1330" s="16" t="s">
        <v>7</v>
      </c>
      <c r="K1330" s="16" t="s">
        <v>8</v>
      </c>
      <c r="L1330" s="16" t="s">
        <v>9</v>
      </c>
      <c r="M1330" s="16" t="s">
        <v>10</v>
      </c>
      <c r="N1330" s="16" t="s">
        <v>11</v>
      </c>
      <c r="O1330" s="16" t="s">
        <v>12</v>
      </c>
      <c r="P1330" s="16" t="s">
        <v>207</v>
      </c>
      <c r="Q1330" s="17" t="s">
        <v>208</v>
      </c>
    </row>
    <row r="1331" spans="1:17" x14ac:dyDescent="0.25">
      <c r="A1331" s="33"/>
      <c r="B1331" s="30"/>
      <c r="C1331" s="1"/>
      <c r="D1331" s="1"/>
      <c r="E1331" s="1"/>
      <c r="F1331" s="1"/>
      <c r="G1331" s="1"/>
      <c r="H1331" s="15"/>
      <c r="I1331" s="16" t="s">
        <v>13</v>
      </c>
      <c r="J1331" s="16" t="s">
        <v>14</v>
      </c>
      <c r="K1331" s="16" t="s">
        <v>15</v>
      </c>
      <c r="L1331" s="16" t="s">
        <v>16</v>
      </c>
      <c r="M1331" s="16" t="s">
        <v>17</v>
      </c>
      <c r="N1331" s="16" t="s">
        <v>18</v>
      </c>
      <c r="O1331" s="16"/>
      <c r="P1331" s="16"/>
      <c r="Q1331" s="17"/>
    </row>
    <row r="1332" spans="1:17" x14ac:dyDescent="0.25">
      <c r="A1332" s="33"/>
      <c r="B1332" s="2"/>
      <c r="C1332" s="1" t="s">
        <v>47</v>
      </c>
      <c r="D1332" s="1" t="s">
        <v>43</v>
      </c>
      <c r="E1332" s="1" t="s">
        <v>297</v>
      </c>
      <c r="F1332" s="1">
        <v>17</v>
      </c>
      <c r="G1332" s="1"/>
      <c r="H1332" s="19"/>
      <c r="I1332" s="19"/>
      <c r="J1332" s="19"/>
      <c r="K1332" s="19"/>
      <c r="L1332" s="19"/>
      <c r="M1332" s="19"/>
      <c r="N1332" s="19"/>
      <c r="O1332" s="19"/>
      <c r="P1332" s="19">
        <v>1700</v>
      </c>
      <c r="Q1332" s="19">
        <v>86</v>
      </c>
    </row>
    <row r="1333" spans="1:17" x14ac:dyDescent="0.25">
      <c r="A1333" s="33"/>
      <c r="B1333" s="2"/>
      <c r="C1333" s="2"/>
      <c r="D1333" s="2"/>
      <c r="E1333" s="2"/>
    </row>
    <row r="1334" spans="1:17" x14ac:dyDescent="0.25">
      <c r="A1334" s="33"/>
      <c r="B1334" s="2"/>
      <c r="C1334" s="2"/>
      <c r="D1334" s="2"/>
      <c r="E1334" s="2"/>
    </row>
    <row r="1335" spans="1:17" x14ac:dyDescent="0.25">
      <c r="A1335" s="33"/>
      <c r="B1335" s="2"/>
      <c r="C1335" s="2"/>
      <c r="D1335" s="2"/>
      <c r="E1335" s="2"/>
    </row>
    <row r="1336" spans="1:17" x14ac:dyDescent="0.25">
      <c r="A1336" s="33"/>
      <c r="B1336" s="2"/>
      <c r="C1336" s="2"/>
      <c r="D1336" s="2"/>
      <c r="E1336" s="2"/>
    </row>
    <row r="1337" spans="1:17" x14ac:dyDescent="0.25">
      <c r="A1337" s="33"/>
      <c r="B1337" s="2"/>
      <c r="C1337" s="2"/>
      <c r="D1337" s="2"/>
      <c r="E1337" s="2"/>
    </row>
    <row r="1338" spans="1:17" x14ac:dyDescent="0.25">
      <c r="A1338" s="33"/>
      <c r="B1338" s="2"/>
      <c r="C1338" s="2"/>
      <c r="D1338" s="2"/>
      <c r="E1338" s="2"/>
    </row>
    <row r="1339" spans="1:17" x14ac:dyDescent="0.25">
      <c r="A1339" s="33"/>
      <c r="B1339" s="2"/>
      <c r="C1339" s="2"/>
      <c r="D1339" s="2"/>
      <c r="E1339" s="2"/>
    </row>
    <row r="1340" spans="1:17" x14ac:dyDescent="0.25">
      <c r="A1340" s="33"/>
      <c r="B1340" s="2"/>
      <c r="C1340" s="2"/>
      <c r="D1340" s="2"/>
      <c r="E1340" s="2"/>
    </row>
    <row r="1341" spans="1:17" x14ac:dyDescent="0.25">
      <c r="A1341" s="33"/>
      <c r="B1341" s="2"/>
      <c r="C1341" s="2"/>
      <c r="D1341" s="2"/>
      <c r="E1341" s="2"/>
    </row>
    <row r="1342" spans="1:17" x14ac:dyDescent="0.25">
      <c r="A1342" s="33"/>
      <c r="B1342" s="2"/>
      <c r="C1342" s="2"/>
      <c r="D1342" s="2"/>
      <c r="E1342" s="2"/>
    </row>
    <row r="1343" spans="1:17" x14ac:dyDescent="0.25">
      <c r="A1343" s="33"/>
      <c r="B1343" s="2"/>
      <c r="C1343" s="2"/>
      <c r="D1343" s="2"/>
      <c r="E1343" s="2"/>
    </row>
    <row r="1344" spans="1:17" x14ac:dyDescent="0.25">
      <c r="A1344" s="33"/>
      <c r="B1344" s="2"/>
      <c r="C1344" s="2"/>
      <c r="D1344" s="2"/>
      <c r="E1344" s="2"/>
    </row>
    <row r="1345" spans="1:17" x14ac:dyDescent="0.25">
      <c r="A1345" s="33"/>
      <c r="B1345" s="2"/>
      <c r="C1345" s="2"/>
      <c r="D1345" s="2"/>
      <c r="E1345" s="2"/>
    </row>
    <row r="1346" spans="1:17" x14ac:dyDescent="0.25">
      <c r="A1346" s="33"/>
      <c r="B1346" s="2"/>
      <c r="C1346" s="2"/>
      <c r="D1346" s="2"/>
      <c r="E1346" s="2"/>
    </row>
    <row r="1347" spans="1:17" x14ac:dyDescent="0.25">
      <c r="A1347" s="33"/>
      <c r="B1347" s="2"/>
      <c r="C1347" s="2"/>
      <c r="D1347" s="2"/>
      <c r="E1347" s="2"/>
    </row>
    <row r="1348" spans="1:17" x14ac:dyDescent="0.25">
      <c r="A1348" s="33"/>
      <c r="B1348" s="30" t="s">
        <v>0</v>
      </c>
      <c r="C1348" s="4" t="s">
        <v>3</v>
      </c>
      <c r="D1348" s="9" t="s">
        <v>206</v>
      </c>
      <c r="E1348" s="6" t="s">
        <v>4</v>
      </c>
      <c r="F1348" s="6" t="s">
        <v>285</v>
      </c>
      <c r="G1348" s="6"/>
      <c r="H1348" s="15" t="s">
        <v>5</v>
      </c>
      <c r="I1348" s="16" t="s">
        <v>6</v>
      </c>
      <c r="J1348" s="16" t="s">
        <v>7</v>
      </c>
      <c r="K1348" s="16" t="s">
        <v>8</v>
      </c>
      <c r="L1348" s="16" t="s">
        <v>9</v>
      </c>
      <c r="M1348" s="16" t="s">
        <v>10</v>
      </c>
      <c r="N1348" s="16" t="s">
        <v>11</v>
      </c>
      <c r="O1348" s="16" t="s">
        <v>12</v>
      </c>
      <c r="P1348" s="16" t="s">
        <v>207</v>
      </c>
      <c r="Q1348" s="17" t="s">
        <v>208</v>
      </c>
    </row>
    <row r="1349" spans="1:17" x14ac:dyDescent="0.25">
      <c r="A1349" s="33"/>
      <c r="B1349" s="30"/>
      <c r="C1349" s="1"/>
      <c r="D1349" s="1"/>
      <c r="E1349" s="1"/>
      <c r="F1349" s="1"/>
      <c r="G1349" s="1"/>
      <c r="H1349" s="15"/>
      <c r="I1349" s="16" t="s">
        <v>13</v>
      </c>
      <c r="J1349" s="16" t="s">
        <v>14</v>
      </c>
      <c r="K1349" s="16" t="s">
        <v>15</v>
      </c>
      <c r="L1349" s="16" t="s">
        <v>16</v>
      </c>
      <c r="M1349" s="16" t="s">
        <v>17</v>
      </c>
      <c r="N1349" s="16" t="s">
        <v>18</v>
      </c>
      <c r="O1349" s="16"/>
      <c r="P1349" s="16"/>
      <c r="Q1349" s="17"/>
    </row>
    <row r="1350" spans="1:17" x14ac:dyDescent="0.25">
      <c r="A1350" s="33"/>
      <c r="B1350" s="2"/>
      <c r="C1350" s="1" t="s">
        <v>384</v>
      </c>
      <c r="D1350" s="1" t="s">
        <v>43</v>
      </c>
      <c r="E1350" s="1" t="s">
        <v>52</v>
      </c>
      <c r="F1350" s="1">
        <v>11</v>
      </c>
      <c r="G1350" s="1"/>
      <c r="H1350" s="19"/>
      <c r="I1350" s="19"/>
      <c r="J1350" s="19"/>
      <c r="K1350" s="19"/>
      <c r="L1350" s="19"/>
      <c r="M1350" s="19"/>
      <c r="N1350" s="19"/>
      <c r="O1350" s="19"/>
      <c r="P1350" s="19">
        <v>1100</v>
      </c>
      <c r="Q1350" s="19">
        <v>87</v>
      </c>
    </row>
    <row r="1351" spans="1:17" x14ac:dyDescent="0.25">
      <c r="A1351" s="33"/>
      <c r="B1351" s="2"/>
      <c r="C1351" s="1" t="s">
        <v>385</v>
      </c>
      <c r="D1351" s="1" t="s">
        <v>43</v>
      </c>
      <c r="E1351" s="1" t="s">
        <v>386</v>
      </c>
      <c r="F1351" s="1">
        <v>4</v>
      </c>
      <c r="G1351" s="1"/>
      <c r="H1351" s="19"/>
      <c r="I1351" s="19"/>
      <c r="J1351" s="19"/>
      <c r="K1351" s="19"/>
      <c r="L1351" s="19"/>
      <c r="M1351" s="19"/>
      <c r="N1351" s="19"/>
      <c r="O1351" s="19"/>
      <c r="P1351" s="19">
        <v>400</v>
      </c>
      <c r="Q1351" s="19">
        <v>87</v>
      </c>
    </row>
    <row r="1352" spans="1:17" x14ac:dyDescent="0.25">
      <c r="A1352" s="33"/>
      <c r="B1352" s="2"/>
      <c r="C1352" s="1" t="s">
        <v>387</v>
      </c>
      <c r="D1352" s="1" t="s">
        <v>43</v>
      </c>
      <c r="E1352" s="1" t="s">
        <v>297</v>
      </c>
      <c r="F1352" s="1">
        <v>3</v>
      </c>
      <c r="G1352" s="1"/>
      <c r="H1352" s="19"/>
      <c r="I1352" s="19"/>
      <c r="J1352" s="19"/>
      <c r="K1352" s="19"/>
      <c r="L1352" s="19"/>
      <c r="M1352" s="19"/>
      <c r="N1352" s="19"/>
      <c r="O1352" s="19"/>
      <c r="P1352" s="19">
        <v>300</v>
      </c>
      <c r="Q1352" s="19">
        <v>87</v>
      </c>
    </row>
    <row r="1353" spans="1:17" x14ac:dyDescent="0.25">
      <c r="A1353" s="33"/>
      <c r="B1353" s="2"/>
      <c r="C1353" s="2"/>
      <c r="D1353" s="2"/>
      <c r="E1353" s="2"/>
    </row>
    <row r="1354" spans="1:17" x14ac:dyDescent="0.25">
      <c r="A1354" s="33"/>
      <c r="B1354" s="2"/>
      <c r="C1354" s="2"/>
      <c r="D1354" s="2"/>
      <c r="E1354" s="2"/>
    </row>
    <row r="1355" spans="1:17" x14ac:dyDescent="0.25">
      <c r="A1355" s="33"/>
      <c r="B1355" s="2"/>
      <c r="C1355" s="2"/>
      <c r="D1355" s="2"/>
      <c r="E1355" s="2"/>
    </row>
    <row r="1356" spans="1:17" x14ac:dyDescent="0.25">
      <c r="A1356" s="33"/>
      <c r="B1356" s="2"/>
      <c r="C1356" s="2"/>
      <c r="D1356" s="2"/>
      <c r="E1356" s="2"/>
    </row>
    <row r="1357" spans="1:17" x14ac:dyDescent="0.25">
      <c r="A1357" s="33"/>
      <c r="B1357" s="2"/>
      <c r="C1357" s="2"/>
      <c r="D1357" s="2"/>
      <c r="E1357" s="2"/>
    </row>
    <row r="1358" spans="1:17" x14ac:dyDescent="0.25">
      <c r="A1358" s="33"/>
      <c r="B1358" s="2"/>
      <c r="C1358" s="2"/>
      <c r="D1358" s="2"/>
      <c r="E1358" s="2"/>
    </row>
    <row r="1359" spans="1:17" x14ac:dyDescent="0.25">
      <c r="A1359" s="33"/>
      <c r="B1359" s="2"/>
      <c r="C1359" s="2"/>
      <c r="D1359" s="2"/>
      <c r="E1359" s="2"/>
    </row>
    <row r="1360" spans="1:17" x14ac:dyDescent="0.25">
      <c r="A1360" s="33"/>
      <c r="B1360" s="2"/>
      <c r="C1360" s="2"/>
      <c r="D1360" s="2"/>
      <c r="E1360" s="2"/>
    </row>
    <row r="1361" spans="1:17" x14ac:dyDescent="0.25">
      <c r="A1361" s="33"/>
      <c r="B1361" s="2"/>
      <c r="C1361" s="2"/>
      <c r="D1361" s="2"/>
      <c r="E1361" s="2"/>
    </row>
    <row r="1362" spans="1:17" x14ac:dyDescent="0.25">
      <c r="A1362" s="33"/>
      <c r="B1362" s="2"/>
      <c r="C1362" s="2"/>
      <c r="D1362" s="2"/>
      <c r="E1362" s="2"/>
    </row>
    <row r="1363" spans="1:17" x14ac:dyDescent="0.25">
      <c r="A1363" s="33"/>
      <c r="B1363" s="30" t="s">
        <v>0</v>
      </c>
      <c r="C1363" s="4" t="s">
        <v>3</v>
      </c>
      <c r="D1363" s="9" t="s">
        <v>206</v>
      </c>
      <c r="E1363" s="6" t="s">
        <v>4</v>
      </c>
      <c r="F1363" s="6" t="s">
        <v>285</v>
      </c>
      <c r="G1363" s="6"/>
      <c r="H1363" s="15" t="s">
        <v>5</v>
      </c>
      <c r="I1363" s="16" t="s">
        <v>6</v>
      </c>
      <c r="J1363" s="16" t="s">
        <v>7</v>
      </c>
      <c r="K1363" s="16" t="s">
        <v>8</v>
      </c>
      <c r="L1363" s="16" t="s">
        <v>9</v>
      </c>
      <c r="M1363" s="16" t="s">
        <v>10</v>
      </c>
      <c r="N1363" s="16" t="s">
        <v>11</v>
      </c>
      <c r="O1363" s="16" t="s">
        <v>12</v>
      </c>
      <c r="P1363" s="16" t="s">
        <v>207</v>
      </c>
      <c r="Q1363" s="17" t="s">
        <v>208</v>
      </c>
    </row>
    <row r="1364" spans="1:17" x14ac:dyDescent="0.25">
      <c r="A1364" s="33"/>
      <c r="B1364" s="30"/>
      <c r="C1364" s="1"/>
      <c r="D1364" s="1"/>
      <c r="E1364" s="1"/>
      <c r="F1364" s="1"/>
      <c r="G1364" s="1"/>
      <c r="H1364" s="15"/>
      <c r="I1364" s="16" t="s">
        <v>13</v>
      </c>
      <c r="J1364" s="16" t="s">
        <v>14</v>
      </c>
      <c r="K1364" s="16" t="s">
        <v>15</v>
      </c>
      <c r="L1364" s="16" t="s">
        <v>16</v>
      </c>
      <c r="M1364" s="16" t="s">
        <v>17</v>
      </c>
      <c r="N1364" s="16" t="s">
        <v>18</v>
      </c>
      <c r="O1364" s="16"/>
      <c r="P1364" s="16"/>
      <c r="Q1364" s="17"/>
    </row>
    <row r="1365" spans="1:17" x14ac:dyDescent="0.25">
      <c r="A1365" s="33"/>
      <c r="B1365" s="2"/>
      <c r="C1365" s="1" t="s">
        <v>388</v>
      </c>
      <c r="D1365" s="1" t="s">
        <v>43</v>
      </c>
      <c r="E1365" s="1" t="s">
        <v>86</v>
      </c>
      <c r="F1365" s="1">
        <v>25</v>
      </c>
      <c r="G1365" s="1"/>
      <c r="H1365" s="19"/>
      <c r="I1365" s="19"/>
      <c r="J1365" s="19">
        <v>108</v>
      </c>
      <c r="K1365" s="19">
        <v>12</v>
      </c>
      <c r="L1365" s="19">
        <v>60</v>
      </c>
      <c r="M1365" s="19"/>
      <c r="N1365" s="19">
        <v>120</v>
      </c>
      <c r="O1365" s="19"/>
      <c r="P1365" s="19">
        <f>SUM(H1365:O1365)</f>
        <v>300</v>
      </c>
      <c r="Q1365" s="19">
        <v>88</v>
      </c>
    </row>
    <row r="1366" spans="1:17" x14ac:dyDescent="0.25">
      <c r="A1366" s="33"/>
      <c r="B1366" s="2"/>
      <c r="C1366" s="2"/>
      <c r="D1366" s="2"/>
      <c r="E1366" s="2"/>
    </row>
    <row r="1367" spans="1:17" x14ac:dyDescent="0.25">
      <c r="A1367" s="33"/>
      <c r="B1367" s="2"/>
      <c r="C1367" s="2"/>
      <c r="D1367" s="2"/>
      <c r="E1367" s="2"/>
    </row>
    <row r="1368" spans="1:17" x14ac:dyDescent="0.25">
      <c r="A1368" s="33"/>
      <c r="B1368" s="2"/>
      <c r="C1368" s="2"/>
      <c r="D1368" s="2"/>
      <c r="E1368" s="2"/>
    </row>
    <row r="1369" spans="1:17" x14ac:dyDescent="0.25">
      <c r="A1369" s="33"/>
      <c r="B1369" s="2"/>
      <c r="C1369" s="2"/>
      <c r="D1369" s="2"/>
      <c r="E1369" s="2"/>
    </row>
    <row r="1370" spans="1:17" x14ac:dyDescent="0.25">
      <c r="A1370" s="33"/>
      <c r="B1370" s="2"/>
      <c r="C1370" s="2"/>
      <c r="D1370" s="2"/>
      <c r="E1370" s="2"/>
    </row>
    <row r="1371" spans="1:17" x14ac:dyDescent="0.25">
      <c r="A1371" s="33"/>
      <c r="B1371" s="2"/>
      <c r="C1371" s="2"/>
      <c r="D1371" s="2"/>
      <c r="E1371" s="2"/>
    </row>
    <row r="1372" spans="1:17" x14ac:dyDescent="0.25">
      <c r="A1372" s="33"/>
      <c r="B1372" s="2"/>
      <c r="C1372" s="2"/>
      <c r="D1372" s="2"/>
      <c r="E1372" s="2"/>
    </row>
    <row r="1373" spans="1:17" x14ac:dyDescent="0.25">
      <c r="A1373" s="33"/>
      <c r="B1373" s="2"/>
      <c r="C1373" s="2"/>
      <c r="D1373" s="2"/>
      <c r="E1373" s="2"/>
    </row>
    <row r="1374" spans="1:17" x14ac:dyDescent="0.25">
      <c r="A1374" s="33"/>
      <c r="B1374" s="2"/>
      <c r="C1374" s="2"/>
      <c r="D1374" s="2"/>
      <c r="E1374" s="2"/>
    </row>
    <row r="1375" spans="1:17" x14ac:dyDescent="0.25">
      <c r="A1375" s="33"/>
      <c r="B1375" s="2"/>
      <c r="C1375" s="2"/>
      <c r="D1375" s="2"/>
      <c r="E1375" s="2"/>
    </row>
    <row r="1376" spans="1:17" x14ac:dyDescent="0.25">
      <c r="A1376" s="33"/>
      <c r="B1376" s="2"/>
      <c r="C1376" s="2"/>
      <c r="D1376" s="2"/>
      <c r="E1376" s="2"/>
    </row>
    <row r="1377" spans="1:17" x14ac:dyDescent="0.25">
      <c r="A1377" s="33"/>
      <c r="B1377" s="2"/>
      <c r="C1377" s="2"/>
      <c r="D1377" s="2"/>
      <c r="E1377" s="2"/>
    </row>
    <row r="1378" spans="1:17" x14ac:dyDescent="0.25">
      <c r="A1378" s="33"/>
      <c r="B1378" s="2"/>
      <c r="C1378" s="2"/>
      <c r="D1378" s="2"/>
      <c r="E1378" s="2"/>
    </row>
    <row r="1379" spans="1:17" x14ac:dyDescent="0.25">
      <c r="A1379" s="33"/>
      <c r="B1379" s="2"/>
      <c r="C1379" s="2"/>
      <c r="D1379" s="2"/>
      <c r="E1379" s="2"/>
    </row>
    <row r="1380" spans="1:17" x14ac:dyDescent="0.25">
      <c r="A1380" s="33"/>
      <c r="B1380" s="2"/>
      <c r="C1380" s="2"/>
      <c r="D1380" s="2"/>
      <c r="E1380" s="2"/>
    </row>
    <row r="1381" spans="1:17" x14ac:dyDescent="0.25">
      <c r="A1381" s="33"/>
      <c r="B1381" s="30" t="s">
        <v>0</v>
      </c>
      <c r="C1381" s="4" t="s">
        <v>3</v>
      </c>
      <c r="D1381" s="9" t="s">
        <v>206</v>
      </c>
      <c r="E1381" s="6" t="s">
        <v>4</v>
      </c>
      <c r="F1381" s="6" t="s">
        <v>285</v>
      </c>
      <c r="G1381" s="6"/>
      <c r="H1381" s="15" t="s">
        <v>5</v>
      </c>
      <c r="I1381" s="16" t="s">
        <v>6</v>
      </c>
      <c r="J1381" s="16" t="s">
        <v>7</v>
      </c>
      <c r="K1381" s="16" t="s">
        <v>8</v>
      </c>
      <c r="L1381" s="16" t="s">
        <v>9</v>
      </c>
      <c r="M1381" s="16" t="s">
        <v>10</v>
      </c>
      <c r="N1381" s="16" t="s">
        <v>11</v>
      </c>
      <c r="O1381" s="16" t="s">
        <v>12</v>
      </c>
      <c r="P1381" s="16" t="s">
        <v>207</v>
      </c>
      <c r="Q1381" s="17" t="s">
        <v>208</v>
      </c>
    </row>
    <row r="1382" spans="1:17" x14ac:dyDescent="0.25">
      <c r="A1382" s="33"/>
      <c r="B1382" s="30"/>
      <c r="C1382" s="1"/>
      <c r="D1382" s="1"/>
      <c r="E1382" s="1"/>
      <c r="F1382" s="1"/>
      <c r="G1382" s="1"/>
      <c r="H1382" s="15"/>
      <c r="I1382" s="16" t="s">
        <v>13</v>
      </c>
      <c r="J1382" s="16" t="s">
        <v>14</v>
      </c>
      <c r="K1382" s="16" t="s">
        <v>15</v>
      </c>
      <c r="L1382" s="16" t="s">
        <v>16</v>
      </c>
      <c r="M1382" s="16" t="s">
        <v>17</v>
      </c>
      <c r="N1382" s="16" t="s">
        <v>18</v>
      </c>
      <c r="O1382" s="16"/>
      <c r="P1382" s="16"/>
      <c r="Q1382" s="17"/>
    </row>
    <row r="1383" spans="1:17" x14ac:dyDescent="0.25">
      <c r="A1383" s="33"/>
      <c r="B1383" s="2"/>
      <c r="C1383" s="1" t="s">
        <v>388</v>
      </c>
      <c r="D1383" s="1" t="s">
        <v>43</v>
      </c>
      <c r="E1383" s="1" t="s">
        <v>86</v>
      </c>
      <c r="F1383" s="1">
        <v>21</v>
      </c>
      <c r="G1383" s="1"/>
      <c r="H1383" s="19"/>
      <c r="I1383" s="19"/>
      <c r="J1383" s="19">
        <v>194</v>
      </c>
      <c r="K1383" s="19">
        <v>77</v>
      </c>
      <c r="L1383" s="19">
        <v>20</v>
      </c>
      <c r="M1383" s="19"/>
      <c r="N1383" s="19">
        <v>13</v>
      </c>
      <c r="O1383" s="19"/>
      <c r="P1383" s="19">
        <f>SUM(H1383:O1383)</f>
        <v>304</v>
      </c>
      <c r="Q1383" s="19">
        <v>89</v>
      </c>
    </row>
    <row r="1384" spans="1:17" x14ac:dyDescent="0.25">
      <c r="A1384" s="33"/>
      <c r="B1384" s="2"/>
      <c r="C1384" s="2"/>
      <c r="D1384" s="2"/>
      <c r="E1384" s="2"/>
    </row>
    <row r="1385" spans="1:17" x14ac:dyDescent="0.25">
      <c r="A1385" s="33"/>
      <c r="B1385" s="2"/>
      <c r="C1385" s="2"/>
      <c r="D1385" s="2"/>
      <c r="E1385" s="2"/>
    </row>
    <row r="1386" spans="1:17" x14ac:dyDescent="0.25">
      <c r="A1386" s="33"/>
      <c r="B1386" s="2"/>
      <c r="C1386" s="2"/>
      <c r="D1386" s="2"/>
      <c r="E1386" s="2"/>
    </row>
    <row r="1387" spans="1:17" x14ac:dyDescent="0.25">
      <c r="A1387" s="33"/>
      <c r="B1387" s="2"/>
      <c r="C1387" s="2"/>
      <c r="D1387" s="2"/>
      <c r="E1387" s="2"/>
    </row>
    <row r="1388" spans="1:17" x14ac:dyDescent="0.25">
      <c r="A1388" s="33"/>
      <c r="B1388" s="2"/>
      <c r="C1388" s="2"/>
      <c r="D1388" s="2"/>
      <c r="E1388" s="2"/>
    </row>
    <row r="1389" spans="1:17" x14ac:dyDescent="0.25">
      <c r="A1389" s="33"/>
      <c r="B1389" s="2"/>
      <c r="C1389" s="2"/>
      <c r="D1389" s="2"/>
      <c r="E1389" s="2"/>
    </row>
    <row r="1390" spans="1:17" x14ac:dyDescent="0.25">
      <c r="A1390" s="33"/>
      <c r="B1390" s="2"/>
      <c r="C1390" s="2"/>
      <c r="D1390" s="2"/>
      <c r="E1390" s="2"/>
    </row>
    <row r="1391" spans="1:17" x14ac:dyDescent="0.25">
      <c r="A1391" s="33"/>
      <c r="B1391" s="2"/>
      <c r="C1391" s="2"/>
      <c r="D1391" s="2"/>
      <c r="E1391" s="2"/>
    </row>
    <row r="1392" spans="1:17" x14ac:dyDescent="0.25">
      <c r="A1392" s="33"/>
      <c r="B1392" s="2"/>
      <c r="C1392" s="2"/>
      <c r="D1392" s="2"/>
      <c r="E1392" s="2"/>
    </row>
    <row r="1393" spans="1:17" x14ac:dyDescent="0.25">
      <c r="A1393" s="33"/>
      <c r="B1393" s="2"/>
      <c r="C1393" s="2"/>
      <c r="D1393" s="2"/>
      <c r="E1393" s="2"/>
    </row>
    <row r="1394" spans="1:17" x14ac:dyDescent="0.25">
      <c r="A1394" s="33"/>
      <c r="B1394" s="2"/>
      <c r="C1394" s="2"/>
      <c r="D1394" s="2"/>
      <c r="E1394" s="2"/>
    </row>
    <row r="1395" spans="1:17" x14ac:dyDescent="0.25">
      <c r="A1395" s="33"/>
      <c r="B1395" s="2"/>
      <c r="C1395" s="2"/>
      <c r="D1395" s="2"/>
      <c r="E1395" s="2"/>
    </row>
    <row r="1396" spans="1:17" x14ac:dyDescent="0.25">
      <c r="A1396" s="33"/>
      <c r="B1396" s="2"/>
      <c r="C1396" s="2"/>
      <c r="D1396" s="2"/>
      <c r="E1396" s="2"/>
    </row>
    <row r="1397" spans="1:17" x14ac:dyDescent="0.25">
      <c r="A1397" s="33"/>
      <c r="B1397" s="2"/>
      <c r="C1397" s="2"/>
      <c r="D1397" s="2"/>
      <c r="E1397" s="2"/>
    </row>
    <row r="1398" spans="1:17" x14ac:dyDescent="0.25">
      <c r="A1398" s="33"/>
      <c r="B1398" s="2"/>
      <c r="C1398" s="2"/>
      <c r="D1398" s="2"/>
      <c r="E1398" s="2"/>
    </row>
    <row r="1399" spans="1:17" x14ac:dyDescent="0.25">
      <c r="A1399" s="33"/>
      <c r="B1399" s="2"/>
      <c r="C1399" s="2"/>
      <c r="D1399" s="2"/>
      <c r="E1399" s="2"/>
    </row>
    <row r="1400" spans="1:17" s="2" customFormat="1" x14ac:dyDescent="0.25">
      <c r="A1400" s="33"/>
      <c r="B1400" s="30" t="s">
        <v>0</v>
      </c>
      <c r="C1400" s="4" t="s">
        <v>3</v>
      </c>
      <c r="D1400" s="9" t="s">
        <v>206</v>
      </c>
      <c r="E1400" s="6" t="s">
        <v>4</v>
      </c>
      <c r="F1400" s="6" t="s">
        <v>285</v>
      </c>
      <c r="G1400" s="6"/>
      <c r="H1400" s="15" t="s">
        <v>5</v>
      </c>
      <c r="I1400" s="16" t="s">
        <v>6</v>
      </c>
      <c r="J1400" s="16" t="s">
        <v>7</v>
      </c>
      <c r="K1400" s="16" t="s">
        <v>8</v>
      </c>
      <c r="L1400" s="16" t="s">
        <v>9</v>
      </c>
      <c r="M1400" s="16" t="s">
        <v>10</v>
      </c>
      <c r="N1400" s="16" t="s">
        <v>11</v>
      </c>
      <c r="O1400" s="16" t="s">
        <v>12</v>
      </c>
      <c r="P1400" s="16" t="s">
        <v>207</v>
      </c>
      <c r="Q1400" s="17" t="s">
        <v>208</v>
      </c>
    </row>
    <row r="1401" spans="1:17" s="2" customFormat="1" x14ac:dyDescent="0.25">
      <c r="A1401" s="33"/>
      <c r="B1401" s="30"/>
      <c r="C1401" s="1"/>
      <c r="D1401" s="1"/>
      <c r="E1401" s="1"/>
      <c r="F1401" s="1"/>
      <c r="G1401" s="1"/>
      <c r="H1401" s="15"/>
      <c r="I1401" s="16" t="s">
        <v>13</v>
      </c>
      <c r="J1401" s="16" t="s">
        <v>14</v>
      </c>
      <c r="K1401" s="16" t="s">
        <v>15</v>
      </c>
      <c r="L1401" s="16" t="s">
        <v>16</v>
      </c>
      <c r="M1401" s="16" t="s">
        <v>17</v>
      </c>
      <c r="N1401" s="16" t="s">
        <v>18</v>
      </c>
      <c r="O1401" s="16"/>
      <c r="P1401" s="16"/>
      <c r="Q1401" s="17"/>
    </row>
    <row r="1402" spans="1:17" x14ac:dyDescent="0.25">
      <c r="A1402" s="33"/>
      <c r="B1402" s="2"/>
      <c r="C1402" s="1" t="s">
        <v>42</v>
      </c>
      <c r="D1402" s="1" t="s">
        <v>43</v>
      </c>
      <c r="E1402" s="1" t="s">
        <v>44</v>
      </c>
      <c r="F1402" s="1">
        <v>8</v>
      </c>
      <c r="G1402" s="1"/>
      <c r="H1402" s="19"/>
      <c r="I1402" s="19">
        <v>80</v>
      </c>
      <c r="J1402" s="19"/>
      <c r="K1402" s="19"/>
      <c r="L1402" s="19"/>
      <c r="M1402" s="19"/>
      <c r="N1402" s="19"/>
      <c r="O1402" s="19"/>
      <c r="P1402" s="19">
        <v>80</v>
      </c>
      <c r="Q1402" s="19">
        <v>90</v>
      </c>
    </row>
    <row r="1403" spans="1:17" x14ac:dyDescent="0.25">
      <c r="A1403" s="33"/>
      <c r="B1403" s="2"/>
      <c r="C1403" s="1" t="s">
        <v>45</v>
      </c>
      <c r="D1403" s="1" t="s">
        <v>43</v>
      </c>
      <c r="E1403" s="1" t="s">
        <v>389</v>
      </c>
      <c r="F1403" s="1">
        <v>4</v>
      </c>
      <c r="G1403" s="1"/>
      <c r="H1403" s="19"/>
      <c r="I1403" s="19">
        <v>45</v>
      </c>
      <c r="J1403" s="19"/>
      <c r="K1403" s="19"/>
      <c r="L1403" s="19"/>
      <c r="M1403" s="19"/>
      <c r="N1403" s="19">
        <v>3</v>
      </c>
      <c r="O1403" s="19"/>
      <c r="P1403" s="19">
        <f>SUM(H1403:O1403)</f>
        <v>48</v>
      </c>
      <c r="Q1403" s="19">
        <v>90</v>
      </c>
    </row>
    <row r="1404" spans="1:17" x14ac:dyDescent="0.25">
      <c r="A1404" s="33"/>
      <c r="B1404" s="2"/>
      <c r="C1404" s="1" t="s">
        <v>390</v>
      </c>
      <c r="D1404" s="1" t="s">
        <v>43</v>
      </c>
      <c r="E1404" s="1" t="s">
        <v>391</v>
      </c>
      <c r="F1404" s="1">
        <v>6</v>
      </c>
      <c r="G1404" s="1"/>
      <c r="H1404" s="19"/>
      <c r="I1404" s="19"/>
      <c r="J1404" s="19"/>
      <c r="K1404" s="19"/>
      <c r="L1404" s="19"/>
      <c r="M1404" s="19"/>
      <c r="N1404" s="19"/>
      <c r="O1404" s="19"/>
      <c r="P1404" s="19">
        <v>555</v>
      </c>
      <c r="Q1404" s="19">
        <v>90</v>
      </c>
    </row>
    <row r="1405" spans="1:17" x14ac:dyDescent="0.25">
      <c r="A1405" s="33"/>
      <c r="B1405" s="2"/>
      <c r="C1405" s="1" t="s">
        <v>392</v>
      </c>
      <c r="D1405" s="1" t="s">
        <v>43</v>
      </c>
      <c r="E1405" s="1" t="s">
        <v>393</v>
      </c>
      <c r="F1405" s="22">
        <v>5</v>
      </c>
      <c r="G1405" s="1"/>
      <c r="H1405" s="19"/>
      <c r="I1405" s="19"/>
      <c r="J1405" s="19"/>
      <c r="K1405" s="19"/>
      <c r="L1405" s="19"/>
      <c r="M1405" s="19"/>
      <c r="N1405" s="19"/>
      <c r="O1405" s="19"/>
      <c r="P1405" s="19">
        <v>414</v>
      </c>
      <c r="Q1405" s="19">
        <v>90</v>
      </c>
    </row>
    <row r="1406" spans="1:17" x14ac:dyDescent="0.25">
      <c r="A1406" s="33"/>
      <c r="B1406" s="2"/>
      <c r="C1406" s="2"/>
      <c r="D1406" s="2"/>
      <c r="E1406" s="2"/>
    </row>
    <row r="1407" spans="1:17" x14ac:dyDescent="0.25">
      <c r="A1407" s="33"/>
      <c r="B1407" s="2"/>
      <c r="C1407" s="2"/>
      <c r="D1407" s="2"/>
      <c r="E1407" s="2"/>
    </row>
    <row r="1408" spans="1:17" x14ac:dyDescent="0.25">
      <c r="A1408" s="33"/>
      <c r="B1408" s="2"/>
      <c r="C1408" s="2"/>
      <c r="D1408" s="2"/>
      <c r="E1408" s="2"/>
    </row>
    <row r="1409" spans="1:17" x14ac:dyDescent="0.25">
      <c r="A1409" s="33"/>
      <c r="B1409" s="2"/>
      <c r="C1409" s="2"/>
      <c r="D1409" s="2"/>
      <c r="E1409" s="2"/>
    </row>
    <row r="1410" spans="1:17" x14ac:dyDescent="0.25">
      <c r="A1410" s="33"/>
      <c r="B1410" s="2"/>
      <c r="C1410" s="2"/>
      <c r="D1410" s="2"/>
      <c r="E1410" s="2"/>
    </row>
    <row r="1411" spans="1:17" x14ac:dyDescent="0.25">
      <c r="A1411" s="33"/>
      <c r="B1411" s="2"/>
      <c r="C1411" s="2"/>
      <c r="D1411" s="2"/>
      <c r="E1411" s="2"/>
    </row>
    <row r="1412" spans="1:17" x14ac:dyDescent="0.25">
      <c r="A1412" s="33"/>
      <c r="B1412" s="2"/>
      <c r="C1412" s="2"/>
      <c r="D1412" s="2"/>
      <c r="E1412" s="2"/>
    </row>
    <row r="1413" spans="1:17" x14ac:dyDescent="0.25">
      <c r="A1413" s="33"/>
      <c r="B1413" s="2"/>
      <c r="C1413" s="2"/>
      <c r="D1413" s="2"/>
      <c r="E1413" s="2"/>
    </row>
    <row r="1414" spans="1:17" x14ac:dyDescent="0.25">
      <c r="A1414" s="33"/>
      <c r="B1414" s="2"/>
      <c r="C1414" s="2"/>
      <c r="D1414" s="2"/>
      <c r="E1414" s="2"/>
    </row>
    <row r="1415" spans="1:17" x14ac:dyDescent="0.25">
      <c r="A1415" s="33"/>
      <c r="B1415" s="2"/>
      <c r="C1415" s="2"/>
      <c r="D1415" s="2"/>
      <c r="E1415" s="2"/>
    </row>
    <row r="1416" spans="1:17" x14ac:dyDescent="0.25">
      <c r="A1416" s="33"/>
      <c r="B1416" s="2"/>
      <c r="C1416" s="2"/>
      <c r="D1416" s="2"/>
      <c r="E1416" s="2"/>
    </row>
    <row r="1417" spans="1:17" x14ac:dyDescent="0.25">
      <c r="A1417" s="33"/>
      <c r="B1417" s="2"/>
      <c r="C1417" s="2"/>
      <c r="D1417" s="2"/>
      <c r="E1417" s="2"/>
    </row>
    <row r="1418" spans="1:17" x14ac:dyDescent="0.25">
      <c r="A1418" s="33"/>
      <c r="B1418" s="2"/>
      <c r="C1418" s="2"/>
      <c r="D1418" s="2"/>
      <c r="E1418" s="2"/>
    </row>
    <row r="1419" spans="1:17" x14ac:dyDescent="0.25">
      <c r="A1419" s="33"/>
      <c r="B1419" s="2"/>
      <c r="C1419" s="2"/>
      <c r="D1419" s="2"/>
      <c r="E1419" s="2"/>
    </row>
    <row r="1420" spans="1:17" x14ac:dyDescent="0.25">
      <c r="A1420" s="33"/>
      <c r="B1420" s="2"/>
      <c r="C1420" s="2"/>
      <c r="D1420" s="2"/>
      <c r="E1420" s="2"/>
    </row>
    <row r="1421" spans="1:17" x14ac:dyDescent="0.25">
      <c r="A1421" s="33"/>
      <c r="B1421" s="2"/>
      <c r="C1421" s="2"/>
      <c r="D1421" s="2"/>
      <c r="E1421" s="2"/>
    </row>
    <row r="1422" spans="1:17" x14ac:dyDescent="0.25">
      <c r="A1422" s="33"/>
      <c r="B1422" s="2"/>
      <c r="C1422" s="2"/>
      <c r="D1422" s="2"/>
      <c r="E1422" s="2"/>
    </row>
    <row r="1423" spans="1:17" x14ac:dyDescent="0.25">
      <c r="A1423" s="33"/>
      <c r="B1423" s="2"/>
      <c r="C1423" s="2"/>
      <c r="D1423" s="2"/>
      <c r="E1423" s="2"/>
    </row>
    <row r="1424" spans="1:17" s="2" customFormat="1" x14ac:dyDescent="0.25">
      <c r="A1424" s="33"/>
      <c r="B1424" s="30" t="s">
        <v>0</v>
      </c>
      <c r="C1424" s="4" t="s">
        <v>3</v>
      </c>
      <c r="D1424" s="9" t="s">
        <v>206</v>
      </c>
      <c r="E1424" s="6" t="s">
        <v>4</v>
      </c>
      <c r="F1424" s="6" t="s">
        <v>285</v>
      </c>
      <c r="G1424" s="6"/>
      <c r="H1424" s="15" t="s">
        <v>5</v>
      </c>
      <c r="I1424" s="16" t="s">
        <v>6</v>
      </c>
      <c r="J1424" s="16" t="s">
        <v>7</v>
      </c>
      <c r="K1424" s="16" t="s">
        <v>8</v>
      </c>
      <c r="L1424" s="16" t="s">
        <v>9</v>
      </c>
      <c r="M1424" s="16" t="s">
        <v>10</v>
      </c>
      <c r="N1424" s="16" t="s">
        <v>11</v>
      </c>
      <c r="O1424" s="16" t="s">
        <v>12</v>
      </c>
      <c r="P1424" s="16" t="s">
        <v>207</v>
      </c>
      <c r="Q1424" s="17" t="s">
        <v>208</v>
      </c>
    </row>
    <row r="1425" spans="1:17" s="2" customFormat="1" x14ac:dyDescent="0.25">
      <c r="A1425" s="33"/>
      <c r="B1425" s="30"/>
      <c r="C1425" s="1"/>
      <c r="D1425" s="1"/>
      <c r="E1425" s="1"/>
      <c r="F1425" s="1"/>
      <c r="G1425" s="1"/>
      <c r="H1425" s="15"/>
      <c r="I1425" s="16" t="s">
        <v>13</v>
      </c>
      <c r="J1425" s="16" t="s">
        <v>14</v>
      </c>
      <c r="K1425" s="16" t="s">
        <v>15</v>
      </c>
      <c r="L1425" s="16" t="s">
        <v>16</v>
      </c>
      <c r="M1425" s="16" t="s">
        <v>17</v>
      </c>
      <c r="N1425" s="16" t="s">
        <v>18</v>
      </c>
      <c r="O1425" s="16"/>
      <c r="P1425" s="16"/>
      <c r="Q1425" s="17"/>
    </row>
    <row r="1426" spans="1:17" x14ac:dyDescent="0.25">
      <c r="A1426" s="33"/>
      <c r="B1426" s="2"/>
      <c r="C1426" s="1" t="s">
        <v>394</v>
      </c>
      <c r="D1426" s="1" t="s">
        <v>43</v>
      </c>
      <c r="E1426" s="1" t="s">
        <v>297</v>
      </c>
      <c r="F1426" s="1">
        <v>18</v>
      </c>
      <c r="G1426" s="1"/>
      <c r="H1426" s="19"/>
      <c r="I1426" s="19"/>
      <c r="J1426" s="19"/>
      <c r="K1426" s="19"/>
      <c r="L1426" s="19"/>
      <c r="M1426" s="19"/>
      <c r="N1426" s="19"/>
      <c r="O1426" s="19"/>
      <c r="P1426" s="19">
        <v>969</v>
      </c>
      <c r="Q1426" s="19">
        <v>91</v>
      </c>
    </row>
    <row r="1427" spans="1:17" x14ac:dyDescent="0.25">
      <c r="A1427" s="33"/>
      <c r="B1427" s="2"/>
      <c r="C1427" s="1" t="s">
        <v>47</v>
      </c>
      <c r="D1427" s="1" t="s">
        <v>43</v>
      </c>
      <c r="E1427" s="1" t="s">
        <v>297</v>
      </c>
      <c r="F1427" s="1">
        <v>4</v>
      </c>
      <c r="G1427" s="1"/>
      <c r="H1427" s="19"/>
      <c r="I1427" s="19"/>
      <c r="J1427" s="19"/>
      <c r="K1427" s="19"/>
      <c r="L1427" s="19"/>
      <c r="M1427" s="19"/>
      <c r="N1427" s="19"/>
      <c r="O1427" s="19"/>
      <c r="P1427" s="19">
        <v>86</v>
      </c>
      <c r="Q1427" s="19">
        <v>91</v>
      </c>
    </row>
    <row r="1428" spans="1:17" x14ac:dyDescent="0.25">
      <c r="A1428" s="33"/>
      <c r="B1428" s="2"/>
      <c r="C1428" s="1" t="s">
        <v>384</v>
      </c>
      <c r="D1428" s="1" t="s">
        <v>43</v>
      </c>
      <c r="E1428" s="1" t="s">
        <v>52</v>
      </c>
      <c r="F1428" s="1">
        <v>1</v>
      </c>
      <c r="G1428" s="1"/>
      <c r="H1428" s="19"/>
      <c r="I1428" s="19"/>
      <c r="J1428" s="19"/>
      <c r="K1428" s="19"/>
      <c r="L1428" s="19"/>
      <c r="M1428" s="19"/>
      <c r="N1428" s="19"/>
      <c r="O1428" s="19"/>
      <c r="P1428" s="19">
        <v>29</v>
      </c>
      <c r="Q1428" s="19">
        <v>91</v>
      </c>
    </row>
    <row r="1429" spans="1:17" x14ac:dyDescent="0.25">
      <c r="A1429" s="33"/>
      <c r="B1429" s="2"/>
      <c r="C1429" s="1" t="s">
        <v>385</v>
      </c>
      <c r="D1429" s="1" t="s">
        <v>43</v>
      </c>
      <c r="E1429" s="1" t="s">
        <v>386</v>
      </c>
      <c r="F1429" s="22">
        <v>1</v>
      </c>
      <c r="G1429" s="1"/>
      <c r="H1429" s="19"/>
      <c r="I1429" s="19"/>
      <c r="J1429" s="19"/>
      <c r="K1429" s="19"/>
      <c r="L1429" s="19"/>
      <c r="M1429" s="19"/>
      <c r="N1429" s="19"/>
      <c r="O1429" s="19"/>
      <c r="P1429" s="19">
        <v>9</v>
      </c>
      <c r="Q1429" s="19">
        <v>91</v>
      </c>
    </row>
    <row r="1430" spans="1:17" x14ac:dyDescent="0.25">
      <c r="A1430" s="33"/>
      <c r="B1430" s="2"/>
      <c r="C1430" s="1" t="s">
        <v>387</v>
      </c>
      <c r="D1430" s="1" t="s">
        <v>43</v>
      </c>
      <c r="E1430" s="1" t="s">
        <v>297</v>
      </c>
      <c r="F1430" s="22">
        <v>1</v>
      </c>
      <c r="G1430" s="1"/>
      <c r="H1430" s="19"/>
      <c r="I1430" s="19"/>
      <c r="J1430" s="19"/>
      <c r="K1430" s="19"/>
      <c r="L1430" s="19"/>
      <c r="M1430" s="19"/>
      <c r="N1430" s="19"/>
      <c r="O1430" s="19"/>
      <c r="P1430" s="19">
        <v>3</v>
      </c>
      <c r="Q1430" s="19">
        <v>91</v>
      </c>
    </row>
    <row r="1431" spans="1:17" x14ac:dyDescent="0.25">
      <c r="A1431" s="33"/>
      <c r="B1431" s="2"/>
      <c r="C1431" s="2"/>
      <c r="D1431" s="2"/>
      <c r="E1431" s="2"/>
    </row>
    <row r="1432" spans="1:17" x14ac:dyDescent="0.25">
      <c r="A1432" s="33"/>
      <c r="B1432" s="2"/>
      <c r="C1432" s="2"/>
      <c r="D1432" s="2"/>
      <c r="E1432" s="2"/>
    </row>
    <row r="1433" spans="1:17" x14ac:dyDescent="0.25">
      <c r="A1433" s="33"/>
      <c r="B1433" s="2"/>
      <c r="C1433" s="2"/>
      <c r="D1433" s="2"/>
      <c r="E1433" s="2"/>
    </row>
    <row r="1434" spans="1:17" x14ac:dyDescent="0.25">
      <c r="A1434" s="33"/>
      <c r="B1434" s="2"/>
      <c r="C1434" s="2"/>
      <c r="D1434" s="2"/>
      <c r="E1434" s="2"/>
    </row>
    <row r="1435" spans="1:17" x14ac:dyDescent="0.25">
      <c r="A1435" s="33"/>
      <c r="B1435" s="2"/>
      <c r="C1435" s="2"/>
      <c r="D1435" s="2"/>
      <c r="E1435" s="2"/>
    </row>
    <row r="1436" spans="1:17" x14ac:dyDescent="0.25">
      <c r="A1436" s="33"/>
      <c r="B1436" s="2"/>
      <c r="C1436" s="2"/>
      <c r="D1436" s="2"/>
      <c r="E1436" s="2"/>
    </row>
    <row r="1437" spans="1:17" x14ac:dyDescent="0.25">
      <c r="A1437" s="33"/>
      <c r="B1437" s="2"/>
      <c r="C1437" s="2"/>
      <c r="D1437" s="2"/>
      <c r="E1437" s="2"/>
    </row>
    <row r="1438" spans="1:17" x14ac:dyDescent="0.25">
      <c r="A1438" s="33"/>
      <c r="B1438" s="2"/>
      <c r="C1438" s="2"/>
      <c r="D1438" s="2"/>
      <c r="E1438" s="2"/>
    </row>
    <row r="1439" spans="1:17" x14ac:dyDescent="0.25">
      <c r="A1439" s="33"/>
      <c r="B1439" s="2"/>
      <c r="C1439" s="2"/>
      <c r="D1439" s="2"/>
      <c r="E1439" s="2"/>
    </row>
    <row r="1440" spans="1:17" x14ac:dyDescent="0.25">
      <c r="A1440" s="33"/>
      <c r="B1440" s="2"/>
      <c r="C1440" s="2"/>
      <c r="D1440" s="2"/>
      <c r="E1440" s="2"/>
    </row>
    <row r="1441" spans="1:17" x14ac:dyDescent="0.25">
      <c r="A1441" s="33"/>
      <c r="B1441" s="2"/>
      <c r="C1441" s="2"/>
      <c r="D1441" s="2"/>
      <c r="E1441" s="2"/>
    </row>
    <row r="1442" spans="1:17" x14ac:dyDescent="0.25">
      <c r="A1442" s="33"/>
      <c r="B1442" s="2"/>
      <c r="C1442" s="2"/>
      <c r="D1442" s="2"/>
      <c r="E1442" s="2"/>
    </row>
    <row r="1443" spans="1:17" x14ac:dyDescent="0.25">
      <c r="A1443" s="33"/>
      <c r="B1443" s="2"/>
      <c r="C1443" s="2"/>
      <c r="D1443" s="2"/>
      <c r="E1443" s="2"/>
    </row>
    <row r="1444" spans="1:17" x14ac:dyDescent="0.25">
      <c r="A1444" s="33"/>
      <c r="B1444" s="2"/>
      <c r="C1444" s="2"/>
      <c r="D1444" s="2"/>
      <c r="E1444" s="2"/>
    </row>
    <row r="1445" spans="1:17" s="2" customFormat="1" x14ac:dyDescent="0.25">
      <c r="A1445" s="33"/>
      <c r="B1445" s="30" t="s">
        <v>0</v>
      </c>
      <c r="C1445" s="4" t="s">
        <v>3</v>
      </c>
      <c r="D1445" s="9" t="s">
        <v>206</v>
      </c>
      <c r="E1445" s="6" t="s">
        <v>4</v>
      </c>
      <c r="F1445" s="6" t="s">
        <v>285</v>
      </c>
      <c r="G1445" s="6"/>
      <c r="H1445" s="15" t="s">
        <v>5</v>
      </c>
      <c r="I1445" s="16" t="s">
        <v>6</v>
      </c>
      <c r="J1445" s="16" t="s">
        <v>7</v>
      </c>
      <c r="K1445" s="16" t="s">
        <v>8</v>
      </c>
      <c r="L1445" s="16" t="s">
        <v>9</v>
      </c>
      <c r="M1445" s="16" t="s">
        <v>10</v>
      </c>
      <c r="N1445" s="16" t="s">
        <v>11</v>
      </c>
      <c r="O1445" s="16" t="s">
        <v>12</v>
      </c>
      <c r="P1445" s="16" t="s">
        <v>207</v>
      </c>
      <c r="Q1445" s="17" t="s">
        <v>208</v>
      </c>
    </row>
    <row r="1446" spans="1:17" s="2" customFormat="1" x14ac:dyDescent="0.25">
      <c r="A1446" s="33"/>
      <c r="B1446" s="30"/>
      <c r="C1446" s="1"/>
      <c r="D1446" s="1"/>
      <c r="E1446" s="1"/>
      <c r="F1446" s="1"/>
      <c r="G1446" s="1"/>
      <c r="H1446" s="15"/>
      <c r="I1446" s="16" t="s">
        <v>13</v>
      </c>
      <c r="J1446" s="16" t="s">
        <v>14</v>
      </c>
      <c r="K1446" s="16" t="s">
        <v>15</v>
      </c>
      <c r="L1446" s="16" t="s">
        <v>16</v>
      </c>
      <c r="M1446" s="16" t="s">
        <v>17</v>
      </c>
      <c r="N1446" s="16" t="s">
        <v>18</v>
      </c>
      <c r="O1446" s="16"/>
      <c r="P1446" s="16"/>
      <c r="Q1446" s="17"/>
    </row>
    <row r="1447" spans="1:17" x14ac:dyDescent="0.25">
      <c r="A1447" s="33"/>
      <c r="B1447" s="2"/>
      <c r="C1447" s="1" t="s">
        <v>395</v>
      </c>
      <c r="D1447" s="1" t="s">
        <v>151</v>
      </c>
      <c r="E1447" s="1" t="s">
        <v>73</v>
      </c>
      <c r="F1447" s="1">
        <v>2</v>
      </c>
      <c r="G1447" s="1"/>
      <c r="H1447" s="19"/>
      <c r="I1447" s="19">
        <v>10</v>
      </c>
      <c r="J1447" s="19">
        <v>81</v>
      </c>
      <c r="K1447" s="19">
        <v>77</v>
      </c>
      <c r="L1447" s="19">
        <v>2</v>
      </c>
      <c r="M1447" s="19"/>
      <c r="N1447" s="19"/>
      <c r="O1447" s="19">
        <v>1</v>
      </c>
      <c r="P1447" s="19">
        <f>SUM(H1447:O1447)</f>
        <v>171</v>
      </c>
      <c r="Q1447" s="19">
        <v>92</v>
      </c>
    </row>
    <row r="1448" spans="1:17" x14ac:dyDescent="0.25">
      <c r="A1448" s="33"/>
      <c r="B1448" s="2"/>
      <c r="C1448" s="1" t="s">
        <v>388</v>
      </c>
      <c r="D1448" s="1" t="s">
        <v>43</v>
      </c>
      <c r="E1448" s="1" t="s">
        <v>86</v>
      </c>
      <c r="F1448" s="1">
        <v>9</v>
      </c>
      <c r="G1448" s="1"/>
      <c r="H1448" s="19"/>
      <c r="I1448" s="19"/>
      <c r="J1448" s="19">
        <v>8</v>
      </c>
      <c r="K1448" s="19">
        <v>29</v>
      </c>
      <c r="L1448" s="19">
        <v>20</v>
      </c>
      <c r="M1448" s="19"/>
      <c r="N1448" s="19">
        <v>84</v>
      </c>
      <c r="O1448" s="19"/>
      <c r="P1448" s="19">
        <f>SUM(H1448:O1448)</f>
        <v>141</v>
      </c>
      <c r="Q1448" s="19">
        <v>92</v>
      </c>
    </row>
    <row r="1449" spans="1:17" x14ac:dyDescent="0.25">
      <c r="A1449" s="33"/>
      <c r="B1449" s="2"/>
      <c r="C1449" s="22" t="s">
        <v>396</v>
      </c>
      <c r="D1449" s="22" t="s">
        <v>397</v>
      </c>
      <c r="E1449" s="22" t="s">
        <v>297</v>
      </c>
      <c r="F1449" s="1">
        <v>4</v>
      </c>
      <c r="G1449" s="1"/>
      <c r="H1449" s="19"/>
      <c r="I1449" s="19"/>
      <c r="J1449" s="19"/>
      <c r="K1449" s="19"/>
      <c r="L1449" s="19"/>
      <c r="M1449" s="19"/>
      <c r="N1449" s="19"/>
      <c r="O1449" s="19"/>
      <c r="P1449" s="19">
        <v>100</v>
      </c>
      <c r="Q1449" s="19">
        <v>92</v>
      </c>
    </row>
    <row r="1450" spans="1:17" s="2" customFormat="1" x14ac:dyDescent="0.25">
      <c r="A1450" s="33"/>
      <c r="C1450" s="22" t="s">
        <v>398</v>
      </c>
      <c r="D1450" s="22" t="s">
        <v>399</v>
      </c>
      <c r="E1450" s="22" t="s">
        <v>73</v>
      </c>
      <c r="F1450" s="22">
        <v>3</v>
      </c>
      <c r="G1450" s="1"/>
      <c r="H1450" s="19"/>
      <c r="I1450" s="19">
        <v>9</v>
      </c>
      <c r="J1450" s="19">
        <v>27</v>
      </c>
      <c r="K1450" s="19">
        <v>36</v>
      </c>
      <c r="L1450" s="19">
        <v>7</v>
      </c>
      <c r="M1450" s="19">
        <v>18</v>
      </c>
      <c r="N1450" s="19">
        <v>1</v>
      </c>
      <c r="O1450" s="19"/>
      <c r="P1450" s="19">
        <f>SUM(H1450:O1450)</f>
        <v>98</v>
      </c>
      <c r="Q1450" s="19">
        <v>92</v>
      </c>
    </row>
    <row r="1451" spans="1:17" s="2" customFormat="1" x14ac:dyDescent="0.25">
      <c r="A1451" s="33"/>
      <c r="C1451" s="22" t="s">
        <v>400</v>
      </c>
      <c r="D1451" s="22" t="s">
        <v>399</v>
      </c>
      <c r="E1451" s="22" t="s">
        <v>62</v>
      </c>
      <c r="F1451" s="22">
        <v>2</v>
      </c>
      <c r="G1451" s="1"/>
      <c r="H1451" s="19"/>
      <c r="I1451" s="19">
        <v>7</v>
      </c>
      <c r="J1451" s="19">
        <v>23</v>
      </c>
      <c r="K1451" s="19">
        <v>10</v>
      </c>
      <c r="L1451" s="19">
        <v>4</v>
      </c>
      <c r="M1451" s="19">
        <v>1</v>
      </c>
      <c r="N1451" s="19"/>
      <c r="O1451" s="19"/>
      <c r="P1451" s="19">
        <f>SUM(H1451:O1451)</f>
        <v>45</v>
      </c>
      <c r="Q1451" s="19">
        <v>92</v>
      </c>
    </row>
    <row r="1452" spans="1:17" s="2" customFormat="1" x14ac:dyDescent="0.25">
      <c r="A1452" s="33"/>
      <c r="C1452" s="22" t="s">
        <v>401</v>
      </c>
      <c r="D1452" s="22" t="s">
        <v>399</v>
      </c>
      <c r="E1452" s="22" t="s">
        <v>71</v>
      </c>
      <c r="F1452" s="22">
        <v>2</v>
      </c>
      <c r="G1452" s="1"/>
      <c r="H1452" s="19"/>
      <c r="I1452" s="19">
        <v>4</v>
      </c>
      <c r="J1452" s="19">
        <v>19</v>
      </c>
      <c r="K1452" s="19">
        <v>22</v>
      </c>
      <c r="L1452" s="19"/>
      <c r="M1452" s="19"/>
      <c r="N1452" s="19">
        <v>4</v>
      </c>
      <c r="O1452" s="19"/>
      <c r="P1452" s="19">
        <f>SUM(H1452:O1452)</f>
        <v>49</v>
      </c>
      <c r="Q1452" s="19">
        <v>92</v>
      </c>
    </row>
    <row r="1453" spans="1:17" x14ac:dyDescent="0.25">
      <c r="A1453" s="33"/>
      <c r="B1453" s="2"/>
      <c r="C1453" s="22" t="s">
        <v>402</v>
      </c>
      <c r="D1453" s="22" t="s">
        <v>403</v>
      </c>
      <c r="E1453" s="22" t="s">
        <v>297</v>
      </c>
      <c r="F1453" s="22">
        <v>3</v>
      </c>
      <c r="G1453" s="1"/>
      <c r="H1453" s="19"/>
      <c r="I1453" s="19"/>
      <c r="J1453" s="19"/>
      <c r="K1453" s="19"/>
      <c r="L1453" s="19"/>
      <c r="M1453" s="19"/>
      <c r="N1453" s="19"/>
      <c r="O1453" s="19"/>
      <c r="P1453" s="19">
        <v>56</v>
      </c>
      <c r="Q1453" s="19">
        <v>92</v>
      </c>
    </row>
    <row r="1454" spans="1:17" x14ac:dyDescent="0.25">
      <c r="A1454" s="33"/>
      <c r="B1454" s="2"/>
      <c r="C1454" s="2"/>
      <c r="D1454" s="2"/>
      <c r="E1454" s="2"/>
    </row>
    <row r="1455" spans="1:17" x14ac:dyDescent="0.25">
      <c r="A1455" s="33"/>
      <c r="B1455" s="2"/>
      <c r="C1455" s="2"/>
      <c r="D1455" s="2"/>
      <c r="E1455" s="2"/>
    </row>
    <row r="1456" spans="1:17" x14ac:dyDescent="0.25">
      <c r="A1456" s="33"/>
      <c r="B1456" s="2"/>
      <c r="C1456" s="2"/>
      <c r="D1456" s="2"/>
      <c r="E1456" s="2"/>
    </row>
    <row r="1457" spans="1:17" x14ac:dyDescent="0.25">
      <c r="A1457" s="33"/>
      <c r="B1457" s="2"/>
      <c r="C1457" s="2"/>
      <c r="D1457" s="2"/>
      <c r="E1457" s="2"/>
    </row>
    <row r="1458" spans="1:17" x14ac:dyDescent="0.25">
      <c r="A1458" s="33"/>
      <c r="B1458" s="2"/>
      <c r="C1458" s="2"/>
      <c r="D1458" s="2"/>
      <c r="E1458" s="2"/>
    </row>
    <row r="1459" spans="1:17" x14ac:dyDescent="0.25">
      <c r="A1459" s="33"/>
      <c r="B1459" s="2"/>
      <c r="C1459" s="2"/>
      <c r="D1459" s="2"/>
      <c r="E1459" s="2"/>
    </row>
    <row r="1460" spans="1:17" x14ac:dyDescent="0.25">
      <c r="A1460" s="33"/>
      <c r="B1460" s="2"/>
      <c r="C1460" s="2"/>
      <c r="D1460" s="2"/>
      <c r="E1460" s="2"/>
    </row>
    <row r="1461" spans="1:17" x14ac:dyDescent="0.25">
      <c r="A1461" s="33"/>
      <c r="B1461" s="2"/>
      <c r="C1461" s="2"/>
      <c r="D1461" s="2"/>
      <c r="E1461" s="2"/>
    </row>
    <row r="1462" spans="1:17" x14ac:dyDescent="0.25">
      <c r="A1462" s="33"/>
      <c r="B1462" s="2"/>
      <c r="C1462" s="2"/>
      <c r="D1462" s="2"/>
      <c r="E1462" s="2"/>
    </row>
    <row r="1463" spans="1:17" x14ac:dyDescent="0.25">
      <c r="A1463" s="33"/>
      <c r="B1463" s="2"/>
      <c r="C1463" s="2"/>
      <c r="D1463" s="2"/>
      <c r="E1463" s="2"/>
    </row>
    <row r="1466" spans="1:17" x14ac:dyDescent="0.25">
      <c r="A1466" s="3"/>
      <c r="B1466" s="30" t="s">
        <v>0</v>
      </c>
      <c r="C1466" s="4" t="s">
        <v>3</v>
      </c>
      <c r="D1466" s="9" t="s">
        <v>206</v>
      </c>
      <c r="E1466" s="6" t="s">
        <v>4</v>
      </c>
      <c r="F1466" s="6" t="s">
        <v>285</v>
      </c>
      <c r="G1466" s="6"/>
      <c r="H1466" s="15" t="s">
        <v>5</v>
      </c>
      <c r="I1466" s="16" t="s">
        <v>6</v>
      </c>
      <c r="J1466" s="16" t="s">
        <v>7</v>
      </c>
      <c r="K1466" s="16" t="s">
        <v>8</v>
      </c>
      <c r="L1466" s="16" t="s">
        <v>9</v>
      </c>
      <c r="M1466" s="16" t="s">
        <v>10</v>
      </c>
      <c r="N1466" s="16" t="s">
        <v>11</v>
      </c>
      <c r="O1466" s="16" t="s">
        <v>12</v>
      </c>
      <c r="P1466" s="16" t="s">
        <v>207</v>
      </c>
      <c r="Q1466" s="17" t="s">
        <v>208</v>
      </c>
    </row>
    <row r="1467" spans="1:17" x14ac:dyDescent="0.25">
      <c r="A1467" s="3"/>
      <c r="B1467" s="30"/>
      <c r="C1467" s="1"/>
      <c r="D1467" s="1"/>
      <c r="E1467" s="1"/>
      <c r="F1467" s="1"/>
      <c r="G1467" s="1"/>
      <c r="H1467" s="15"/>
      <c r="I1467" s="16" t="s">
        <v>13</v>
      </c>
      <c r="J1467" s="16" t="s">
        <v>14</v>
      </c>
      <c r="K1467" s="16" t="s">
        <v>15</v>
      </c>
      <c r="L1467" s="16" t="s">
        <v>16</v>
      </c>
      <c r="M1467" s="16" t="s">
        <v>17</v>
      </c>
      <c r="N1467" s="16" t="s">
        <v>18</v>
      </c>
      <c r="O1467" s="16"/>
      <c r="P1467" s="16"/>
      <c r="Q1467" s="17"/>
    </row>
    <row r="1468" spans="1:17" x14ac:dyDescent="0.25">
      <c r="A1468" s="3"/>
      <c r="B1468" s="2"/>
      <c r="C1468" s="1" t="s">
        <v>404</v>
      </c>
      <c r="D1468" s="1" t="s">
        <v>43</v>
      </c>
      <c r="E1468" s="1" t="s">
        <v>143</v>
      </c>
      <c r="F1468" s="1">
        <v>12</v>
      </c>
      <c r="G1468" s="1"/>
      <c r="H1468" s="19"/>
      <c r="I1468" s="19"/>
      <c r="J1468" s="19">
        <v>103</v>
      </c>
      <c r="K1468" s="19">
        <v>37</v>
      </c>
      <c r="L1468" s="19"/>
      <c r="M1468" s="19">
        <v>3</v>
      </c>
      <c r="N1468" s="19">
        <v>12</v>
      </c>
      <c r="O1468" s="19"/>
      <c r="P1468" s="19">
        <f>SUM(H1468:O1468)</f>
        <v>155</v>
      </c>
      <c r="Q1468" s="19">
        <v>93</v>
      </c>
    </row>
    <row r="1469" spans="1:17" x14ac:dyDescent="0.25">
      <c r="A1469" s="3"/>
      <c r="B1469" s="2" t="s">
        <v>405</v>
      </c>
      <c r="C1469" s="1" t="s">
        <v>406</v>
      </c>
      <c r="D1469" s="1" t="s">
        <v>407</v>
      </c>
      <c r="E1469" s="1" t="s">
        <v>297</v>
      </c>
      <c r="F1469" s="1">
        <v>3</v>
      </c>
      <c r="G1469" s="1"/>
      <c r="H1469" s="19"/>
      <c r="I1469" s="19"/>
      <c r="J1469" s="19"/>
      <c r="K1469" s="19"/>
      <c r="L1469" s="19"/>
      <c r="M1469" s="19"/>
      <c r="N1469" s="19"/>
      <c r="O1469" s="19"/>
      <c r="P1469" s="19">
        <v>423</v>
      </c>
      <c r="Q1469" s="19">
        <v>93</v>
      </c>
    </row>
    <row r="1470" spans="1:17" x14ac:dyDescent="0.25">
      <c r="A1470" s="3"/>
      <c r="B1470" s="2" t="s">
        <v>405</v>
      </c>
      <c r="C1470" s="1" t="s">
        <v>408</v>
      </c>
      <c r="D1470" s="1" t="s">
        <v>407</v>
      </c>
      <c r="E1470" s="1" t="s">
        <v>299</v>
      </c>
      <c r="F1470" s="1">
        <v>1</v>
      </c>
      <c r="G1470" s="1"/>
      <c r="H1470" s="19"/>
      <c r="I1470" s="19"/>
      <c r="J1470" s="19"/>
      <c r="K1470" s="19"/>
      <c r="L1470" s="19"/>
      <c r="M1470" s="19"/>
      <c r="N1470" s="19"/>
      <c r="O1470" s="19"/>
      <c r="P1470" s="19">
        <v>97</v>
      </c>
      <c r="Q1470" s="19">
        <v>93</v>
      </c>
    </row>
    <row r="1471" spans="1:17" x14ac:dyDescent="0.25">
      <c r="A1471" s="3"/>
      <c r="B1471" s="2"/>
      <c r="C1471" s="2"/>
      <c r="D1471" s="2"/>
      <c r="E1471" s="2"/>
    </row>
    <row r="1472" spans="1:17" x14ac:dyDescent="0.25">
      <c r="A1472" s="3"/>
      <c r="B1472" s="2"/>
      <c r="C1472" s="2"/>
      <c r="D1472" s="2"/>
      <c r="E1472" s="2"/>
    </row>
    <row r="1473" spans="1:17" x14ac:dyDescent="0.25">
      <c r="A1473" s="3"/>
      <c r="B1473" s="2"/>
      <c r="C1473" s="2"/>
      <c r="D1473" s="2"/>
      <c r="E1473" s="2"/>
    </row>
    <row r="1474" spans="1:17" x14ac:dyDescent="0.25">
      <c r="A1474" s="3"/>
      <c r="B1474" s="2"/>
      <c r="C1474" s="2"/>
      <c r="D1474" s="2"/>
      <c r="E1474" s="2"/>
    </row>
    <row r="1475" spans="1:17" x14ac:dyDescent="0.25">
      <c r="A1475" s="3"/>
      <c r="B1475" s="2"/>
      <c r="C1475" s="2"/>
      <c r="D1475" s="2"/>
      <c r="E1475" s="2"/>
    </row>
    <row r="1476" spans="1:17" x14ac:dyDescent="0.25">
      <c r="A1476" s="3"/>
      <c r="B1476" s="2"/>
      <c r="C1476" s="2"/>
      <c r="D1476" s="2"/>
      <c r="E1476" s="2"/>
    </row>
    <row r="1477" spans="1:17" x14ac:dyDescent="0.25">
      <c r="A1477" s="3"/>
      <c r="B1477" s="2"/>
      <c r="C1477" s="2"/>
      <c r="D1477" s="2"/>
      <c r="E1477" s="2"/>
    </row>
    <row r="1478" spans="1:17" x14ac:dyDescent="0.25">
      <c r="A1478" s="3"/>
      <c r="B1478" s="2"/>
      <c r="C1478" s="2"/>
      <c r="D1478" s="2"/>
      <c r="E1478" s="2"/>
    </row>
    <row r="1479" spans="1:17" x14ac:dyDescent="0.25">
      <c r="A1479" s="3"/>
      <c r="B1479" s="2"/>
      <c r="C1479" s="2"/>
      <c r="D1479" s="2"/>
      <c r="E1479" s="2"/>
    </row>
    <row r="1480" spans="1:17" x14ac:dyDescent="0.25">
      <c r="A1480" s="3"/>
      <c r="B1480" s="2"/>
      <c r="C1480" s="2"/>
      <c r="D1480" s="2"/>
      <c r="E1480" s="2"/>
    </row>
    <row r="1481" spans="1:17" x14ac:dyDescent="0.25">
      <c r="A1481" s="3"/>
      <c r="B1481" s="2"/>
      <c r="C1481" s="2"/>
      <c r="D1481" s="2"/>
      <c r="E1481" s="2"/>
    </row>
    <row r="1482" spans="1:17" s="2" customFormat="1" x14ac:dyDescent="0.25">
      <c r="A1482" s="3"/>
      <c r="B1482" s="30" t="s">
        <v>0</v>
      </c>
      <c r="C1482" s="4" t="s">
        <v>3</v>
      </c>
      <c r="D1482" s="9" t="s">
        <v>206</v>
      </c>
      <c r="E1482" s="6" t="s">
        <v>4</v>
      </c>
      <c r="F1482" s="6" t="s">
        <v>285</v>
      </c>
      <c r="G1482" s="6"/>
      <c r="H1482" s="15" t="s">
        <v>5</v>
      </c>
      <c r="I1482" s="16" t="s">
        <v>6</v>
      </c>
      <c r="J1482" s="16" t="s">
        <v>7</v>
      </c>
      <c r="K1482" s="16" t="s">
        <v>8</v>
      </c>
      <c r="L1482" s="16" t="s">
        <v>9</v>
      </c>
      <c r="M1482" s="16" t="s">
        <v>10</v>
      </c>
      <c r="N1482" s="16" t="s">
        <v>11</v>
      </c>
      <c r="O1482" s="16" t="s">
        <v>12</v>
      </c>
      <c r="P1482" s="16" t="s">
        <v>207</v>
      </c>
      <c r="Q1482" s="17" t="s">
        <v>208</v>
      </c>
    </row>
    <row r="1483" spans="1:17" s="2" customFormat="1" x14ac:dyDescent="0.25">
      <c r="A1483" s="3"/>
      <c r="B1483" s="30"/>
      <c r="C1483" s="1"/>
      <c r="D1483" s="1"/>
      <c r="E1483" s="1"/>
      <c r="F1483" s="1"/>
      <c r="G1483" s="1"/>
      <c r="H1483" s="15"/>
      <c r="I1483" s="16" t="s">
        <v>13</v>
      </c>
      <c r="J1483" s="16" t="s">
        <v>14</v>
      </c>
      <c r="K1483" s="16" t="s">
        <v>15</v>
      </c>
      <c r="L1483" s="16" t="s">
        <v>16</v>
      </c>
      <c r="M1483" s="16" t="s">
        <v>17</v>
      </c>
      <c r="N1483" s="16" t="s">
        <v>18</v>
      </c>
      <c r="O1483" s="16"/>
      <c r="P1483" s="16"/>
      <c r="Q1483" s="17"/>
    </row>
    <row r="1484" spans="1:17" x14ac:dyDescent="0.25">
      <c r="A1484" s="3"/>
      <c r="B1484" s="2"/>
      <c r="C1484" s="1" t="s">
        <v>409</v>
      </c>
      <c r="D1484" s="1" t="s">
        <v>43</v>
      </c>
      <c r="E1484" s="1" t="s">
        <v>88</v>
      </c>
      <c r="F1484" s="1">
        <v>14</v>
      </c>
      <c r="G1484" s="1"/>
      <c r="H1484" s="19"/>
      <c r="I1484" s="19">
        <v>113</v>
      </c>
      <c r="J1484" s="19">
        <v>92</v>
      </c>
      <c r="K1484" s="19">
        <v>47</v>
      </c>
      <c r="L1484" s="19">
        <v>107</v>
      </c>
      <c r="M1484" s="19">
        <v>103</v>
      </c>
      <c r="N1484" s="19">
        <v>7</v>
      </c>
      <c r="O1484" s="19"/>
      <c r="P1484" s="19">
        <f>SUM(H1484:O1484)</f>
        <v>469</v>
      </c>
      <c r="Q1484" s="19">
        <v>94</v>
      </c>
    </row>
    <row r="1485" spans="1:17" x14ac:dyDescent="0.25">
      <c r="A1485" s="3"/>
      <c r="B1485" s="2"/>
      <c r="C1485" s="1" t="s">
        <v>410</v>
      </c>
      <c r="D1485" s="1" t="s">
        <v>43</v>
      </c>
      <c r="E1485" s="1" t="s">
        <v>35</v>
      </c>
      <c r="F1485" s="1">
        <v>13</v>
      </c>
      <c r="G1485" s="1"/>
      <c r="H1485" s="19"/>
      <c r="I1485" s="19">
        <v>141</v>
      </c>
      <c r="J1485" s="19">
        <v>198</v>
      </c>
      <c r="K1485" s="19">
        <v>71</v>
      </c>
      <c r="L1485" s="19">
        <v>127</v>
      </c>
      <c r="M1485" s="19">
        <v>35</v>
      </c>
      <c r="N1485" s="19">
        <v>2</v>
      </c>
      <c r="O1485" s="19"/>
      <c r="P1485" s="19">
        <f>SUM(H1485:O1485)</f>
        <v>574</v>
      </c>
      <c r="Q1485" s="19">
        <v>94</v>
      </c>
    </row>
    <row r="1486" spans="1:17" x14ac:dyDescent="0.25">
      <c r="A1486" s="3"/>
      <c r="B1486" s="2"/>
      <c r="C1486" s="1" t="s">
        <v>411</v>
      </c>
      <c r="D1486" s="1" t="s">
        <v>43</v>
      </c>
      <c r="E1486" s="1" t="s">
        <v>73</v>
      </c>
      <c r="F1486" s="1">
        <v>1</v>
      </c>
      <c r="G1486" s="1"/>
      <c r="H1486" s="19"/>
      <c r="I1486" s="19"/>
      <c r="J1486" s="19"/>
      <c r="K1486" s="19"/>
      <c r="L1486" s="19"/>
      <c r="M1486" s="19">
        <v>14</v>
      </c>
      <c r="N1486" s="19"/>
      <c r="O1486" s="19"/>
      <c r="P1486" s="19">
        <v>14</v>
      </c>
      <c r="Q1486" s="19">
        <v>94</v>
      </c>
    </row>
    <row r="1487" spans="1:17" x14ac:dyDescent="0.25">
      <c r="A1487" s="3"/>
      <c r="B1487" s="2"/>
      <c r="C1487" s="2"/>
      <c r="D1487" s="2"/>
      <c r="E1487" s="2"/>
    </row>
    <row r="1488" spans="1:17" x14ac:dyDescent="0.25">
      <c r="A1488" s="3"/>
      <c r="B1488" s="2"/>
      <c r="C1488" s="2"/>
      <c r="D1488" s="2"/>
      <c r="E1488" s="2"/>
    </row>
    <row r="1489" spans="1:17" x14ac:dyDescent="0.25">
      <c r="A1489" s="3"/>
      <c r="B1489" s="2"/>
      <c r="C1489" s="2"/>
      <c r="D1489" s="2"/>
      <c r="E1489" s="2"/>
    </row>
    <row r="1490" spans="1:17" x14ac:dyDescent="0.25">
      <c r="A1490" s="3"/>
      <c r="B1490" s="2"/>
      <c r="C1490" s="2"/>
      <c r="D1490" s="2"/>
      <c r="E1490" s="2"/>
    </row>
    <row r="1491" spans="1:17" x14ac:dyDescent="0.25">
      <c r="A1491" s="3"/>
      <c r="B1491" s="2"/>
      <c r="C1491" s="2"/>
      <c r="D1491" s="2"/>
      <c r="E1491" s="2"/>
    </row>
    <row r="1492" spans="1:17" x14ac:dyDescent="0.25">
      <c r="A1492" s="3"/>
      <c r="B1492" s="2"/>
      <c r="C1492" s="2"/>
      <c r="D1492" s="2"/>
      <c r="E1492" s="2"/>
    </row>
    <row r="1493" spans="1:17" x14ac:dyDescent="0.25">
      <c r="A1493" s="3"/>
      <c r="B1493" s="2"/>
      <c r="C1493" s="2"/>
      <c r="D1493" s="2"/>
      <c r="E1493" s="2"/>
    </row>
    <row r="1494" spans="1:17" x14ac:dyDescent="0.25">
      <c r="A1494" s="3"/>
      <c r="B1494" s="2"/>
      <c r="C1494" s="2"/>
      <c r="D1494" s="2"/>
      <c r="E1494" s="2"/>
    </row>
    <row r="1495" spans="1:17" x14ac:dyDescent="0.25">
      <c r="A1495" s="3"/>
      <c r="B1495" s="2"/>
      <c r="C1495" s="2"/>
      <c r="D1495" s="2"/>
      <c r="E1495" s="2"/>
    </row>
    <row r="1496" spans="1:17" x14ac:dyDescent="0.25">
      <c r="A1496" s="3"/>
      <c r="B1496" s="2"/>
      <c r="C1496" s="2"/>
      <c r="D1496" s="2"/>
      <c r="E1496" s="2"/>
    </row>
    <row r="1497" spans="1:17" s="2" customFormat="1" x14ac:dyDescent="0.25">
      <c r="A1497" s="3"/>
      <c r="B1497" s="30" t="s">
        <v>0</v>
      </c>
      <c r="C1497" s="4" t="s">
        <v>3</v>
      </c>
      <c r="D1497" s="9" t="s">
        <v>206</v>
      </c>
      <c r="E1497" s="6" t="s">
        <v>4</v>
      </c>
      <c r="F1497" s="6" t="s">
        <v>285</v>
      </c>
      <c r="G1497" s="6"/>
      <c r="H1497" s="15" t="s">
        <v>5</v>
      </c>
      <c r="I1497" s="16" t="s">
        <v>6</v>
      </c>
      <c r="J1497" s="16" t="s">
        <v>7</v>
      </c>
      <c r="K1497" s="16" t="s">
        <v>8</v>
      </c>
      <c r="L1497" s="16" t="s">
        <v>9</v>
      </c>
      <c r="M1497" s="16" t="s">
        <v>10</v>
      </c>
      <c r="N1497" s="16" t="s">
        <v>11</v>
      </c>
      <c r="O1497" s="16" t="s">
        <v>12</v>
      </c>
      <c r="P1497" s="16" t="s">
        <v>207</v>
      </c>
      <c r="Q1497" s="17" t="s">
        <v>208</v>
      </c>
    </row>
    <row r="1498" spans="1:17" s="2" customFormat="1" x14ac:dyDescent="0.25">
      <c r="A1498" s="3"/>
      <c r="B1498" s="30"/>
      <c r="C1498" s="1"/>
      <c r="D1498" s="1"/>
      <c r="E1498" s="1"/>
      <c r="F1498" s="1"/>
      <c r="G1498" s="1"/>
      <c r="H1498" s="15"/>
      <c r="I1498" s="16" t="s">
        <v>13</v>
      </c>
      <c r="J1498" s="16" t="s">
        <v>14</v>
      </c>
      <c r="K1498" s="16" t="s">
        <v>15</v>
      </c>
      <c r="L1498" s="16" t="s">
        <v>16</v>
      </c>
      <c r="M1498" s="16" t="s">
        <v>17</v>
      </c>
      <c r="N1498" s="16" t="s">
        <v>18</v>
      </c>
      <c r="O1498" s="16"/>
      <c r="P1498" s="16"/>
      <c r="Q1498" s="17"/>
    </row>
    <row r="1499" spans="1:17" x14ac:dyDescent="0.25">
      <c r="A1499" s="3"/>
      <c r="B1499" s="2"/>
      <c r="C1499" s="1" t="s">
        <v>176</v>
      </c>
      <c r="D1499" s="1" t="s">
        <v>171</v>
      </c>
      <c r="E1499" s="1" t="s">
        <v>86</v>
      </c>
      <c r="F1499" s="1">
        <v>20</v>
      </c>
      <c r="G1499" s="1"/>
      <c r="H1499" s="19"/>
      <c r="I1499" s="19"/>
      <c r="J1499" s="19">
        <v>93</v>
      </c>
      <c r="K1499" s="19">
        <v>42</v>
      </c>
      <c r="L1499" s="19">
        <v>44</v>
      </c>
      <c r="M1499" s="19">
        <v>39</v>
      </c>
      <c r="N1499" s="19">
        <v>85</v>
      </c>
      <c r="O1499" s="19"/>
      <c r="P1499" s="19">
        <f>SUM(H1499:O1499)</f>
        <v>303</v>
      </c>
      <c r="Q1499" s="19">
        <v>95</v>
      </c>
    </row>
    <row r="1500" spans="1:17" x14ac:dyDescent="0.25">
      <c r="A1500" s="3"/>
      <c r="B1500" s="2"/>
      <c r="C1500" s="2"/>
      <c r="D1500" s="2"/>
      <c r="E1500" s="2"/>
    </row>
    <row r="1501" spans="1:17" x14ac:dyDescent="0.25">
      <c r="A1501" s="3"/>
      <c r="B1501" s="2"/>
      <c r="C1501" s="2"/>
      <c r="D1501" s="2"/>
      <c r="E1501" s="2"/>
    </row>
    <row r="1502" spans="1:17" x14ac:dyDescent="0.25">
      <c r="A1502" s="3"/>
      <c r="B1502" s="2"/>
      <c r="C1502" s="2"/>
      <c r="D1502" s="2"/>
      <c r="E1502" s="2"/>
    </row>
    <row r="1503" spans="1:17" x14ac:dyDescent="0.25">
      <c r="A1503" s="3"/>
      <c r="B1503" s="2"/>
      <c r="C1503" s="2"/>
      <c r="D1503" s="2"/>
      <c r="E1503" s="2"/>
    </row>
    <row r="1504" spans="1:17" x14ac:dyDescent="0.25">
      <c r="A1504" s="3"/>
      <c r="B1504" s="2"/>
      <c r="C1504" s="2"/>
      <c r="D1504" s="2"/>
      <c r="E1504" s="2"/>
    </row>
    <row r="1505" spans="1:17" x14ac:dyDescent="0.25">
      <c r="A1505" s="3"/>
      <c r="B1505" s="2"/>
      <c r="C1505" s="2"/>
      <c r="D1505" s="2"/>
      <c r="E1505" s="2"/>
    </row>
    <row r="1506" spans="1:17" x14ac:dyDescent="0.25">
      <c r="A1506" s="3"/>
      <c r="B1506" s="2"/>
      <c r="C1506" s="2"/>
      <c r="D1506" s="2"/>
      <c r="E1506" s="2"/>
    </row>
    <row r="1507" spans="1:17" x14ac:dyDescent="0.25">
      <c r="A1507" s="3"/>
      <c r="B1507" s="2"/>
      <c r="C1507" s="2"/>
      <c r="D1507" s="2"/>
      <c r="E1507" s="2"/>
    </row>
    <row r="1508" spans="1:17" x14ac:dyDescent="0.25">
      <c r="A1508" s="3"/>
      <c r="B1508" s="2"/>
      <c r="C1508" s="2"/>
      <c r="D1508" s="2"/>
      <c r="E1508" s="2"/>
    </row>
    <row r="1509" spans="1:17" s="2" customFormat="1" x14ac:dyDescent="0.25">
      <c r="A1509" s="3"/>
      <c r="B1509" s="30" t="s">
        <v>0</v>
      </c>
      <c r="C1509" s="4" t="s">
        <v>3</v>
      </c>
      <c r="D1509" s="9" t="s">
        <v>206</v>
      </c>
      <c r="E1509" s="6" t="s">
        <v>4</v>
      </c>
      <c r="F1509" s="6" t="s">
        <v>285</v>
      </c>
      <c r="G1509" s="6"/>
      <c r="H1509" s="15" t="s">
        <v>5</v>
      </c>
      <c r="I1509" s="16" t="s">
        <v>6</v>
      </c>
      <c r="J1509" s="16" t="s">
        <v>7</v>
      </c>
      <c r="K1509" s="16" t="s">
        <v>8</v>
      </c>
      <c r="L1509" s="16" t="s">
        <v>9</v>
      </c>
      <c r="M1509" s="16" t="s">
        <v>10</v>
      </c>
      <c r="N1509" s="16" t="s">
        <v>11</v>
      </c>
      <c r="O1509" s="16" t="s">
        <v>12</v>
      </c>
      <c r="P1509" s="16" t="s">
        <v>207</v>
      </c>
      <c r="Q1509" s="17" t="s">
        <v>208</v>
      </c>
    </row>
    <row r="1510" spans="1:17" s="2" customFormat="1" x14ac:dyDescent="0.25">
      <c r="A1510" s="3"/>
      <c r="B1510" s="30"/>
      <c r="C1510" s="1"/>
      <c r="D1510" s="1"/>
      <c r="E1510" s="1"/>
      <c r="F1510" s="1"/>
      <c r="G1510" s="1"/>
      <c r="H1510" s="15"/>
      <c r="I1510" s="16" t="s">
        <v>13</v>
      </c>
      <c r="J1510" s="16" t="s">
        <v>14</v>
      </c>
      <c r="K1510" s="16" t="s">
        <v>15</v>
      </c>
      <c r="L1510" s="16" t="s">
        <v>16</v>
      </c>
      <c r="M1510" s="16" t="s">
        <v>17</v>
      </c>
      <c r="N1510" s="16" t="s">
        <v>18</v>
      </c>
      <c r="O1510" s="16"/>
      <c r="P1510" s="16"/>
      <c r="Q1510" s="17"/>
    </row>
    <row r="1511" spans="1:17" x14ac:dyDescent="0.25">
      <c r="A1511" s="3"/>
      <c r="B1511" s="2"/>
      <c r="C1511" s="1" t="s">
        <v>178</v>
      </c>
      <c r="D1511" s="1" t="s">
        <v>171</v>
      </c>
      <c r="E1511" s="1" t="s">
        <v>35</v>
      </c>
      <c r="F1511" s="1">
        <v>31</v>
      </c>
      <c r="G1511" s="1"/>
      <c r="H1511" s="19"/>
      <c r="I1511" s="19">
        <v>142</v>
      </c>
      <c r="J1511" s="19">
        <v>156</v>
      </c>
      <c r="K1511" s="19">
        <v>186</v>
      </c>
      <c r="L1511" s="19">
        <v>167</v>
      </c>
      <c r="M1511" s="19">
        <v>173</v>
      </c>
      <c r="N1511" s="19">
        <v>108</v>
      </c>
      <c r="O1511" s="19"/>
      <c r="P1511" s="19">
        <f>SUM(H1511:O1511)</f>
        <v>932</v>
      </c>
      <c r="Q1511" s="19">
        <v>96</v>
      </c>
    </row>
    <row r="1512" spans="1:17" x14ac:dyDescent="0.25">
      <c r="A1512" s="3"/>
      <c r="B1512" s="2"/>
      <c r="C1512" s="2"/>
      <c r="D1512" s="2"/>
      <c r="E1512" s="2"/>
    </row>
    <row r="1513" spans="1:17" x14ac:dyDescent="0.25">
      <c r="A1513" s="3"/>
      <c r="B1513" s="2"/>
      <c r="C1513" s="2"/>
      <c r="D1513" s="2"/>
      <c r="E1513" s="2"/>
    </row>
    <row r="1514" spans="1:17" x14ac:dyDescent="0.25">
      <c r="A1514" s="3"/>
      <c r="B1514" s="2"/>
      <c r="C1514" s="2"/>
      <c r="D1514" s="2"/>
      <c r="E1514" s="2"/>
    </row>
    <row r="1515" spans="1:17" x14ac:dyDescent="0.25">
      <c r="A1515" s="3"/>
      <c r="B1515" s="2"/>
      <c r="C1515" s="2"/>
      <c r="D1515" s="2"/>
      <c r="E1515" s="2"/>
    </row>
    <row r="1516" spans="1:17" x14ac:dyDescent="0.25">
      <c r="A1516" s="3"/>
      <c r="B1516" s="2"/>
      <c r="C1516" s="2"/>
      <c r="D1516" s="2"/>
      <c r="E1516" s="2"/>
    </row>
    <row r="1517" spans="1:17" x14ac:dyDescent="0.25">
      <c r="A1517" s="3"/>
      <c r="B1517" s="2"/>
      <c r="C1517" s="2"/>
      <c r="D1517" s="2"/>
      <c r="E1517" s="2"/>
    </row>
    <row r="1518" spans="1:17" x14ac:dyDescent="0.25">
      <c r="A1518" s="3"/>
      <c r="B1518" s="2"/>
      <c r="C1518" s="2"/>
      <c r="D1518" s="2"/>
      <c r="E1518" s="2"/>
    </row>
    <row r="1519" spans="1:17" ht="14.25" customHeight="1" x14ac:dyDescent="0.25">
      <c r="A1519" s="3"/>
      <c r="B1519" s="2"/>
      <c r="C1519" s="2"/>
      <c r="D1519" s="2"/>
      <c r="E1519" s="2"/>
    </row>
    <row r="1520" spans="1:17" s="2" customFormat="1" x14ac:dyDescent="0.25">
      <c r="A1520" s="3"/>
      <c r="B1520" s="30" t="s">
        <v>0</v>
      </c>
      <c r="C1520" s="4" t="s">
        <v>3</v>
      </c>
      <c r="D1520" s="9" t="s">
        <v>206</v>
      </c>
      <c r="E1520" s="6" t="s">
        <v>4</v>
      </c>
      <c r="F1520" s="6" t="s">
        <v>285</v>
      </c>
      <c r="G1520" s="6"/>
      <c r="H1520" s="15" t="s">
        <v>5</v>
      </c>
      <c r="I1520" s="16" t="s">
        <v>6</v>
      </c>
      <c r="J1520" s="16" t="s">
        <v>7</v>
      </c>
      <c r="K1520" s="16" t="s">
        <v>8</v>
      </c>
      <c r="L1520" s="16" t="s">
        <v>9</v>
      </c>
      <c r="M1520" s="16" t="s">
        <v>10</v>
      </c>
      <c r="N1520" s="16" t="s">
        <v>11</v>
      </c>
      <c r="O1520" s="16" t="s">
        <v>12</v>
      </c>
      <c r="P1520" s="16" t="s">
        <v>207</v>
      </c>
      <c r="Q1520" s="17" t="s">
        <v>208</v>
      </c>
    </row>
    <row r="1521" spans="1:17" s="2" customFormat="1" x14ac:dyDescent="0.25">
      <c r="A1521" s="3"/>
      <c r="B1521" s="30"/>
      <c r="C1521" s="1"/>
      <c r="D1521" s="1"/>
      <c r="E1521" s="1"/>
      <c r="F1521" s="1"/>
      <c r="G1521" s="1"/>
      <c r="H1521" s="15"/>
      <c r="I1521" s="16" t="s">
        <v>13</v>
      </c>
      <c r="J1521" s="16" t="s">
        <v>14</v>
      </c>
      <c r="K1521" s="16" t="s">
        <v>15</v>
      </c>
      <c r="L1521" s="16" t="s">
        <v>16</v>
      </c>
      <c r="M1521" s="16" t="s">
        <v>17</v>
      </c>
      <c r="N1521" s="16" t="s">
        <v>18</v>
      </c>
      <c r="O1521" s="16"/>
      <c r="P1521" s="16"/>
      <c r="Q1521" s="17"/>
    </row>
    <row r="1522" spans="1:17" x14ac:dyDescent="0.25">
      <c r="A1522" s="3"/>
      <c r="B1522" s="2"/>
      <c r="C1522" s="1" t="s">
        <v>173</v>
      </c>
      <c r="D1522" s="1" t="s">
        <v>171</v>
      </c>
      <c r="E1522" s="1" t="s">
        <v>67</v>
      </c>
      <c r="F1522" s="1">
        <v>14</v>
      </c>
      <c r="G1522" s="1"/>
      <c r="H1522" s="19"/>
      <c r="I1522" s="19">
        <v>50</v>
      </c>
      <c r="J1522" s="19">
        <v>59</v>
      </c>
      <c r="K1522" s="19">
        <v>26</v>
      </c>
      <c r="L1522" s="19">
        <v>20</v>
      </c>
      <c r="M1522" s="19">
        <v>24</v>
      </c>
      <c r="N1522" s="19">
        <v>14</v>
      </c>
      <c r="O1522" s="19">
        <v>7</v>
      </c>
      <c r="P1522" s="19">
        <f>SUM(H1522:O1522)</f>
        <v>200</v>
      </c>
      <c r="Q1522" s="19">
        <v>97</v>
      </c>
    </row>
    <row r="1523" spans="1:17" x14ac:dyDescent="0.25">
      <c r="A1523" s="3"/>
      <c r="B1523" s="2"/>
      <c r="C1523" s="2"/>
      <c r="D1523" s="2"/>
      <c r="E1523" s="2"/>
    </row>
    <row r="1524" spans="1:17" x14ac:dyDescent="0.25">
      <c r="A1524" s="3"/>
      <c r="B1524" s="2"/>
      <c r="C1524" s="2"/>
      <c r="D1524" s="2"/>
      <c r="E1524" s="2"/>
    </row>
    <row r="1525" spans="1:17" x14ac:dyDescent="0.25">
      <c r="A1525" s="3"/>
      <c r="B1525" s="2"/>
      <c r="C1525" s="2"/>
      <c r="D1525" s="2"/>
      <c r="E1525" s="2"/>
    </row>
    <row r="1526" spans="1:17" x14ac:dyDescent="0.25">
      <c r="A1526" s="3"/>
      <c r="B1526" s="2"/>
      <c r="C1526" s="2"/>
      <c r="D1526" s="2"/>
      <c r="E1526" s="2"/>
    </row>
    <row r="1527" spans="1:17" x14ac:dyDescent="0.25">
      <c r="A1527" s="3"/>
      <c r="B1527" s="2"/>
      <c r="C1527" s="2"/>
      <c r="D1527" s="2"/>
      <c r="E1527" s="2"/>
    </row>
    <row r="1528" spans="1:17" x14ac:dyDescent="0.25">
      <c r="A1528" s="3"/>
      <c r="B1528" s="2"/>
      <c r="C1528" s="2"/>
      <c r="D1528" s="2"/>
      <c r="E1528" s="2"/>
    </row>
    <row r="1529" spans="1:17" x14ac:dyDescent="0.25">
      <c r="A1529" s="3"/>
      <c r="B1529" s="2"/>
      <c r="C1529" s="2"/>
      <c r="D1529" s="2"/>
      <c r="E1529" s="2"/>
    </row>
    <row r="1530" spans="1:17" x14ac:dyDescent="0.25">
      <c r="A1530" s="3"/>
      <c r="B1530" s="2"/>
      <c r="C1530" s="2"/>
      <c r="D1530" s="2"/>
      <c r="E1530" s="2"/>
    </row>
    <row r="1531" spans="1:17" x14ac:dyDescent="0.25">
      <c r="A1531" s="3"/>
      <c r="B1531" s="2"/>
      <c r="C1531" s="2"/>
      <c r="D1531" s="2"/>
      <c r="E1531" s="2"/>
    </row>
    <row r="1532" spans="1:17" x14ac:dyDescent="0.25">
      <c r="A1532" s="3"/>
      <c r="B1532" s="2"/>
      <c r="C1532" s="2"/>
      <c r="D1532" s="2"/>
      <c r="E1532" s="2"/>
    </row>
    <row r="1533" spans="1:17" x14ac:dyDescent="0.25">
      <c r="A1533" s="3"/>
      <c r="B1533" s="2"/>
      <c r="C1533" s="2"/>
      <c r="D1533" s="2"/>
      <c r="E1533" s="2"/>
    </row>
    <row r="1534" spans="1:17" x14ac:dyDescent="0.25">
      <c r="A1534" s="3"/>
      <c r="B1534" s="2"/>
      <c r="C1534" s="2"/>
      <c r="D1534" s="2"/>
      <c r="E1534" s="2"/>
    </row>
    <row r="1535" spans="1:17" s="2" customFormat="1" x14ac:dyDescent="0.25">
      <c r="A1535" s="3"/>
      <c r="B1535" s="30" t="s">
        <v>0</v>
      </c>
      <c r="C1535" s="4" t="s">
        <v>3</v>
      </c>
      <c r="D1535" s="9" t="s">
        <v>206</v>
      </c>
      <c r="E1535" s="6" t="s">
        <v>4</v>
      </c>
      <c r="F1535" s="6" t="s">
        <v>285</v>
      </c>
      <c r="G1535" s="6"/>
      <c r="H1535" s="15" t="s">
        <v>5</v>
      </c>
      <c r="I1535" s="16" t="s">
        <v>6</v>
      </c>
      <c r="J1535" s="16" t="s">
        <v>7</v>
      </c>
      <c r="K1535" s="16" t="s">
        <v>8</v>
      </c>
      <c r="L1535" s="16" t="s">
        <v>9</v>
      </c>
      <c r="M1535" s="16" t="s">
        <v>10</v>
      </c>
      <c r="N1535" s="16" t="s">
        <v>11</v>
      </c>
      <c r="O1535" s="16" t="s">
        <v>12</v>
      </c>
      <c r="P1535" s="16" t="s">
        <v>207</v>
      </c>
      <c r="Q1535" s="17" t="s">
        <v>208</v>
      </c>
    </row>
    <row r="1536" spans="1:17" s="2" customFormat="1" x14ac:dyDescent="0.25">
      <c r="A1536" s="3"/>
      <c r="B1536" s="30"/>
      <c r="C1536" s="1"/>
      <c r="D1536" s="1"/>
      <c r="E1536" s="1"/>
      <c r="F1536" s="1"/>
      <c r="G1536" s="1"/>
      <c r="H1536" s="15"/>
      <c r="I1536" s="16" t="s">
        <v>13</v>
      </c>
      <c r="J1536" s="16" t="s">
        <v>14</v>
      </c>
      <c r="K1536" s="16" t="s">
        <v>15</v>
      </c>
      <c r="L1536" s="16" t="s">
        <v>16</v>
      </c>
      <c r="M1536" s="16" t="s">
        <v>17</v>
      </c>
      <c r="N1536" s="16" t="s">
        <v>18</v>
      </c>
      <c r="O1536" s="16"/>
      <c r="P1536" s="16"/>
      <c r="Q1536" s="17"/>
    </row>
    <row r="1537" spans="1:17" x14ac:dyDescent="0.25">
      <c r="A1537" s="3"/>
      <c r="B1537" s="2"/>
      <c r="C1537" s="1" t="s">
        <v>412</v>
      </c>
      <c r="D1537" s="1" t="s">
        <v>171</v>
      </c>
      <c r="E1537" s="1" t="s">
        <v>62</v>
      </c>
      <c r="F1537" s="1">
        <v>19</v>
      </c>
      <c r="G1537" s="1"/>
      <c r="H1537" s="19"/>
      <c r="I1537" s="19">
        <v>49</v>
      </c>
      <c r="J1537" s="19">
        <v>70</v>
      </c>
      <c r="K1537" s="19">
        <v>147</v>
      </c>
      <c r="L1537" s="19">
        <v>141</v>
      </c>
      <c r="M1537" s="19">
        <v>116</v>
      </c>
      <c r="N1537" s="19">
        <v>9</v>
      </c>
      <c r="O1537" s="19">
        <v>1</v>
      </c>
      <c r="P1537" s="19">
        <f>SUM(H1537:O1537)</f>
        <v>533</v>
      </c>
      <c r="Q1537" s="19">
        <v>98</v>
      </c>
    </row>
    <row r="1538" spans="1:17" x14ac:dyDescent="0.25">
      <c r="A1538" s="3"/>
      <c r="B1538" s="2"/>
      <c r="C1538" s="1" t="s">
        <v>413</v>
      </c>
      <c r="D1538" s="1" t="s">
        <v>171</v>
      </c>
      <c r="E1538" s="1" t="s">
        <v>71</v>
      </c>
      <c r="F1538" s="1">
        <v>1</v>
      </c>
      <c r="G1538" s="1"/>
      <c r="H1538" s="19"/>
      <c r="I1538" s="19">
        <v>2</v>
      </c>
      <c r="J1538" s="19">
        <v>3</v>
      </c>
      <c r="K1538" s="19">
        <v>2</v>
      </c>
      <c r="L1538" s="19">
        <v>13</v>
      </c>
      <c r="M1538" s="19">
        <v>4</v>
      </c>
      <c r="N1538" s="19"/>
      <c r="O1538" s="19"/>
      <c r="P1538" s="19">
        <f>SUM(H1538:O1538)</f>
        <v>24</v>
      </c>
      <c r="Q1538" s="19">
        <v>98</v>
      </c>
    </row>
    <row r="1539" spans="1:17" x14ac:dyDescent="0.25">
      <c r="A1539" s="3"/>
      <c r="B1539" s="2"/>
      <c r="C1539" s="2"/>
      <c r="D1539" s="2"/>
      <c r="E1539" s="2"/>
    </row>
    <row r="1540" spans="1:17" x14ac:dyDescent="0.25">
      <c r="A1540" s="3"/>
      <c r="B1540" s="2"/>
      <c r="C1540" s="2"/>
      <c r="D1540" s="2"/>
      <c r="E1540" s="2"/>
    </row>
    <row r="1541" spans="1:17" x14ac:dyDescent="0.25">
      <c r="A1541" s="3"/>
      <c r="B1541" s="2"/>
      <c r="C1541" s="2"/>
      <c r="D1541" s="2"/>
      <c r="E1541" s="2"/>
    </row>
    <row r="1542" spans="1:17" x14ac:dyDescent="0.25">
      <c r="A1542" s="3"/>
      <c r="B1542" s="2"/>
      <c r="C1542" s="2"/>
      <c r="D1542" s="2"/>
      <c r="E1542" s="2"/>
    </row>
    <row r="1543" spans="1:17" x14ac:dyDescent="0.25">
      <c r="A1543" s="3"/>
      <c r="B1543" s="2"/>
      <c r="C1543" s="2"/>
      <c r="D1543" s="2"/>
      <c r="E1543" s="2"/>
    </row>
    <row r="1544" spans="1:17" x14ac:dyDescent="0.25">
      <c r="A1544" s="3"/>
      <c r="B1544" s="2"/>
      <c r="C1544" s="2"/>
      <c r="D1544" s="2"/>
      <c r="E1544" s="2"/>
    </row>
    <row r="1545" spans="1:17" x14ac:dyDescent="0.25">
      <c r="A1545" s="3"/>
      <c r="B1545" s="2"/>
      <c r="C1545" s="2"/>
      <c r="D1545" s="2"/>
      <c r="E1545" s="2"/>
    </row>
    <row r="1546" spans="1:17" x14ac:dyDescent="0.25">
      <c r="A1546" s="3"/>
      <c r="B1546" s="2"/>
      <c r="C1546" s="2"/>
      <c r="D1546" s="2"/>
      <c r="E1546" s="2"/>
    </row>
    <row r="1547" spans="1:17" x14ac:dyDescent="0.25">
      <c r="A1547" s="3"/>
      <c r="B1547" s="2"/>
      <c r="C1547" s="2"/>
      <c r="D1547" s="2"/>
      <c r="E1547" s="2"/>
    </row>
    <row r="1548" spans="1:17" x14ac:dyDescent="0.25">
      <c r="A1548" s="3"/>
      <c r="B1548" s="2"/>
      <c r="C1548" s="2"/>
      <c r="D1548" s="2"/>
      <c r="E1548" s="2"/>
    </row>
    <row r="1549" spans="1:17" x14ac:dyDescent="0.25">
      <c r="A1549" s="3"/>
      <c r="B1549" s="2"/>
      <c r="C1549" s="2"/>
      <c r="D1549" s="2"/>
      <c r="E1549" s="2"/>
    </row>
    <row r="1550" spans="1:17" x14ac:dyDescent="0.25">
      <c r="A1550" s="3"/>
      <c r="B1550" s="2"/>
      <c r="C1550" s="2"/>
      <c r="D1550" s="2"/>
      <c r="E1550" s="2"/>
    </row>
    <row r="1551" spans="1:17" x14ac:dyDescent="0.25">
      <c r="A1551" s="3"/>
      <c r="B1551" s="2"/>
      <c r="C1551" s="2"/>
      <c r="D1551" s="2"/>
      <c r="E1551" s="2"/>
    </row>
    <row r="1552" spans="1:17" x14ac:dyDescent="0.25">
      <c r="A1552" s="3"/>
      <c r="B1552" s="2"/>
      <c r="C1552" s="2"/>
      <c r="D1552" s="2"/>
      <c r="E1552" s="2"/>
    </row>
    <row r="1553" spans="1:17" x14ac:dyDescent="0.25">
      <c r="A1553" s="3"/>
      <c r="B1553" s="2"/>
      <c r="C1553" s="2"/>
      <c r="D1553" s="2"/>
      <c r="E1553" s="2"/>
    </row>
    <row r="1554" spans="1:17" x14ac:dyDescent="0.25">
      <c r="A1554" s="3"/>
      <c r="B1554" s="2"/>
      <c r="C1554" s="2"/>
      <c r="D1554" s="2"/>
      <c r="E1554" s="2"/>
    </row>
    <row r="1555" spans="1:17" s="2" customFormat="1" x14ac:dyDescent="0.25">
      <c r="A1555" s="3"/>
      <c r="B1555" s="30" t="s">
        <v>0</v>
      </c>
      <c r="C1555" s="4" t="s">
        <v>3</v>
      </c>
      <c r="D1555" s="9" t="s">
        <v>206</v>
      </c>
      <c r="E1555" s="6" t="s">
        <v>4</v>
      </c>
      <c r="F1555" s="6" t="s">
        <v>285</v>
      </c>
      <c r="G1555" s="6"/>
      <c r="H1555" s="15" t="s">
        <v>5</v>
      </c>
      <c r="I1555" s="16" t="s">
        <v>6</v>
      </c>
      <c r="J1555" s="16" t="s">
        <v>7</v>
      </c>
      <c r="K1555" s="16" t="s">
        <v>8</v>
      </c>
      <c r="L1555" s="16" t="s">
        <v>9</v>
      </c>
      <c r="M1555" s="16" t="s">
        <v>10</v>
      </c>
      <c r="N1555" s="16" t="s">
        <v>11</v>
      </c>
      <c r="O1555" s="16" t="s">
        <v>12</v>
      </c>
      <c r="P1555" s="16" t="s">
        <v>207</v>
      </c>
      <c r="Q1555" s="17" t="s">
        <v>208</v>
      </c>
    </row>
    <row r="1556" spans="1:17" s="2" customFormat="1" x14ac:dyDescent="0.25">
      <c r="A1556" s="3"/>
      <c r="B1556" s="30"/>
      <c r="C1556" s="1"/>
      <c r="D1556" s="1"/>
      <c r="E1556" s="1"/>
      <c r="F1556" s="1"/>
      <c r="G1556" s="1"/>
      <c r="H1556" s="15"/>
      <c r="I1556" s="16" t="s">
        <v>13</v>
      </c>
      <c r="J1556" s="16" t="s">
        <v>14</v>
      </c>
      <c r="K1556" s="16" t="s">
        <v>15</v>
      </c>
      <c r="L1556" s="16" t="s">
        <v>16</v>
      </c>
      <c r="M1556" s="16" t="s">
        <v>17</v>
      </c>
      <c r="N1556" s="16" t="s">
        <v>18</v>
      </c>
      <c r="O1556" s="16"/>
      <c r="P1556" s="16"/>
      <c r="Q1556" s="17"/>
    </row>
    <row r="1557" spans="1:17" x14ac:dyDescent="0.25">
      <c r="A1557" s="3"/>
      <c r="B1557" s="2"/>
      <c r="C1557" s="1" t="s">
        <v>414</v>
      </c>
      <c r="D1557" s="1" t="s">
        <v>43</v>
      </c>
      <c r="E1557" s="1" t="s">
        <v>35</v>
      </c>
      <c r="F1557" s="1">
        <v>8</v>
      </c>
      <c r="G1557" s="1"/>
      <c r="H1557" s="19"/>
      <c r="I1557" s="19">
        <v>67</v>
      </c>
      <c r="J1557" s="19">
        <v>94</v>
      </c>
      <c r="K1557" s="19">
        <v>62</v>
      </c>
      <c r="L1557" s="19">
        <v>54</v>
      </c>
      <c r="M1557" s="19">
        <v>40</v>
      </c>
      <c r="N1557" s="19"/>
      <c r="O1557" s="19"/>
      <c r="P1557" s="19">
        <f>SUM(H1557:O1557)</f>
        <v>317</v>
      </c>
      <c r="Q1557" s="19">
        <v>99</v>
      </c>
    </row>
    <row r="1558" spans="1:17" x14ac:dyDescent="0.25">
      <c r="A1558" s="3"/>
      <c r="B1558" s="2"/>
      <c r="C1558" s="1" t="s">
        <v>42</v>
      </c>
      <c r="D1558" s="1" t="s">
        <v>43</v>
      </c>
      <c r="E1558" s="1" t="s">
        <v>44</v>
      </c>
      <c r="F1558" s="1">
        <v>1</v>
      </c>
      <c r="G1558" s="1"/>
      <c r="H1558" s="19"/>
      <c r="I1558" s="19">
        <v>10</v>
      </c>
      <c r="J1558" s="19"/>
      <c r="K1558" s="19"/>
      <c r="L1558" s="19"/>
      <c r="M1558" s="19"/>
      <c r="N1558" s="19"/>
      <c r="O1558" s="19"/>
      <c r="P1558" s="19">
        <f>SUM(H1558:O1558)</f>
        <v>10</v>
      </c>
      <c r="Q1558" s="19">
        <v>99</v>
      </c>
    </row>
    <row r="1559" spans="1:17" x14ac:dyDescent="0.25">
      <c r="A1559" s="3"/>
      <c r="B1559" s="2"/>
      <c r="C1559" s="1" t="s">
        <v>415</v>
      </c>
      <c r="D1559" s="1" t="s">
        <v>43</v>
      </c>
      <c r="E1559" s="1" t="s">
        <v>67</v>
      </c>
      <c r="F1559" s="1">
        <v>1</v>
      </c>
      <c r="G1559" s="1"/>
      <c r="H1559" s="19"/>
      <c r="I1559" s="19"/>
      <c r="J1559" s="19">
        <v>3</v>
      </c>
      <c r="K1559" s="19"/>
      <c r="L1559" s="19"/>
      <c r="M1559" s="19">
        <v>4</v>
      </c>
      <c r="N1559" s="19">
        <v>3</v>
      </c>
      <c r="O1559" s="19"/>
      <c r="P1559" s="19">
        <f>SUM(H1559:O1559)</f>
        <v>10</v>
      </c>
      <c r="Q1559" s="19">
        <v>99</v>
      </c>
    </row>
    <row r="1560" spans="1:17" x14ac:dyDescent="0.25">
      <c r="A1560" s="3"/>
      <c r="B1560" s="2"/>
      <c r="C1560" s="22" t="s">
        <v>170</v>
      </c>
      <c r="D1560" s="22" t="s">
        <v>171</v>
      </c>
      <c r="E1560" s="22" t="s">
        <v>44</v>
      </c>
      <c r="F1560" s="22">
        <v>8</v>
      </c>
      <c r="G1560" s="1"/>
      <c r="H1560" s="19"/>
      <c r="I1560" s="19">
        <v>37</v>
      </c>
      <c r="J1560" s="19">
        <v>19</v>
      </c>
      <c r="K1560" s="19">
        <v>3</v>
      </c>
      <c r="L1560" s="19">
        <v>2</v>
      </c>
      <c r="M1560" s="19">
        <v>7</v>
      </c>
      <c r="N1560" s="19">
        <v>15</v>
      </c>
      <c r="O1560" s="19"/>
      <c r="P1560" s="19">
        <f>SUM(H1560:O1560)</f>
        <v>83</v>
      </c>
      <c r="Q1560" s="19">
        <v>99</v>
      </c>
    </row>
    <row r="1561" spans="1:17" x14ac:dyDescent="0.25">
      <c r="A1561" s="3"/>
      <c r="B1561" s="2"/>
      <c r="C1561" s="2"/>
      <c r="D1561" s="2"/>
      <c r="E1561" s="2"/>
    </row>
    <row r="1562" spans="1:17" x14ac:dyDescent="0.25">
      <c r="A1562" s="3"/>
      <c r="B1562" s="2"/>
      <c r="C1562" s="2"/>
      <c r="D1562" s="2"/>
      <c r="E1562" s="2"/>
    </row>
    <row r="1563" spans="1:17" x14ac:dyDescent="0.25">
      <c r="A1563" s="3"/>
      <c r="B1563" s="2"/>
      <c r="C1563" s="2"/>
      <c r="D1563" s="2"/>
      <c r="E1563" s="2"/>
    </row>
    <row r="1564" spans="1:17" x14ac:dyDescent="0.25">
      <c r="A1564" s="3"/>
      <c r="B1564" s="2"/>
      <c r="C1564" s="2"/>
      <c r="D1564" s="2"/>
      <c r="E1564" s="2"/>
    </row>
    <row r="1565" spans="1:17" x14ac:dyDescent="0.25">
      <c r="A1565" s="3"/>
      <c r="B1565" s="2"/>
      <c r="C1565" s="2"/>
      <c r="D1565" s="2"/>
      <c r="E1565" s="2"/>
    </row>
    <row r="1566" spans="1:17" x14ac:dyDescent="0.25">
      <c r="A1566" s="3"/>
      <c r="B1566" s="2"/>
      <c r="C1566" s="2"/>
      <c r="D1566" s="2"/>
      <c r="E1566" s="2"/>
    </row>
    <row r="1567" spans="1:17" x14ac:dyDescent="0.25">
      <c r="A1567" s="3"/>
      <c r="B1567" s="2"/>
      <c r="C1567" s="2"/>
      <c r="D1567" s="2"/>
      <c r="E1567" s="2"/>
    </row>
    <row r="1568" spans="1:17" x14ac:dyDescent="0.25">
      <c r="A1568" s="3"/>
      <c r="B1568" s="2"/>
      <c r="C1568" s="2"/>
      <c r="D1568" s="2"/>
      <c r="E1568" s="2"/>
    </row>
    <row r="1569" spans="1:17" x14ac:dyDescent="0.25">
      <c r="A1569" s="3"/>
      <c r="B1569" s="2"/>
      <c r="C1569" s="2"/>
      <c r="D1569" s="2"/>
      <c r="E1569" s="2"/>
    </row>
    <row r="1570" spans="1:17" x14ac:dyDescent="0.25">
      <c r="A1570" s="3"/>
      <c r="B1570" s="2"/>
      <c r="C1570" s="2"/>
      <c r="D1570" s="2"/>
      <c r="E1570" s="2"/>
    </row>
    <row r="1571" spans="1:17" x14ac:dyDescent="0.25">
      <c r="A1571" s="3"/>
      <c r="B1571" s="2"/>
      <c r="C1571" s="2"/>
      <c r="D1571" s="2"/>
      <c r="E1571" s="2"/>
    </row>
    <row r="1572" spans="1:17" x14ac:dyDescent="0.25">
      <c r="A1572" s="3"/>
      <c r="B1572" s="2"/>
      <c r="C1572" s="2"/>
      <c r="D1572" s="2"/>
      <c r="E1572" s="2"/>
    </row>
    <row r="1573" spans="1:17" x14ac:dyDescent="0.25">
      <c r="A1573" s="3"/>
      <c r="B1573" s="2"/>
      <c r="C1573" s="2"/>
      <c r="D1573" s="2"/>
      <c r="E1573" s="2"/>
    </row>
    <row r="1574" spans="1:17" s="2" customFormat="1" x14ac:dyDescent="0.25">
      <c r="A1574" s="3"/>
      <c r="B1574" s="30" t="s">
        <v>0</v>
      </c>
      <c r="C1574" s="4" t="s">
        <v>3</v>
      </c>
      <c r="D1574" s="9" t="s">
        <v>206</v>
      </c>
      <c r="E1574" s="6" t="s">
        <v>4</v>
      </c>
      <c r="F1574" s="6" t="s">
        <v>285</v>
      </c>
      <c r="G1574" s="6"/>
      <c r="H1574" s="15" t="s">
        <v>5</v>
      </c>
      <c r="I1574" s="16" t="s">
        <v>6</v>
      </c>
      <c r="J1574" s="16" t="s">
        <v>7</v>
      </c>
      <c r="K1574" s="16" t="s">
        <v>8</v>
      </c>
      <c r="L1574" s="16" t="s">
        <v>9</v>
      </c>
      <c r="M1574" s="16" t="s">
        <v>10</v>
      </c>
      <c r="N1574" s="16" t="s">
        <v>11</v>
      </c>
      <c r="O1574" s="16" t="s">
        <v>12</v>
      </c>
      <c r="P1574" s="16" t="s">
        <v>207</v>
      </c>
      <c r="Q1574" s="17" t="s">
        <v>208</v>
      </c>
    </row>
    <row r="1575" spans="1:17" s="2" customFormat="1" x14ac:dyDescent="0.25">
      <c r="A1575" s="3"/>
      <c r="B1575" s="30"/>
      <c r="C1575" s="1"/>
      <c r="D1575" s="1"/>
      <c r="E1575" s="1"/>
      <c r="F1575" s="1"/>
      <c r="G1575" s="1"/>
      <c r="H1575" s="15"/>
      <c r="I1575" s="16" t="s">
        <v>13</v>
      </c>
      <c r="J1575" s="16" t="s">
        <v>14</v>
      </c>
      <c r="K1575" s="16" t="s">
        <v>15</v>
      </c>
      <c r="L1575" s="16" t="s">
        <v>16</v>
      </c>
      <c r="M1575" s="16" t="s">
        <v>17</v>
      </c>
      <c r="N1575" s="16" t="s">
        <v>18</v>
      </c>
      <c r="O1575" s="16"/>
      <c r="P1575" s="16"/>
      <c r="Q1575" s="17"/>
    </row>
    <row r="1576" spans="1:17" x14ac:dyDescent="0.25">
      <c r="A1576" s="3"/>
      <c r="B1576" s="2"/>
      <c r="C1576" s="1" t="s">
        <v>413</v>
      </c>
      <c r="D1576" s="1" t="s">
        <v>171</v>
      </c>
      <c r="E1576" s="1" t="s">
        <v>71</v>
      </c>
      <c r="F1576" s="1">
        <v>19</v>
      </c>
      <c r="G1576" s="1"/>
      <c r="H1576" s="19"/>
      <c r="I1576" s="19">
        <v>30</v>
      </c>
      <c r="J1576" s="19">
        <v>78</v>
      </c>
      <c r="K1576" s="19">
        <v>127</v>
      </c>
      <c r="L1576" s="19">
        <v>155</v>
      </c>
      <c r="M1576" s="19">
        <v>126</v>
      </c>
      <c r="N1576" s="19">
        <v>30</v>
      </c>
      <c r="O1576" s="19">
        <v>8</v>
      </c>
      <c r="P1576" s="19">
        <f>SUM(H1576:O1576)</f>
        <v>554</v>
      </c>
      <c r="Q1576" s="19">
        <v>100</v>
      </c>
    </row>
    <row r="1577" spans="1:17" x14ac:dyDescent="0.25">
      <c r="A1577" s="3"/>
      <c r="B1577" s="2"/>
      <c r="C1577" s="1" t="s">
        <v>416</v>
      </c>
      <c r="D1577" s="1" t="s">
        <v>171</v>
      </c>
      <c r="E1577" s="1" t="s">
        <v>299</v>
      </c>
      <c r="F1577" s="1">
        <v>2</v>
      </c>
      <c r="G1577" s="1"/>
      <c r="H1577" s="19"/>
      <c r="I1577" s="19"/>
      <c r="J1577" s="19"/>
      <c r="K1577" s="19"/>
      <c r="L1577" s="19"/>
      <c r="M1577" s="19"/>
      <c r="N1577" s="19"/>
      <c r="O1577" s="19"/>
      <c r="P1577" s="19">
        <v>200</v>
      </c>
      <c r="Q1577" s="19">
        <v>100</v>
      </c>
    </row>
    <row r="1578" spans="1:17" x14ac:dyDescent="0.25">
      <c r="A1578" s="3"/>
      <c r="B1578" s="2"/>
      <c r="C1578" s="1" t="s">
        <v>417</v>
      </c>
      <c r="D1578" s="1" t="s">
        <v>171</v>
      </c>
      <c r="E1578" s="1" t="s">
        <v>297</v>
      </c>
      <c r="F1578" s="1">
        <v>2</v>
      </c>
      <c r="G1578" s="1"/>
      <c r="H1578" s="19"/>
      <c r="I1578" s="19"/>
      <c r="J1578" s="19"/>
      <c r="K1578" s="19"/>
      <c r="L1578" s="19"/>
      <c r="M1578" s="19"/>
      <c r="N1578" s="19"/>
      <c r="O1578" s="19"/>
      <c r="P1578" s="19">
        <v>50</v>
      </c>
      <c r="Q1578" s="19">
        <v>100</v>
      </c>
    </row>
    <row r="1579" spans="1:17" x14ac:dyDescent="0.25">
      <c r="A1579" s="3"/>
      <c r="B1579" s="2"/>
      <c r="C1579" s="2"/>
      <c r="D1579" s="2"/>
      <c r="E1579" s="2"/>
    </row>
    <row r="1580" spans="1:17" x14ac:dyDescent="0.25">
      <c r="A1580" s="3"/>
      <c r="B1580" s="2"/>
      <c r="C1580" s="2"/>
      <c r="D1580" s="2"/>
      <c r="E1580" s="2"/>
    </row>
    <row r="1581" spans="1:17" x14ac:dyDescent="0.25">
      <c r="A1581" s="3"/>
      <c r="B1581" s="2"/>
      <c r="C1581" s="2"/>
      <c r="D1581" s="2"/>
      <c r="E1581" s="2"/>
    </row>
    <row r="1582" spans="1:17" x14ac:dyDescent="0.25">
      <c r="A1582" s="3"/>
      <c r="B1582" s="2"/>
      <c r="C1582" s="2"/>
      <c r="D1582" s="2"/>
      <c r="E1582" s="2"/>
    </row>
    <row r="1583" spans="1:17" x14ac:dyDescent="0.25">
      <c r="A1583" s="3"/>
      <c r="B1583" s="2"/>
      <c r="C1583" s="2"/>
      <c r="D1583" s="2"/>
      <c r="E1583" s="2"/>
    </row>
    <row r="1584" spans="1:17" x14ac:dyDescent="0.25">
      <c r="A1584" s="3"/>
      <c r="B1584" s="2"/>
      <c r="C1584" s="2"/>
      <c r="D1584" s="2"/>
      <c r="E1584" s="2"/>
    </row>
    <row r="1585" spans="1:17" x14ac:dyDescent="0.25">
      <c r="A1585" s="3"/>
      <c r="B1585" s="2"/>
      <c r="C1585" s="2"/>
      <c r="D1585" s="2"/>
      <c r="E1585" s="2"/>
    </row>
    <row r="1586" spans="1:17" x14ac:dyDescent="0.25">
      <c r="A1586" s="3"/>
      <c r="B1586" s="2"/>
      <c r="C1586" s="2"/>
      <c r="D1586" s="2"/>
      <c r="E1586" s="2"/>
    </row>
    <row r="1587" spans="1:17" x14ac:dyDescent="0.25">
      <c r="A1587" s="3"/>
      <c r="B1587" s="2"/>
      <c r="C1587" s="2"/>
      <c r="D1587" s="2"/>
      <c r="E1587" s="2"/>
    </row>
    <row r="1588" spans="1:17" x14ac:dyDescent="0.25">
      <c r="A1588" s="3"/>
      <c r="B1588" s="2"/>
      <c r="C1588" s="2"/>
      <c r="D1588" s="2"/>
      <c r="E1588" s="2"/>
    </row>
    <row r="1589" spans="1:17" x14ac:dyDescent="0.25">
      <c r="A1589" s="3"/>
      <c r="B1589" s="2"/>
      <c r="C1589" s="2"/>
      <c r="D1589" s="2"/>
      <c r="E1589" s="2"/>
    </row>
    <row r="1590" spans="1:17" x14ac:dyDescent="0.25">
      <c r="A1590" s="3"/>
      <c r="B1590" s="2"/>
      <c r="C1590" s="2"/>
      <c r="D1590" s="2"/>
      <c r="E1590" s="2"/>
    </row>
    <row r="1591" spans="1:17" x14ac:dyDescent="0.25">
      <c r="A1591" s="3"/>
      <c r="B1591" s="2"/>
      <c r="C1591" s="2"/>
      <c r="D1591" s="2"/>
      <c r="E1591" s="2"/>
    </row>
    <row r="1592" spans="1:17" x14ac:dyDescent="0.25">
      <c r="A1592" s="3"/>
      <c r="B1592" s="2"/>
      <c r="C1592" s="2"/>
      <c r="D1592" s="2"/>
      <c r="E1592" s="2"/>
    </row>
    <row r="1593" spans="1:17" x14ac:dyDescent="0.25">
      <c r="A1593" s="3"/>
      <c r="B1593" s="2"/>
      <c r="C1593" s="2"/>
      <c r="D1593" s="2"/>
      <c r="E1593" s="2"/>
    </row>
    <row r="1594" spans="1:17" x14ac:dyDescent="0.25">
      <c r="A1594" s="3"/>
      <c r="B1594" s="2"/>
      <c r="C1594" s="2"/>
      <c r="D1594" s="2"/>
      <c r="E1594" s="2"/>
    </row>
    <row r="1595" spans="1:17" s="2" customFormat="1" x14ac:dyDescent="0.25">
      <c r="A1595" s="3"/>
      <c r="B1595" s="30" t="s">
        <v>0</v>
      </c>
      <c r="C1595" s="4" t="s">
        <v>3</v>
      </c>
      <c r="D1595" s="9" t="s">
        <v>206</v>
      </c>
      <c r="E1595" s="6" t="s">
        <v>4</v>
      </c>
      <c r="F1595" s="6" t="s">
        <v>285</v>
      </c>
      <c r="G1595" s="6"/>
      <c r="H1595" s="15" t="s">
        <v>5</v>
      </c>
      <c r="I1595" s="16" t="s">
        <v>6</v>
      </c>
      <c r="J1595" s="16" t="s">
        <v>7</v>
      </c>
      <c r="K1595" s="16" t="s">
        <v>8</v>
      </c>
      <c r="L1595" s="16" t="s">
        <v>9</v>
      </c>
      <c r="M1595" s="16" t="s">
        <v>10</v>
      </c>
      <c r="N1595" s="16" t="s">
        <v>11</v>
      </c>
      <c r="O1595" s="16" t="s">
        <v>12</v>
      </c>
      <c r="P1595" s="16" t="s">
        <v>207</v>
      </c>
      <c r="Q1595" s="17" t="s">
        <v>208</v>
      </c>
    </row>
    <row r="1596" spans="1:17" s="2" customFormat="1" x14ac:dyDescent="0.25">
      <c r="A1596" s="3"/>
      <c r="B1596" s="30"/>
      <c r="C1596" s="1"/>
      <c r="D1596" s="1"/>
      <c r="E1596" s="1"/>
      <c r="F1596" s="1"/>
      <c r="G1596" s="1"/>
      <c r="H1596" s="15"/>
      <c r="I1596" s="16" t="s">
        <v>13</v>
      </c>
      <c r="J1596" s="16" t="s">
        <v>14</v>
      </c>
      <c r="K1596" s="16" t="s">
        <v>15</v>
      </c>
      <c r="L1596" s="16" t="s">
        <v>16</v>
      </c>
      <c r="M1596" s="16" t="s">
        <v>17</v>
      </c>
      <c r="N1596" s="16" t="s">
        <v>18</v>
      </c>
      <c r="O1596" s="16"/>
      <c r="P1596" s="16"/>
      <c r="Q1596" s="17"/>
    </row>
    <row r="1597" spans="1:17" x14ac:dyDescent="0.25">
      <c r="A1597" s="3"/>
      <c r="B1597" s="2"/>
      <c r="C1597" s="1" t="s">
        <v>175</v>
      </c>
      <c r="D1597" s="1" t="s">
        <v>171</v>
      </c>
      <c r="E1597" s="1" t="s">
        <v>33</v>
      </c>
      <c r="F1597" s="1">
        <v>13</v>
      </c>
      <c r="G1597" s="1"/>
      <c r="H1597" s="19"/>
      <c r="I1597" s="19">
        <v>42</v>
      </c>
      <c r="J1597" s="19">
        <v>123</v>
      </c>
      <c r="K1597" s="19">
        <v>88</v>
      </c>
      <c r="L1597" s="19">
        <v>103</v>
      </c>
      <c r="M1597" s="19">
        <v>51</v>
      </c>
      <c r="N1597" s="19"/>
      <c r="O1597" s="19"/>
      <c r="P1597" s="19">
        <f>SUM(H1597:O1597)</f>
        <v>407</v>
      </c>
      <c r="Q1597" s="19">
        <v>101</v>
      </c>
    </row>
    <row r="1598" spans="1:17" x14ac:dyDescent="0.25">
      <c r="A1598" s="3"/>
      <c r="B1598" s="2"/>
      <c r="C1598" s="1" t="s">
        <v>416</v>
      </c>
      <c r="D1598" s="1" t="s">
        <v>171</v>
      </c>
      <c r="E1598" s="1" t="s">
        <v>299</v>
      </c>
      <c r="F1598" s="1">
        <v>3</v>
      </c>
      <c r="G1598" s="1"/>
      <c r="H1598" s="19"/>
      <c r="I1598" s="19"/>
      <c r="J1598" s="19"/>
      <c r="K1598" s="19"/>
      <c r="L1598" s="19"/>
      <c r="M1598" s="19"/>
      <c r="N1598" s="19"/>
      <c r="O1598" s="19"/>
      <c r="P1598" s="19">
        <v>297</v>
      </c>
      <c r="Q1598" s="19">
        <v>101</v>
      </c>
    </row>
    <row r="1599" spans="1:17" x14ac:dyDescent="0.25">
      <c r="A1599" s="3"/>
      <c r="B1599" s="2"/>
      <c r="C1599" s="22" t="s">
        <v>178</v>
      </c>
      <c r="D1599" s="22" t="s">
        <v>171</v>
      </c>
      <c r="E1599" s="22" t="s">
        <v>35</v>
      </c>
      <c r="F1599" s="1">
        <v>1</v>
      </c>
      <c r="G1599" s="1"/>
      <c r="H1599" s="19"/>
      <c r="I1599" s="19">
        <v>1</v>
      </c>
      <c r="J1599" s="19">
        <v>9</v>
      </c>
      <c r="K1599" s="19">
        <v>7</v>
      </c>
      <c r="L1599" s="19">
        <v>5</v>
      </c>
      <c r="M1599" s="19">
        <v>2</v>
      </c>
      <c r="N1599" s="19"/>
      <c r="O1599" s="19"/>
      <c r="P1599" s="19">
        <f>SUM(H1599:O1599)</f>
        <v>24</v>
      </c>
      <c r="Q1599" s="19">
        <v>101</v>
      </c>
    </row>
    <row r="1600" spans="1:17" x14ac:dyDescent="0.25">
      <c r="A1600" s="3"/>
      <c r="B1600" s="2"/>
      <c r="C1600" s="22" t="s">
        <v>172</v>
      </c>
      <c r="D1600" s="22" t="s">
        <v>171</v>
      </c>
      <c r="E1600" s="22" t="s">
        <v>29</v>
      </c>
      <c r="F1600" s="22">
        <v>4</v>
      </c>
      <c r="G1600" s="1"/>
      <c r="H1600" s="19"/>
      <c r="I1600" s="19">
        <v>32</v>
      </c>
      <c r="J1600" s="19">
        <v>9</v>
      </c>
      <c r="K1600" s="19"/>
      <c r="L1600" s="19"/>
      <c r="M1600" s="19"/>
      <c r="N1600" s="19"/>
      <c r="O1600" s="19"/>
      <c r="P1600" s="19">
        <f>SUM(H1600:O1600)</f>
        <v>41</v>
      </c>
      <c r="Q1600" s="19">
        <v>101</v>
      </c>
    </row>
    <row r="1601" spans="1:17" x14ac:dyDescent="0.25">
      <c r="A1601" s="3"/>
      <c r="B1601" s="2"/>
      <c r="C1601" s="2"/>
      <c r="D1601" s="2"/>
      <c r="E1601" s="2"/>
    </row>
    <row r="1602" spans="1:17" x14ac:dyDescent="0.25">
      <c r="A1602" s="3"/>
      <c r="B1602" s="2"/>
      <c r="C1602" s="2"/>
      <c r="D1602" s="2"/>
      <c r="E1602" s="2"/>
    </row>
    <row r="1603" spans="1:17" x14ac:dyDescent="0.25">
      <c r="A1603" s="3"/>
      <c r="B1603" s="2"/>
      <c r="C1603" s="2"/>
      <c r="D1603" s="2"/>
      <c r="E1603" s="2"/>
    </row>
    <row r="1604" spans="1:17" x14ac:dyDescent="0.25">
      <c r="A1604" s="3"/>
      <c r="B1604" s="2"/>
      <c r="C1604" s="2"/>
      <c r="D1604" s="2"/>
      <c r="E1604" s="2"/>
    </row>
    <row r="1605" spans="1:17" x14ac:dyDescent="0.25">
      <c r="A1605" s="3"/>
      <c r="B1605" s="2"/>
      <c r="C1605" s="2"/>
      <c r="D1605" s="2"/>
      <c r="E1605" s="2"/>
    </row>
    <row r="1606" spans="1:17" x14ac:dyDescent="0.25">
      <c r="A1606" s="3"/>
      <c r="B1606" s="2"/>
      <c r="C1606" s="2"/>
      <c r="D1606" s="2"/>
      <c r="E1606" s="2"/>
    </row>
    <row r="1607" spans="1:17" x14ac:dyDescent="0.25">
      <c r="A1607" s="3"/>
      <c r="B1607" s="2"/>
      <c r="C1607" s="2"/>
      <c r="D1607" s="2"/>
      <c r="E1607" s="2"/>
    </row>
    <row r="1608" spans="1:17" x14ac:dyDescent="0.25">
      <c r="A1608" s="3"/>
      <c r="B1608" s="2"/>
      <c r="C1608" s="2"/>
      <c r="D1608" s="2"/>
      <c r="E1608" s="2"/>
    </row>
    <row r="1609" spans="1:17" x14ac:dyDescent="0.25">
      <c r="A1609" s="3"/>
      <c r="B1609" s="2"/>
      <c r="C1609" s="2"/>
      <c r="D1609" s="2"/>
      <c r="E1609" s="2"/>
    </row>
    <row r="1610" spans="1:17" x14ac:dyDescent="0.25">
      <c r="A1610" s="3"/>
      <c r="B1610" s="2"/>
      <c r="C1610" s="2"/>
      <c r="D1610" s="2"/>
      <c r="E1610" s="2"/>
    </row>
    <row r="1611" spans="1:17" x14ac:dyDescent="0.25">
      <c r="A1611" s="3"/>
      <c r="B1611" s="2"/>
      <c r="C1611" s="2"/>
      <c r="D1611" s="2"/>
      <c r="E1611" s="2"/>
    </row>
    <row r="1612" spans="1:17" x14ac:dyDescent="0.25">
      <c r="A1612" s="3"/>
      <c r="B1612" s="2"/>
      <c r="C1612" s="2"/>
      <c r="D1612" s="2"/>
      <c r="E1612" s="2"/>
    </row>
    <row r="1613" spans="1:17" s="2" customFormat="1" x14ac:dyDescent="0.25">
      <c r="A1613" s="3"/>
      <c r="B1613" s="30" t="s">
        <v>0</v>
      </c>
      <c r="C1613" s="4" t="s">
        <v>3</v>
      </c>
      <c r="D1613" s="9" t="s">
        <v>206</v>
      </c>
      <c r="E1613" s="6" t="s">
        <v>4</v>
      </c>
      <c r="F1613" s="6" t="s">
        <v>285</v>
      </c>
      <c r="G1613" s="6"/>
      <c r="H1613" s="15" t="s">
        <v>5</v>
      </c>
      <c r="I1613" s="16" t="s">
        <v>6</v>
      </c>
      <c r="J1613" s="16" t="s">
        <v>7</v>
      </c>
      <c r="K1613" s="16" t="s">
        <v>8</v>
      </c>
      <c r="L1613" s="16" t="s">
        <v>9</v>
      </c>
      <c r="M1613" s="16" t="s">
        <v>10</v>
      </c>
      <c r="N1613" s="16" t="s">
        <v>11</v>
      </c>
      <c r="O1613" s="16" t="s">
        <v>12</v>
      </c>
      <c r="P1613" s="16" t="s">
        <v>207</v>
      </c>
      <c r="Q1613" s="17" t="s">
        <v>208</v>
      </c>
    </row>
    <row r="1614" spans="1:17" s="2" customFormat="1" x14ac:dyDescent="0.25">
      <c r="A1614" s="3"/>
      <c r="B1614" s="30"/>
      <c r="C1614" s="1"/>
      <c r="D1614" s="1"/>
      <c r="E1614" s="1"/>
      <c r="F1614" s="1"/>
      <c r="G1614" s="1"/>
      <c r="H1614" s="15"/>
      <c r="I1614" s="16" t="s">
        <v>13</v>
      </c>
      <c r="J1614" s="16" t="s">
        <v>14</v>
      </c>
      <c r="K1614" s="16" t="s">
        <v>15</v>
      </c>
      <c r="L1614" s="16" t="s">
        <v>16</v>
      </c>
      <c r="M1614" s="16" t="s">
        <v>17</v>
      </c>
      <c r="N1614" s="16" t="s">
        <v>18</v>
      </c>
      <c r="O1614" s="16"/>
      <c r="P1614" s="16"/>
      <c r="Q1614" s="17"/>
    </row>
    <row r="1615" spans="1:17" x14ac:dyDescent="0.25">
      <c r="A1615" s="3"/>
      <c r="B1615" s="2"/>
      <c r="C1615" s="1" t="s">
        <v>418</v>
      </c>
      <c r="D1615" s="1" t="s">
        <v>254</v>
      </c>
      <c r="E1615" s="1" t="s">
        <v>50</v>
      </c>
      <c r="F1615" s="1">
        <v>6</v>
      </c>
      <c r="G1615" s="1"/>
      <c r="H1615" s="19"/>
      <c r="I1615" s="19"/>
      <c r="J1615" s="19"/>
      <c r="K1615" s="19"/>
      <c r="L1615" s="19"/>
      <c r="M1615" s="19"/>
      <c r="N1615" s="19"/>
      <c r="O1615" s="19"/>
      <c r="P1615" s="19">
        <v>600</v>
      </c>
      <c r="Q1615" s="19">
        <v>102</v>
      </c>
    </row>
    <row r="1616" spans="1:17" x14ac:dyDescent="0.25">
      <c r="A1616" s="3"/>
      <c r="B1616" s="2"/>
      <c r="C1616" s="1" t="s">
        <v>419</v>
      </c>
      <c r="D1616" s="1" t="s">
        <v>171</v>
      </c>
      <c r="E1616" s="1" t="s">
        <v>73</v>
      </c>
      <c r="F1616" s="1">
        <v>18</v>
      </c>
      <c r="G1616" s="1"/>
      <c r="H1616" s="19"/>
      <c r="I1616" s="19">
        <v>10</v>
      </c>
      <c r="J1616" s="19">
        <v>89</v>
      </c>
      <c r="K1616" s="19">
        <v>136</v>
      </c>
      <c r="L1616" s="19">
        <v>150</v>
      </c>
      <c r="M1616" s="19">
        <v>103</v>
      </c>
      <c r="N1616" s="19">
        <v>33</v>
      </c>
      <c r="O1616" s="19">
        <v>3</v>
      </c>
      <c r="P1616" s="19">
        <f>SUM(H1616:O1616)</f>
        <v>524</v>
      </c>
      <c r="Q1616" s="19">
        <v>102</v>
      </c>
    </row>
    <row r="1617" spans="1:1" x14ac:dyDescent="0.25">
      <c r="A1617" s="3"/>
    </row>
    <row r="1618" spans="1:1" x14ac:dyDescent="0.25">
      <c r="A1618" s="3"/>
    </row>
    <row r="1619" spans="1:1" x14ac:dyDescent="0.25">
      <c r="A1619" s="3"/>
    </row>
    <row r="1620" spans="1:1" x14ac:dyDescent="0.25">
      <c r="A1620" s="3"/>
    </row>
    <row r="1621" spans="1:1" x14ac:dyDescent="0.25">
      <c r="A1621" s="3"/>
    </row>
    <row r="1622" spans="1:1" x14ac:dyDescent="0.25">
      <c r="A1622" s="3"/>
    </row>
    <row r="1623" spans="1:1" x14ac:dyDescent="0.25">
      <c r="A1623" s="3"/>
    </row>
    <row r="1624" spans="1:1" x14ac:dyDescent="0.25">
      <c r="A1624" s="3"/>
    </row>
    <row r="1625" spans="1:1" x14ac:dyDescent="0.25">
      <c r="A1625" s="3"/>
    </row>
    <row r="1626" spans="1:1" x14ac:dyDescent="0.25">
      <c r="A1626" s="3"/>
    </row>
    <row r="1627" spans="1:1" x14ac:dyDescent="0.25">
      <c r="A1627" s="3"/>
    </row>
    <row r="1628" spans="1:1" x14ac:dyDescent="0.25">
      <c r="A1628" s="3"/>
    </row>
    <row r="1629" spans="1:1" x14ac:dyDescent="0.25">
      <c r="A1629" s="3"/>
    </row>
    <row r="1630" spans="1:1" x14ac:dyDescent="0.25">
      <c r="A1630" s="3"/>
    </row>
    <row r="1631" spans="1:1" x14ac:dyDescent="0.25">
      <c r="A1631" s="3"/>
    </row>
    <row r="1632" spans="1:1" x14ac:dyDescent="0.25">
      <c r="A1632" s="3"/>
    </row>
    <row r="1633" spans="1:17" x14ac:dyDescent="0.25">
      <c r="A1633" s="3"/>
      <c r="B1633" s="2"/>
      <c r="C1633" s="2"/>
      <c r="D1633" s="2"/>
      <c r="E1633" s="2"/>
    </row>
    <row r="1634" spans="1:17" s="2" customFormat="1" x14ac:dyDescent="0.25">
      <c r="A1634" s="3"/>
      <c r="B1634" s="30" t="s">
        <v>0</v>
      </c>
      <c r="C1634" s="4" t="s">
        <v>3</v>
      </c>
      <c r="D1634" s="9" t="s">
        <v>206</v>
      </c>
      <c r="E1634" s="6" t="s">
        <v>4</v>
      </c>
      <c r="F1634" s="6" t="s">
        <v>285</v>
      </c>
      <c r="G1634" s="6"/>
      <c r="H1634" s="15" t="s">
        <v>5</v>
      </c>
      <c r="I1634" s="16" t="s">
        <v>6</v>
      </c>
      <c r="J1634" s="16" t="s">
        <v>7</v>
      </c>
      <c r="K1634" s="16" t="s">
        <v>8</v>
      </c>
      <c r="L1634" s="16" t="s">
        <v>9</v>
      </c>
      <c r="M1634" s="16" t="s">
        <v>10</v>
      </c>
      <c r="N1634" s="16" t="s">
        <v>11</v>
      </c>
      <c r="O1634" s="16" t="s">
        <v>12</v>
      </c>
      <c r="P1634" s="16" t="s">
        <v>207</v>
      </c>
      <c r="Q1634" s="17" t="s">
        <v>208</v>
      </c>
    </row>
    <row r="1635" spans="1:17" s="2" customFormat="1" x14ac:dyDescent="0.25">
      <c r="A1635" s="3"/>
      <c r="B1635" s="30"/>
      <c r="C1635" s="1"/>
      <c r="D1635" s="1"/>
      <c r="E1635" s="1"/>
      <c r="F1635" s="1"/>
      <c r="G1635" s="1"/>
      <c r="H1635" s="15"/>
      <c r="I1635" s="16" t="s">
        <v>13</v>
      </c>
      <c r="J1635" s="16" t="s">
        <v>14</v>
      </c>
      <c r="K1635" s="16" t="s">
        <v>15</v>
      </c>
      <c r="L1635" s="16" t="s">
        <v>16</v>
      </c>
      <c r="M1635" s="16" t="s">
        <v>17</v>
      </c>
      <c r="N1635" s="16" t="s">
        <v>18</v>
      </c>
      <c r="O1635" s="16"/>
      <c r="P1635" s="16"/>
      <c r="Q1635" s="17"/>
    </row>
    <row r="1636" spans="1:17" x14ac:dyDescent="0.25">
      <c r="A1636" s="3"/>
      <c r="B1636" s="2"/>
      <c r="C1636" s="1" t="s">
        <v>177</v>
      </c>
      <c r="D1636" s="1" t="s">
        <v>171</v>
      </c>
      <c r="E1636" s="1" t="s">
        <v>88</v>
      </c>
      <c r="F1636" s="1">
        <v>20</v>
      </c>
      <c r="G1636" s="1"/>
      <c r="H1636" s="19"/>
      <c r="I1636" s="19">
        <v>95</v>
      </c>
      <c r="J1636" s="19">
        <v>116</v>
      </c>
      <c r="K1636" s="19">
        <v>109</v>
      </c>
      <c r="L1636" s="19">
        <v>117</v>
      </c>
      <c r="M1636" s="19">
        <v>112</v>
      </c>
      <c r="N1636" s="19">
        <v>59</v>
      </c>
      <c r="O1636" s="19"/>
      <c r="P1636" s="19">
        <f>SUM(H1636:O1636)</f>
        <v>608</v>
      </c>
      <c r="Q1636" s="19">
        <v>103</v>
      </c>
    </row>
    <row r="1637" spans="1:17" x14ac:dyDescent="0.25">
      <c r="A1637" s="3"/>
      <c r="B1637" s="2"/>
      <c r="C1637" s="1" t="s">
        <v>420</v>
      </c>
      <c r="D1637" s="1" t="s">
        <v>254</v>
      </c>
      <c r="E1637" s="1" t="s">
        <v>88</v>
      </c>
      <c r="F1637" s="1">
        <v>10</v>
      </c>
      <c r="G1637" s="1"/>
      <c r="H1637" s="19"/>
      <c r="I1637" s="19">
        <v>50</v>
      </c>
      <c r="J1637" s="19">
        <v>90</v>
      </c>
      <c r="K1637" s="19">
        <v>30</v>
      </c>
      <c r="L1637" s="19">
        <v>30</v>
      </c>
      <c r="M1637" s="19">
        <v>60</v>
      </c>
      <c r="N1637" s="19">
        <v>45</v>
      </c>
      <c r="O1637" s="19"/>
      <c r="P1637" s="19">
        <f>SUM(H1637:O1637)</f>
        <v>305</v>
      </c>
      <c r="Q1637" s="19">
        <v>103</v>
      </c>
    </row>
    <row r="1638" spans="1:17" x14ac:dyDescent="0.25">
      <c r="A1638" s="3"/>
      <c r="B1638" s="2"/>
      <c r="C1638" s="2"/>
      <c r="D1638" s="2"/>
      <c r="E1638" s="2"/>
    </row>
    <row r="1639" spans="1:17" x14ac:dyDescent="0.25">
      <c r="A1639" s="3"/>
      <c r="B1639" s="2"/>
      <c r="C1639" s="2"/>
      <c r="D1639" s="2"/>
      <c r="E1639" s="2"/>
    </row>
    <row r="1640" spans="1:17" x14ac:dyDescent="0.25">
      <c r="A1640" s="3"/>
      <c r="B1640" s="2"/>
      <c r="C1640" s="2"/>
      <c r="D1640" s="2"/>
      <c r="E1640" s="2"/>
    </row>
    <row r="1641" spans="1:17" x14ac:dyDescent="0.25">
      <c r="A1641" s="3"/>
      <c r="B1641" s="2"/>
      <c r="C1641" s="2"/>
      <c r="D1641" s="2"/>
      <c r="E1641" s="2"/>
    </row>
    <row r="1642" spans="1:17" x14ac:dyDescent="0.25">
      <c r="A1642" s="3"/>
      <c r="B1642" s="2"/>
      <c r="C1642" s="2"/>
      <c r="D1642" s="2"/>
      <c r="E1642" s="2"/>
    </row>
    <row r="1643" spans="1:17" x14ac:dyDescent="0.25">
      <c r="A1643" s="3"/>
      <c r="B1643" s="2"/>
      <c r="C1643" s="2"/>
      <c r="D1643" s="2"/>
      <c r="E1643" s="2"/>
    </row>
    <row r="1644" spans="1:17" x14ac:dyDescent="0.25">
      <c r="A1644" s="3"/>
      <c r="B1644" s="2"/>
      <c r="C1644" s="2"/>
      <c r="D1644" s="2"/>
      <c r="E1644" s="2"/>
    </row>
    <row r="1645" spans="1:17" x14ac:dyDescent="0.25">
      <c r="A1645" s="3"/>
      <c r="B1645" s="2"/>
      <c r="C1645" s="2"/>
      <c r="D1645" s="2"/>
      <c r="E1645" s="2"/>
    </row>
    <row r="1646" spans="1:17" x14ac:dyDescent="0.25">
      <c r="A1646" s="3"/>
      <c r="B1646" s="2"/>
      <c r="C1646" s="2"/>
      <c r="D1646" s="2"/>
      <c r="E1646" s="2"/>
    </row>
    <row r="1647" spans="1:17" x14ac:dyDescent="0.25">
      <c r="A1647" s="3"/>
      <c r="B1647" s="2"/>
      <c r="C1647" s="2"/>
      <c r="D1647" s="2"/>
      <c r="E1647" s="2"/>
    </row>
    <row r="1648" spans="1:17" x14ac:dyDescent="0.25">
      <c r="A1648" s="3"/>
      <c r="B1648" s="2"/>
      <c r="C1648" s="2"/>
      <c r="D1648" s="2"/>
      <c r="E1648" s="2"/>
    </row>
    <row r="1649" spans="1:17" x14ac:dyDescent="0.25">
      <c r="A1649" s="3"/>
      <c r="B1649" s="2"/>
      <c r="C1649" s="2"/>
      <c r="D1649" s="2"/>
      <c r="E1649" s="2"/>
    </row>
    <row r="1650" spans="1:17" x14ac:dyDescent="0.25">
      <c r="A1650" s="3"/>
      <c r="B1650" s="2"/>
      <c r="C1650" s="2"/>
      <c r="D1650" s="2"/>
      <c r="E1650" s="2"/>
    </row>
    <row r="1651" spans="1:17" x14ac:dyDescent="0.25">
      <c r="A1651" s="3"/>
      <c r="B1651" s="2"/>
      <c r="C1651" s="2"/>
      <c r="D1651" s="2"/>
      <c r="E1651" s="2"/>
    </row>
    <row r="1652" spans="1:17" x14ac:dyDescent="0.25">
      <c r="A1652" s="3"/>
      <c r="B1652" s="2"/>
      <c r="C1652" s="2"/>
      <c r="D1652" s="2"/>
      <c r="E1652" s="2"/>
    </row>
    <row r="1653" spans="1:17" x14ac:dyDescent="0.25">
      <c r="A1653" s="3"/>
      <c r="B1653" s="2"/>
      <c r="C1653" s="2"/>
      <c r="D1653" s="2"/>
      <c r="E1653" s="2"/>
    </row>
    <row r="1654" spans="1:17" x14ac:dyDescent="0.25">
      <c r="A1654" s="3"/>
      <c r="B1654" s="2"/>
      <c r="C1654" s="2"/>
      <c r="D1654" s="2"/>
      <c r="E1654" s="2"/>
    </row>
    <row r="1655" spans="1:17" x14ac:dyDescent="0.25">
      <c r="A1655" s="3"/>
      <c r="B1655" s="30" t="s">
        <v>0</v>
      </c>
      <c r="C1655" s="4" t="s">
        <v>3</v>
      </c>
      <c r="D1655" s="9" t="s">
        <v>206</v>
      </c>
      <c r="E1655" s="6" t="s">
        <v>4</v>
      </c>
      <c r="F1655" s="6" t="s">
        <v>285</v>
      </c>
      <c r="G1655" s="6"/>
      <c r="H1655" s="15" t="s">
        <v>5</v>
      </c>
      <c r="I1655" s="16" t="s">
        <v>6</v>
      </c>
      <c r="J1655" s="16" t="s">
        <v>7</v>
      </c>
      <c r="K1655" s="16" t="s">
        <v>8</v>
      </c>
      <c r="L1655" s="16" t="s">
        <v>9</v>
      </c>
      <c r="M1655" s="16" t="s">
        <v>10</v>
      </c>
      <c r="N1655" s="16" t="s">
        <v>11</v>
      </c>
      <c r="O1655" s="16" t="s">
        <v>12</v>
      </c>
      <c r="P1655" s="16" t="s">
        <v>207</v>
      </c>
      <c r="Q1655" s="17" t="s">
        <v>208</v>
      </c>
    </row>
    <row r="1656" spans="1:17" x14ac:dyDescent="0.25">
      <c r="A1656" s="3"/>
      <c r="B1656" s="30"/>
      <c r="C1656" s="1"/>
      <c r="D1656" s="1"/>
      <c r="E1656" s="1"/>
      <c r="F1656" s="1"/>
      <c r="G1656" s="1"/>
      <c r="H1656" s="15"/>
      <c r="I1656" s="16" t="s">
        <v>13</v>
      </c>
      <c r="J1656" s="16" t="s">
        <v>14</v>
      </c>
      <c r="K1656" s="16" t="s">
        <v>15</v>
      </c>
      <c r="L1656" s="16" t="s">
        <v>16</v>
      </c>
      <c r="M1656" s="16" t="s">
        <v>17</v>
      </c>
      <c r="N1656" s="16" t="s">
        <v>18</v>
      </c>
      <c r="O1656" s="16"/>
      <c r="P1656" s="16"/>
      <c r="Q1656" s="17"/>
    </row>
    <row r="1657" spans="1:17" x14ac:dyDescent="0.25">
      <c r="A1657" s="3"/>
      <c r="B1657" s="2"/>
      <c r="C1657" s="1" t="s">
        <v>190</v>
      </c>
      <c r="D1657" s="1" t="s">
        <v>254</v>
      </c>
      <c r="E1657" s="1" t="s">
        <v>86</v>
      </c>
      <c r="F1657" s="1">
        <v>20</v>
      </c>
      <c r="G1657" s="1"/>
      <c r="H1657" s="19"/>
      <c r="I1657" s="19"/>
      <c r="J1657" s="19">
        <v>80</v>
      </c>
      <c r="K1657" s="19">
        <v>60</v>
      </c>
      <c r="L1657" s="19">
        <v>60</v>
      </c>
      <c r="M1657" s="19">
        <v>60</v>
      </c>
      <c r="N1657" s="19">
        <v>80</v>
      </c>
      <c r="O1657" s="19"/>
      <c r="P1657" s="19">
        <f>SUM(H1657:O1657)</f>
        <v>340</v>
      </c>
      <c r="Q1657" s="19">
        <v>104</v>
      </c>
    </row>
    <row r="1658" spans="1:17" x14ac:dyDescent="0.25">
      <c r="A1658" s="3"/>
      <c r="B1658" s="2"/>
      <c r="C1658" s="1"/>
      <c r="D1658" s="1"/>
      <c r="E1658" s="1"/>
      <c r="F1658" s="1"/>
      <c r="G1658" s="1"/>
      <c r="H1658" s="19"/>
      <c r="I1658" s="19"/>
      <c r="J1658" s="19"/>
      <c r="K1658" s="19"/>
      <c r="L1658" s="19"/>
      <c r="M1658" s="19"/>
      <c r="N1658" s="19"/>
      <c r="O1658" s="19"/>
      <c r="P1658" s="19"/>
      <c r="Q1658" s="19"/>
    </row>
    <row r="1659" spans="1:17" x14ac:dyDescent="0.25">
      <c r="A1659" s="3"/>
      <c r="B1659" s="2"/>
      <c r="C1659" s="2"/>
      <c r="D1659" s="2"/>
      <c r="E1659" s="2"/>
    </row>
    <row r="1660" spans="1:17" x14ac:dyDescent="0.25">
      <c r="A1660" s="3"/>
      <c r="B1660" s="2"/>
      <c r="C1660" s="2"/>
      <c r="D1660" s="2"/>
      <c r="E1660" s="2"/>
    </row>
    <row r="1661" spans="1:17" x14ac:dyDescent="0.25">
      <c r="A1661" s="3"/>
      <c r="B1661" s="2"/>
      <c r="C1661" s="2"/>
      <c r="D1661" s="2"/>
      <c r="E1661" s="2"/>
    </row>
    <row r="1662" spans="1:17" x14ac:dyDescent="0.25">
      <c r="A1662" s="3"/>
      <c r="B1662" s="2"/>
      <c r="C1662" s="2"/>
      <c r="D1662" s="2"/>
      <c r="E1662" s="2"/>
    </row>
    <row r="1663" spans="1:17" x14ac:dyDescent="0.25">
      <c r="A1663" s="3"/>
      <c r="B1663" s="2"/>
      <c r="C1663" s="2"/>
      <c r="D1663" s="2"/>
      <c r="E1663" s="2"/>
    </row>
    <row r="1664" spans="1:17" x14ac:dyDescent="0.25">
      <c r="A1664" s="3"/>
      <c r="B1664" s="2"/>
      <c r="C1664" s="2"/>
      <c r="D1664" s="2"/>
      <c r="E1664" s="2"/>
    </row>
    <row r="1665" spans="1:17" x14ac:dyDescent="0.25">
      <c r="A1665" s="3"/>
      <c r="B1665" s="2"/>
      <c r="C1665" s="2"/>
      <c r="D1665" s="2"/>
      <c r="E1665" s="2"/>
    </row>
    <row r="1666" spans="1:17" x14ac:dyDescent="0.25">
      <c r="A1666" s="3"/>
      <c r="B1666" s="2"/>
      <c r="C1666" s="2"/>
      <c r="D1666" s="2"/>
      <c r="E1666" s="2"/>
    </row>
    <row r="1667" spans="1:17" x14ac:dyDescent="0.25">
      <c r="A1667" s="3"/>
      <c r="B1667" s="2"/>
      <c r="C1667" s="2"/>
      <c r="D1667" s="2"/>
      <c r="E1667" s="2"/>
    </row>
    <row r="1668" spans="1:17" x14ac:dyDescent="0.25">
      <c r="A1668" s="3"/>
      <c r="B1668" s="2"/>
      <c r="C1668" s="2"/>
      <c r="D1668" s="2"/>
      <c r="E1668" s="2"/>
    </row>
    <row r="1669" spans="1:17" x14ac:dyDescent="0.25">
      <c r="A1669" s="3"/>
      <c r="B1669" s="2"/>
      <c r="C1669" s="2"/>
      <c r="D1669" s="2"/>
      <c r="E1669" s="2"/>
    </row>
    <row r="1670" spans="1:17" x14ac:dyDescent="0.25">
      <c r="A1670" s="3"/>
      <c r="B1670" s="30" t="s">
        <v>0</v>
      </c>
      <c r="C1670" s="4" t="s">
        <v>3</v>
      </c>
      <c r="D1670" s="9" t="s">
        <v>206</v>
      </c>
      <c r="E1670" s="6" t="s">
        <v>4</v>
      </c>
      <c r="F1670" s="6" t="s">
        <v>285</v>
      </c>
      <c r="G1670" s="6"/>
      <c r="H1670" s="15" t="s">
        <v>5</v>
      </c>
      <c r="I1670" s="16" t="s">
        <v>6</v>
      </c>
      <c r="J1670" s="16" t="s">
        <v>7</v>
      </c>
      <c r="K1670" s="16" t="s">
        <v>8</v>
      </c>
      <c r="L1670" s="16" t="s">
        <v>9</v>
      </c>
      <c r="M1670" s="16" t="s">
        <v>10</v>
      </c>
      <c r="N1670" s="16" t="s">
        <v>11</v>
      </c>
      <c r="O1670" s="16" t="s">
        <v>12</v>
      </c>
      <c r="P1670" s="16" t="s">
        <v>207</v>
      </c>
      <c r="Q1670" s="17" t="s">
        <v>208</v>
      </c>
    </row>
    <row r="1671" spans="1:17" x14ac:dyDescent="0.25">
      <c r="A1671" s="3"/>
      <c r="B1671" s="30"/>
      <c r="C1671" s="1"/>
      <c r="D1671" s="1"/>
      <c r="E1671" s="1"/>
      <c r="F1671" s="1"/>
      <c r="G1671" s="1"/>
      <c r="H1671" s="15"/>
      <c r="I1671" s="16" t="s">
        <v>13</v>
      </c>
      <c r="J1671" s="16" t="s">
        <v>14</v>
      </c>
      <c r="K1671" s="16" t="s">
        <v>15</v>
      </c>
      <c r="L1671" s="16" t="s">
        <v>16</v>
      </c>
      <c r="M1671" s="16" t="s">
        <v>17</v>
      </c>
      <c r="N1671" s="16" t="s">
        <v>18</v>
      </c>
      <c r="O1671" s="16"/>
      <c r="P1671" s="16"/>
      <c r="Q1671" s="17"/>
    </row>
    <row r="1672" spans="1:17" x14ac:dyDescent="0.25">
      <c r="A1672" s="3"/>
      <c r="B1672" s="2"/>
      <c r="C1672" s="1" t="s">
        <v>190</v>
      </c>
      <c r="D1672" s="1" t="s">
        <v>254</v>
      </c>
      <c r="E1672" s="1" t="s">
        <v>86</v>
      </c>
      <c r="F1672" s="1">
        <v>30</v>
      </c>
      <c r="G1672" s="1"/>
      <c r="H1672" s="19"/>
      <c r="I1672" s="19"/>
      <c r="J1672" s="19">
        <v>144</v>
      </c>
      <c r="K1672" s="19">
        <v>36</v>
      </c>
      <c r="L1672" s="19"/>
      <c r="M1672" s="19">
        <v>48</v>
      </c>
      <c r="N1672" s="19">
        <v>132</v>
      </c>
      <c r="O1672" s="19"/>
      <c r="P1672" s="19">
        <f>SUM(H1672:O1672)</f>
        <v>360</v>
      </c>
      <c r="Q1672" s="19">
        <v>105</v>
      </c>
    </row>
    <row r="1673" spans="1:17" x14ac:dyDescent="0.25">
      <c r="A1673" s="3"/>
      <c r="B1673" s="2"/>
      <c r="C1673" s="1"/>
      <c r="D1673" s="1"/>
      <c r="E1673" s="1"/>
      <c r="F1673" s="1"/>
      <c r="G1673" s="1"/>
      <c r="H1673" s="19"/>
      <c r="I1673" s="19"/>
      <c r="J1673" s="19"/>
      <c r="K1673" s="19"/>
      <c r="L1673" s="19"/>
      <c r="M1673" s="19"/>
      <c r="N1673" s="19"/>
      <c r="O1673" s="19"/>
      <c r="P1673" s="19"/>
      <c r="Q1673" s="19"/>
    </row>
    <row r="1674" spans="1:17" x14ac:dyDescent="0.25">
      <c r="A1674" s="3"/>
      <c r="B1674" s="2"/>
      <c r="C1674" s="2"/>
      <c r="D1674" s="2"/>
      <c r="E1674" s="2"/>
    </row>
    <row r="1675" spans="1:17" x14ac:dyDescent="0.25">
      <c r="A1675" s="3"/>
      <c r="B1675" s="2"/>
      <c r="C1675" s="2"/>
      <c r="D1675" s="2"/>
      <c r="E1675" s="2"/>
    </row>
    <row r="1676" spans="1:17" x14ac:dyDescent="0.25">
      <c r="A1676" s="3"/>
      <c r="B1676" s="2"/>
      <c r="C1676" s="2"/>
      <c r="D1676" s="2"/>
      <c r="E1676" s="2"/>
    </row>
    <row r="1677" spans="1:17" x14ac:dyDescent="0.25">
      <c r="A1677" s="3"/>
      <c r="B1677" s="2"/>
      <c r="C1677" s="2"/>
      <c r="D1677" s="2"/>
      <c r="E1677" s="2"/>
    </row>
    <row r="1678" spans="1:17" x14ac:dyDescent="0.25">
      <c r="A1678" s="3"/>
      <c r="B1678" s="2"/>
      <c r="C1678" s="2"/>
      <c r="D1678" s="2"/>
      <c r="E1678" s="2"/>
    </row>
    <row r="1679" spans="1:17" x14ac:dyDescent="0.25">
      <c r="A1679" s="3"/>
      <c r="B1679" s="2"/>
      <c r="C1679" s="2"/>
      <c r="D1679" s="2"/>
      <c r="E1679" s="2"/>
    </row>
    <row r="1680" spans="1:17" x14ac:dyDescent="0.25">
      <c r="A1680" s="3"/>
      <c r="B1680" s="2"/>
      <c r="C1680" s="2"/>
      <c r="D1680" s="2"/>
      <c r="E1680" s="2"/>
    </row>
    <row r="1681" spans="1:17" x14ac:dyDescent="0.25">
      <c r="A1681" s="3"/>
      <c r="B1681" s="2"/>
      <c r="C1681" s="2"/>
      <c r="D1681" s="2"/>
      <c r="E1681" s="2"/>
    </row>
    <row r="1682" spans="1:17" x14ac:dyDescent="0.25">
      <c r="A1682" s="3"/>
      <c r="B1682" s="2"/>
      <c r="C1682" s="2"/>
      <c r="D1682" s="2"/>
      <c r="E1682" s="2"/>
    </row>
    <row r="1683" spans="1:17" s="2" customFormat="1" x14ac:dyDescent="0.25">
      <c r="A1683" s="3"/>
      <c r="B1683" s="30" t="s">
        <v>0</v>
      </c>
      <c r="C1683" s="4" t="s">
        <v>3</v>
      </c>
      <c r="D1683" s="9" t="s">
        <v>206</v>
      </c>
      <c r="E1683" s="6" t="s">
        <v>4</v>
      </c>
      <c r="F1683" s="6" t="s">
        <v>285</v>
      </c>
      <c r="G1683" s="6"/>
      <c r="H1683" s="15" t="s">
        <v>5</v>
      </c>
      <c r="I1683" s="16" t="s">
        <v>6</v>
      </c>
      <c r="J1683" s="16" t="s">
        <v>7</v>
      </c>
      <c r="K1683" s="16" t="s">
        <v>8</v>
      </c>
      <c r="L1683" s="16" t="s">
        <v>9</v>
      </c>
      <c r="M1683" s="16" t="s">
        <v>10</v>
      </c>
      <c r="N1683" s="16" t="s">
        <v>11</v>
      </c>
      <c r="O1683" s="16" t="s">
        <v>12</v>
      </c>
      <c r="P1683" s="16" t="s">
        <v>207</v>
      </c>
      <c r="Q1683" s="17" t="s">
        <v>208</v>
      </c>
    </row>
    <row r="1684" spans="1:17" s="2" customFormat="1" x14ac:dyDescent="0.25">
      <c r="A1684" s="3"/>
      <c r="B1684" s="30"/>
      <c r="C1684" s="1"/>
      <c r="D1684" s="1"/>
      <c r="E1684" s="1"/>
      <c r="F1684" s="1"/>
      <c r="G1684" s="1"/>
      <c r="H1684" s="15"/>
      <c r="I1684" s="16" t="s">
        <v>13</v>
      </c>
      <c r="J1684" s="16" t="s">
        <v>14</v>
      </c>
      <c r="K1684" s="16" t="s">
        <v>15</v>
      </c>
      <c r="L1684" s="16" t="s">
        <v>16</v>
      </c>
      <c r="M1684" s="16" t="s">
        <v>17</v>
      </c>
      <c r="N1684" s="16" t="s">
        <v>18</v>
      </c>
      <c r="O1684" s="16"/>
      <c r="P1684" s="16"/>
      <c r="Q1684" s="17"/>
    </row>
    <row r="1685" spans="1:17" x14ac:dyDescent="0.25">
      <c r="A1685" s="3"/>
      <c r="B1685" s="2"/>
      <c r="C1685" s="1" t="s">
        <v>192</v>
      </c>
      <c r="D1685" s="1" t="s">
        <v>254</v>
      </c>
      <c r="E1685" s="1" t="s">
        <v>88</v>
      </c>
      <c r="F1685" s="1">
        <v>10</v>
      </c>
      <c r="G1685" s="1"/>
      <c r="H1685" s="19"/>
      <c r="I1685" s="19">
        <v>66</v>
      </c>
      <c r="J1685" s="19">
        <v>54</v>
      </c>
      <c r="K1685" s="19">
        <v>54</v>
      </c>
      <c r="L1685" s="19">
        <v>54</v>
      </c>
      <c r="M1685" s="19">
        <v>54</v>
      </c>
      <c r="N1685" s="19">
        <v>57</v>
      </c>
      <c r="O1685" s="19"/>
      <c r="P1685" s="19">
        <f>SUM(H1685:O1685)</f>
        <v>339</v>
      </c>
      <c r="Q1685" s="19">
        <v>106</v>
      </c>
    </row>
    <row r="1686" spans="1:17" x14ac:dyDescent="0.25">
      <c r="A1686" s="3"/>
      <c r="B1686" s="2"/>
      <c r="C1686" s="1" t="s">
        <v>421</v>
      </c>
      <c r="D1686" s="1" t="s">
        <v>254</v>
      </c>
      <c r="E1686" s="1" t="s">
        <v>422</v>
      </c>
      <c r="F1686" s="1">
        <v>13</v>
      </c>
      <c r="G1686" s="1"/>
      <c r="H1686" s="19"/>
      <c r="I1686" s="19">
        <v>1</v>
      </c>
      <c r="J1686" s="19">
        <v>3</v>
      </c>
      <c r="K1686" s="19">
        <v>76</v>
      </c>
      <c r="L1686" s="19">
        <v>158</v>
      </c>
      <c r="M1686" s="19">
        <v>150</v>
      </c>
      <c r="N1686" s="19"/>
      <c r="O1686" s="19"/>
      <c r="P1686" s="19">
        <f>SUM(H1686:O1686)</f>
        <v>388</v>
      </c>
      <c r="Q1686" s="19">
        <v>106</v>
      </c>
    </row>
    <row r="1687" spans="1:17" x14ac:dyDescent="0.25">
      <c r="A1687" s="3"/>
      <c r="B1687" s="2"/>
      <c r="C1687" s="2"/>
      <c r="D1687" s="2"/>
      <c r="E1687" s="2"/>
    </row>
    <row r="1688" spans="1:17" x14ac:dyDescent="0.25">
      <c r="A1688" s="3"/>
      <c r="B1688" s="2"/>
      <c r="C1688" s="2"/>
      <c r="D1688" s="2"/>
      <c r="E1688" s="2"/>
    </row>
    <row r="1689" spans="1:17" x14ac:dyDescent="0.25">
      <c r="A1689" s="3"/>
      <c r="B1689" s="2"/>
      <c r="C1689" s="2"/>
      <c r="D1689" s="2"/>
      <c r="E1689" s="2"/>
    </row>
    <row r="1690" spans="1:17" x14ac:dyDescent="0.25">
      <c r="A1690" s="3"/>
      <c r="B1690" s="2"/>
      <c r="C1690" s="2"/>
      <c r="D1690" s="2"/>
      <c r="E1690" s="2"/>
    </row>
    <row r="1691" spans="1:17" x14ac:dyDescent="0.25">
      <c r="A1691" s="3"/>
      <c r="B1691" s="2"/>
      <c r="C1691" s="2"/>
      <c r="D1691" s="2"/>
      <c r="E1691" s="2"/>
    </row>
    <row r="1692" spans="1:17" x14ac:dyDescent="0.25">
      <c r="A1692" s="3"/>
      <c r="B1692" s="2"/>
      <c r="C1692" s="2"/>
      <c r="D1692" s="2"/>
      <c r="E1692" s="2"/>
    </row>
    <row r="1693" spans="1:17" x14ac:dyDescent="0.25">
      <c r="A1693" s="3"/>
      <c r="B1693" s="2"/>
      <c r="C1693" s="2"/>
      <c r="D1693" s="2"/>
      <c r="E1693" s="2"/>
    </row>
    <row r="1694" spans="1:17" x14ac:dyDescent="0.25">
      <c r="A1694" s="3"/>
      <c r="B1694" s="2"/>
      <c r="C1694" s="2"/>
      <c r="D1694" s="2"/>
      <c r="E1694" s="2"/>
    </row>
    <row r="1695" spans="1:17" x14ac:dyDescent="0.25">
      <c r="A1695" s="3"/>
      <c r="B1695" s="2"/>
      <c r="C1695" s="2"/>
      <c r="D1695" s="2"/>
      <c r="E1695" s="2"/>
    </row>
    <row r="1696" spans="1:17" x14ac:dyDescent="0.25">
      <c r="A1696" s="3"/>
      <c r="B1696" s="2"/>
      <c r="C1696" s="2"/>
      <c r="D1696" s="2"/>
      <c r="E1696" s="2"/>
    </row>
    <row r="1697" spans="1:17" x14ac:dyDescent="0.25">
      <c r="A1697" s="3"/>
      <c r="B1697" s="2"/>
      <c r="C1697" s="2"/>
      <c r="D1697" s="2"/>
      <c r="E1697" s="2"/>
    </row>
    <row r="1698" spans="1:17" x14ac:dyDescent="0.25">
      <c r="A1698" s="3"/>
      <c r="B1698" s="2"/>
      <c r="C1698" s="2"/>
      <c r="D1698" s="2"/>
      <c r="E1698" s="2"/>
    </row>
    <row r="1699" spans="1:17" x14ac:dyDescent="0.25">
      <c r="A1699" s="3"/>
      <c r="B1699" s="2"/>
      <c r="C1699" s="2"/>
      <c r="D1699" s="2"/>
      <c r="E1699" s="2"/>
    </row>
    <row r="1700" spans="1:17" x14ac:dyDescent="0.25">
      <c r="A1700" s="3"/>
      <c r="B1700" s="2"/>
      <c r="C1700" s="2"/>
      <c r="D1700" s="2"/>
      <c r="E1700" s="2"/>
    </row>
    <row r="1701" spans="1:17" x14ac:dyDescent="0.25">
      <c r="A1701" s="3"/>
      <c r="B1701" s="2"/>
      <c r="C1701" s="2"/>
      <c r="D1701" s="2"/>
      <c r="E1701" s="2"/>
    </row>
    <row r="1702" spans="1:17" s="2" customFormat="1" x14ac:dyDescent="0.25">
      <c r="A1702" s="3"/>
      <c r="B1702" s="30" t="s">
        <v>0</v>
      </c>
      <c r="C1702" s="4" t="s">
        <v>3</v>
      </c>
      <c r="D1702" s="9" t="s">
        <v>206</v>
      </c>
      <c r="E1702" s="6" t="s">
        <v>4</v>
      </c>
      <c r="F1702" s="6" t="s">
        <v>285</v>
      </c>
      <c r="G1702" s="6"/>
      <c r="H1702" s="15" t="s">
        <v>5</v>
      </c>
      <c r="I1702" s="16" t="s">
        <v>6</v>
      </c>
      <c r="J1702" s="16" t="s">
        <v>7</v>
      </c>
      <c r="K1702" s="16" t="s">
        <v>8</v>
      </c>
      <c r="L1702" s="16" t="s">
        <v>9</v>
      </c>
      <c r="M1702" s="16" t="s">
        <v>10</v>
      </c>
      <c r="N1702" s="16" t="s">
        <v>11</v>
      </c>
      <c r="O1702" s="16" t="s">
        <v>12</v>
      </c>
      <c r="P1702" s="16" t="s">
        <v>207</v>
      </c>
      <c r="Q1702" s="17" t="s">
        <v>208</v>
      </c>
    </row>
    <row r="1703" spans="1:17" s="2" customFormat="1" x14ac:dyDescent="0.25">
      <c r="A1703" s="3"/>
      <c r="B1703" s="30"/>
      <c r="C1703" s="1"/>
      <c r="D1703" s="1"/>
      <c r="E1703" s="1"/>
      <c r="F1703" s="1"/>
      <c r="G1703" s="1"/>
      <c r="H1703" s="15"/>
      <c r="I1703" s="16" t="s">
        <v>13</v>
      </c>
      <c r="J1703" s="16" t="s">
        <v>14</v>
      </c>
      <c r="K1703" s="16" t="s">
        <v>15</v>
      </c>
      <c r="L1703" s="16" t="s">
        <v>16</v>
      </c>
      <c r="M1703" s="16" t="s">
        <v>17</v>
      </c>
      <c r="N1703" s="16" t="s">
        <v>18</v>
      </c>
      <c r="O1703" s="16"/>
      <c r="P1703" s="16"/>
      <c r="Q1703" s="17"/>
    </row>
    <row r="1704" spans="1:17" x14ac:dyDescent="0.25">
      <c r="A1704" s="3"/>
      <c r="B1704" s="2"/>
      <c r="C1704" s="1" t="s">
        <v>423</v>
      </c>
      <c r="D1704" s="1" t="s">
        <v>424</v>
      </c>
      <c r="E1704" s="1" t="s">
        <v>29</v>
      </c>
      <c r="F1704" s="1">
        <v>10</v>
      </c>
      <c r="G1704" s="1"/>
      <c r="H1704" s="19"/>
      <c r="I1704" s="19">
        <v>32</v>
      </c>
      <c r="J1704" s="19">
        <v>56</v>
      </c>
      <c r="K1704" s="19"/>
      <c r="L1704" s="19">
        <v>18</v>
      </c>
      <c r="M1704" s="19"/>
      <c r="N1704" s="19"/>
      <c r="O1704" s="19"/>
      <c r="P1704" s="19">
        <f>SUM(H1704:O1704)</f>
        <v>106</v>
      </c>
      <c r="Q1704" s="19">
        <v>107</v>
      </c>
    </row>
    <row r="1705" spans="1:17" x14ac:dyDescent="0.25">
      <c r="A1705" s="3"/>
      <c r="B1705" s="2"/>
      <c r="C1705" s="1" t="s">
        <v>425</v>
      </c>
      <c r="D1705" s="1" t="s">
        <v>424</v>
      </c>
      <c r="E1705" s="1" t="s">
        <v>62</v>
      </c>
      <c r="F1705" s="1">
        <v>1</v>
      </c>
      <c r="G1705" s="1"/>
      <c r="H1705" s="19"/>
      <c r="I1705" s="19">
        <v>7</v>
      </c>
      <c r="J1705" s="19">
        <v>25</v>
      </c>
      <c r="K1705" s="19">
        <v>12</v>
      </c>
      <c r="L1705" s="19"/>
      <c r="M1705" s="19"/>
      <c r="N1705" s="19"/>
      <c r="O1705" s="19"/>
      <c r="P1705" s="19">
        <f>SUM(H1705:O1705)</f>
        <v>44</v>
      </c>
      <c r="Q1705" s="19">
        <v>107</v>
      </c>
    </row>
    <row r="1706" spans="1:17" x14ac:dyDescent="0.25">
      <c r="A1706" s="3"/>
      <c r="B1706" s="2"/>
      <c r="C1706" s="1" t="s">
        <v>426</v>
      </c>
      <c r="D1706" s="1" t="s">
        <v>424</v>
      </c>
      <c r="E1706" s="1" t="s">
        <v>297</v>
      </c>
      <c r="F1706" s="1">
        <v>5</v>
      </c>
      <c r="G1706" s="1"/>
      <c r="H1706" s="19"/>
      <c r="I1706" s="19"/>
      <c r="J1706" s="19"/>
      <c r="K1706" s="19"/>
      <c r="L1706" s="19"/>
      <c r="M1706" s="19"/>
      <c r="N1706" s="19"/>
      <c r="O1706" s="19"/>
      <c r="P1706" s="19">
        <v>300</v>
      </c>
      <c r="Q1706" s="19">
        <v>107</v>
      </c>
    </row>
    <row r="1707" spans="1:17" s="2" customFormat="1" x14ac:dyDescent="0.25">
      <c r="A1707" s="3"/>
      <c r="C1707" s="1" t="s">
        <v>413</v>
      </c>
      <c r="D1707" s="1" t="s">
        <v>171</v>
      </c>
      <c r="E1707" s="1" t="s">
        <v>71</v>
      </c>
      <c r="F1707" s="22">
        <v>1</v>
      </c>
      <c r="G1707" s="1"/>
      <c r="H1707" s="19"/>
      <c r="I1707" s="19">
        <v>13</v>
      </c>
      <c r="J1707" s="19">
        <v>15</v>
      </c>
      <c r="K1707" s="19">
        <v>6</v>
      </c>
      <c r="L1707" s="19">
        <v>1</v>
      </c>
      <c r="M1707" s="19">
        <v>1</v>
      </c>
      <c r="N1707" s="19"/>
      <c r="O1707" s="19"/>
      <c r="P1707" s="19">
        <f>SUM(H1707:O1707)</f>
        <v>36</v>
      </c>
      <c r="Q1707" s="19">
        <v>107</v>
      </c>
    </row>
    <row r="1708" spans="1:17" s="2" customFormat="1" x14ac:dyDescent="0.25">
      <c r="A1708" s="3"/>
      <c r="C1708" s="22" t="s">
        <v>427</v>
      </c>
      <c r="D1708" s="22" t="s">
        <v>254</v>
      </c>
      <c r="E1708" s="22" t="s">
        <v>50</v>
      </c>
      <c r="F1708" s="22">
        <v>2</v>
      </c>
      <c r="G1708" s="1"/>
      <c r="H1708" s="19"/>
      <c r="I1708" s="19"/>
      <c r="J1708" s="19"/>
      <c r="K1708" s="19"/>
      <c r="L1708" s="19"/>
      <c r="M1708" s="19"/>
      <c r="N1708" s="19"/>
      <c r="O1708" s="19"/>
      <c r="P1708" s="19">
        <v>189</v>
      </c>
      <c r="Q1708" s="19">
        <v>107</v>
      </c>
    </row>
    <row r="1709" spans="1:17" x14ac:dyDescent="0.25">
      <c r="A1709" s="3"/>
      <c r="B1709" s="2"/>
      <c r="C1709" s="2"/>
      <c r="D1709" s="2"/>
      <c r="E1709" s="2"/>
    </row>
    <row r="1710" spans="1:17" x14ac:dyDescent="0.25">
      <c r="A1710" s="3"/>
      <c r="B1710" s="2"/>
      <c r="C1710" s="2"/>
      <c r="D1710" s="2"/>
      <c r="E1710" s="2"/>
    </row>
    <row r="1711" spans="1:17" x14ac:dyDescent="0.25">
      <c r="A1711" s="3"/>
      <c r="B1711" s="2"/>
      <c r="C1711" s="2"/>
      <c r="D1711" s="2"/>
      <c r="E1711" s="2"/>
    </row>
    <row r="1712" spans="1:17" x14ac:dyDescent="0.25">
      <c r="A1712" s="3"/>
      <c r="B1712" s="2"/>
      <c r="C1712" s="2"/>
      <c r="D1712" s="2"/>
      <c r="E1712" s="2"/>
    </row>
    <row r="1713" spans="1:18" x14ac:dyDescent="0.25">
      <c r="A1713" s="3"/>
      <c r="B1713" s="2"/>
      <c r="C1713" s="2"/>
      <c r="D1713" s="2"/>
      <c r="E1713" s="2"/>
      <c r="R1713" s="2"/>
    </row>
    <row r="1714" spans="1:18" x14ac:dyDescent="0.25">
      <c r="A1714" s="3"/>
      <c r="B1714" s="2"/>
      <c r="C1714" s="2"/>
      <c r="D1714" s="2"/>
      <c r="E1714" s="2"/>
      <c r="R1714" s="2"/>
    </row>
    <row r="1715" spans="1:18" x14ac:dyDescent="0.25">
      <c r="A1715" s="3"/>
      <c r="B1715" s="2"/>
      <c r="C1715" s="2"/>
      <c r="D1715" s="2"/>
      <c r="E1715" s="2"/>
      <c r="R1715" s="2"/>
    </row>
    <row r="1716" spans="1:18" x14ac:dyDescent="0.25">
      <c r="A1716" s="3"/>
      <c r="B1716" s="2"/>
      <c r="C1716" s="2"/>
      <c r="D1716" s="2"/>
      <c r="E1716" s="2"/>
      <c r="R1716" s="2"/>
    </row>
    <row r="1717" spans="1:18" x14ac:dyDescent="0.25">
      <c r="A1717" s="3"/>
      <c r="B1717" s="2"/>
      <c r="C1717" s="2"/>
      <c r="D1717" s="2"/>
      <c r="E1717" s="2"/>
      <c r="R1717" s="2"/>
    </row>
    <row r="1718" spans="1:18" x14ac:dyDescent="0.25">
      <c r="A1718" s="3"/>
      <c r="B1718" s="2"/>
      <c r="C1718" s="2"/>
      <c r="D1718" s="2"/>
      <c r="E1718" s="2"/>
      <c r="R1718" s="2"/>
    </row>
    <row r="1719" spans="1:18" x14ac:dyDescent="0.25">
      <c r="A1719" s="3"/>
      <c r="B1719" s="2"/>
      <c r="C1719" s="2"/>
      <c r="D1719" s="2"/>
      <c r="E1719" s="2"/>
      <c r="R1719" s="2"/>
    </row>
    <row r="1720" spans="1:18" x14ac:dyDescent="0.25">
      <c r="A1720" s="3"/>
      <c r="B1720" s="2"/>
      <c r="C1720" s="2"/>
      <c r="D1720" s="2"/>
      <c r="E1720" s="2"/>
      <c r="R1720" s="2"/>
    </row>
    <row r="1721" spans="1:18" x14ac:dyDescent="0.25">
      <c r="A1721" s="3"/>
      <c r="B1721" s="2"/>
      <c r="C1721" s="2"/>
      <c r="D1721" s="2"/>
      <c r="E1721" s="2"/>
      <c r="R1721" s="2"/>
    </row>
    <row r="1722" spans="1:18" x14ac:dyDescent="0.25">
      <c r="A1722" s="3"/>
      <c r="B1722" s="2"/>
      <c r="C1722" s="2"/>
      <c r="D1722" s="2"/>
      <c r="E1722" s="2"/>
      <c r="R1722" s="2"/>
    </row>
    <row r="1723" spans="1:18" x14ac:dyDescent="0.25">
      <c r="A1723" s="3"/>
      <c r="B1723" s="2"/>
      <c r="C1723" s="2"/>
      <c r="D1723" s="2"/>
      <c r="E1723" s="2"/>
      <c r="R1723" s="2"/>
    </row>
    <row r="1724" spans="1:18" x14ac:dyDescent="0.25">
      <c r="A1724" s="3"/>
      <c r="B1724" s="2"/>
      <c r="C1724" s="2"/>
      <c r="D1724" s="2"/>
      <c r="E1724" s="2"/>
      <c r="R1724" s="2"/>
    </row>
    <row r="1725" spans="1:18" x14ac:dyDescent="0.25">
      <c r="A1725" s="3"/>
      <c r="B1725" s="2"/>
      <c r="C1725" s="2"/>
      <c r="D1725" s="2"/>
      <c r="E1725" s="2"/>
      <c r="R1725" s="2"/>
    </row>
    <row r="1726" spans="1:18" x14ac:dyDescent="0.25">
      <c r="A1726" s="3"/>
      <c r="B1726" s="2"/>
      <c r="C1726" s="2"/>
      <c r="D1726" s="2"/>
      <c r="E1726" s="2"/>
      <c r="R1726" s="2"/>
    </row>
    <row r="1727" spans="1:18" s="2" customFormat="1" x14ac:dyDescent="0.25">
      <c r="A1727" s="3"/>
      <c r="B1727" s="30" t="s">
        <v>0</v>
      </c>
      <c r="C1727" s="32" t="s">
        <v>3</v>
      </c>
      <c r="D1727" s="13" t="s">
        <v>206</v>
      </c>
      <c r="E1727" s="21" t="s">
        <v>4</v>
      </c>
      <c r="F1727" s="21" t="s">
        <v>285</v>
      </c>
      <c r="G1727" s="21"/>
      <c r="H1727" s="34" t="s">
        <v>5</v>
      </c>
      <c r="I1727" s="35" t="s">
        <v>6</v>
      </c>
      <c r="J1727" s="35" t="s">
        <v>7</v>
      </c>
      <c r="K1727" s="35" t="s">
        <v>8</v>
      </c>
      <c r="L1727" s="35" t="s">
        <v>9</v>
      </c>
      <c r="M1727" s="35" t="s">
        <v>10</v>
      </c>
      <c r="N1727" s="35" t="s">
        <v>11</v>
      </c>
      <c r="O1727" s="35" t="s">
        <v>12</v>
      </c>
      <c r="P1727" s="35" t="s">
        <v>207</v>
      </c>
      <c r="Q1727" s="36" t="s">
        <v>208</v>
      </c>
    </row>
    <row r="1728" spans="1:18" s="2" customFormat="1" x14ac:dyDescent="0.25">
      <c r="A1728" s="3"/>
      <c r="B1728" s="30"/>
      <c r="C1728" s="1"/>
      <c r="D1728" s="1"/>
      <c r="E1728" s="1"/>
      <c r="F1728" s="1"/>
      <c r="G1728" s="1"/>
      <c r="H1728" s="15"/>
      <c r="I1728" s="16" t="s">
        <v>13</v>
      </c>
      <c r="J1728" s="16" t="s">
        <v>14</v>
      </c>
      <c r="K1728" s="16" t="s">
        <v>15</v>
      </c>
      <c r="L1728" s="16" t="s">
        <v>16</v>
      </c>
      <c r="M1728" s="16" t="s">
        <v>17</v>
      </c>
      <c r="N1728" s="16" t="s">
        <v>18</v>
      </c>
      <c r="O1728" s="16"/>
      <c r="P1728" s="16"/>
      <c r="Q1728" s="17"/>
    </row>
    <row r="1729" spans="1:18" x14ac:dyDescent="0.25">
      <c r="A1729" s="3"/>
      <c r="B1729" s="2"/>
      <c r="C1729" s="1" t="s">
        <v>191</v>
      </c>
      <c r="D1729" s="1" t="s">
        <v>254</v>
      </c>
      <c r="E1729" s="1" t="s">
        <v>35</v>
      </c>
      <c r="F1729" s="1">
        <v>33</v>
      </c>
      <c r="G1729" s="1"/>
      <c r="H1729" s="19"/>
      <c r="I1729" s="19">
        <v>150</v>
      </c>
      <c r="J1729" s="19">
        <v>207</v>
      </c>
      <c r="K1729" s="19">
        <v>200</v>
      </c>
      <c r="L1729" s="19">
        <v>194</v>
      </c>
      <c r="M1729" s="19">
        <v>193</v>
      </c>
      <c r="N1729" s="19">
        <v>90</v>
      </c>
      <c r="O1729" s="19"/>
      <c r="P1729" s="19">
        <f>SUM(H1729:O1729)</f>
        <v>1034</v>
      </c>
      <c r="Q1729" s="19">
        <v>108</v>
      </c>
      <c r="R1729" s="2"/>
    </row>
    <row r="1730" spans="1:18" x14ac:dyDescent="0.25">
      <c r="A1730" s="3"/>
      <c r="B1730" s="2"/>
      <c r="C1730" s="2"/>
      <c r="D1730" s="2"/>
      <c r="E1730" s="2"/>
      <c r="R1730" s="2"/>
    </row>
    <row r="1731" spans="1:18" s="2" customFormat="1" x14ac:dyDescent="0.25">
      <c r="A1731" s="3"/>
    </row>
    <row r="1732" spans="1:18" s="2" customFormat="1" x14ac:dyDescent="0.25">
      <c r="A1732" s="3"/>
    </row>
    <row r="1733" spans="1:18" x14ac:dyDescent="0.25">
      <c r="A1733" s="3"/>
      <c r="B1733" s="2"/>
      <c r="C1733" s="2"/>
      <c r="D1733" s="2"/>
      <c r="E1733" s="2"/>
      <c r="R1733" s="2"/>
    </row>
    <row r="1734" spans="1:18" s="2" customFormat="1" x14ac:dyDescent="0.25">
      <c r="A1734" s="3"/>
    </row>
    <row r="1735" spans="1:18" x14ac:dyDescent="0.25">
      <c r="A1735" s="3"/>
      <c r="B1735" s="2"/>
      <c r="C1735" s="2"/>
      <c r="D1735" s="2"/>
      <c r="E1735" s="2"/>
      <c r="R1735" s="2"/>
    </row>
    <row r="1736" spans="1:18" x14ac:dyDescent="0.25">
      <c r="A1736" s="3"/>
      <c r="B1736" s="2"/>
      <c r="C1736" s="2"/>
      <c r="D1736" s="2"/>
      <c r="E1736" s="2"/>
      <c r="R1736" s="2"/>
    </row>
    <row r="1737" spans="1:18" x14ac:dyDescent="0.25">
      <c r="A1737" s="3"/>
      <c r="B1737" s="2"/>
      <c r="C1737" s="2"/>
      <c r="D1737" s="2"/>
      <c r="E1737" s="2"/>
      <c r="R1737" s="2"/>
    </row>
    <row r="1738" spans="1:18" x14ac:dyDescent="0.25">
      <c r="A1738" s="3"/>
      <c r="B1738" s="2"/>
      <c r="C1738" s="2"/>
      <c r="D1738" s="2"/>
      <c r="E1738" s="2"/>
      <c r="R1738" s="2"/>
    </row>
    <row r="1739" spans="1:18" x14ac:dyDescent="0.25">
      <c r="A1739" s="3"/>
      <c r="B1739" s="2"/>
      <c r="C1739" s="2"/>
      <c r="D1739" s="2"/>
      <c r="E1739" s="2"/>
      <c r="R1739" s="2"/>
    </row>
    <row r="1740" spans="1:18" x14ac:dyDescent="0.25">
      <c r="A1740" s="3"/>
      <c r="B1740" s="2"/>
      <c r="C1740" s="2"/>
      <c r="D1740" s="2"/>
      <c r="E1740" s="2"/>
      <c r="R1740" s="2"/>
    </row>
    <row r="1741" spans="1:18" x14ac:dyDescent="0.25">
      <c r="A1741" s="3"/>
      <c r="B1741" s="2"/>
      <c r="C1741" s="2"/>
      <c r="D1741" s="2"/>
      <c r="E1741" s="2"/>
      <c r="R1741" s="2"/>
    </row>
    <row r="1742" spans="1:18" x14ac:dyDescent="0.25">
      <c r="A1742" s="3"/>
      <c r="B1742" s="2"/>
      <c r="C1742" s="2"/>
      <c r="D1742" s="2"/>
      <c r="E1742" s="2"/>
      <c r="R1742" s="2"/>
    </row>
    <row r="1743" spans="1:18" x14ac:dyDescent="0.25">
      <c r="A1743" s="3"/>
      <c r="B1743" s="2"/>
      <c r="C1743" s="2"/>
      <c r="D1743" s="2"/>
      <c r="E1743" s="2"/>
      <c r="R1743" s="2"/>
    </row>
    <row r="1744" spans="1:18" x14ac:dyDescent="0.25">
      <c r="A1744" s="3"/>
      <c r="B1744" s="2"/>
      <c r="C1744" s="2"/>
      <c r="D1744" s="2"/>
      <c r="E1744" s="2"/>
      <c r="R1744" s="2"/>
    </row>
    <row r="1745" spans="1:17" x14ac:dyDescent="0.25">
      <c r="A1745" s="3"/>
      <c r="B1745" s="2"/>
      <c r="C1745" s="2"/>
      <c r="D1745" s="2"/>
      <c r="E1745" s="2"/>
    </row>
    <row r="1746" spans="1:17" x14ac:dyDescent="0.25">
      <c r="A1746" s="3"/>
      <c r="B1746" s="2"/>
      <c r="C1746" s="2"/>
      <c r="D1746" s="2"/>
      <c r="E1746" s="2"/>
    </row>
    <row r="1747" spans="1:17" s="2" customFormat="1" x14ac:dyDescent="0.25">
      <c r="A1747" s="3"/>
      <c r="B1747" s="30" t="s">
        <v>0</v>
      </c>
      <c r="C1747" s="32" t="s">
        <v>3</v>
      </c>
      <c r="D1747" s="13" t="s">
        <v>206</v>
      </c>
      <c r="E1747" s="21" t="s">
        <v>4</v>
      </c>
      <c r="F1747" s="21" t="s">
        <v>285</v>
      </c>
      <c r="G1747" s="21"/>
      <c r="H1747" s="34" t="s">
        <v>5</v>
      </c>
      <c r="I1747" s="35" t="s">
        <v>6</v>
      </c>
      <c r="J1747" s="35" t="s">
        <v>7</v>
      </c>
      <c r="K1747" s="35" t="s">
        <v>8</v>
      </c>
      <c r="L1747" s="35" t="s">
        <v>9</v>
      </c>
      <c r="M1747" s="35" t="s">
        <v>10</v>
      </c>
      <c r="N1747" s="35" t="s">
        <v>11</v>
      </c>
      <c r="O1747" s="35" t="s">
        <v>12</v>
      </c>
      <c r="P1747" s="35" t="s">
        <v>207</v>
      </c>
      <c r="Q1747" s="36" t="s">
        <v>208</v>
      </c>
    </row>
    <row r="1748" spans="1:17" s="2" customFormat="1" x14ac:dyDescent="0.25">
      <c r="A1748" s="3"/>
      <c r="B1748" s="30"/>
      <c r="C1748" s="1"/>
      <c r="D1748" s="1"/>
      <c r="E1748" s="1"/>
      <c r="F1748" s="1"/>
      <c r="G1748" s="1"/>
      <c r="H1748" s="15"/>
      <c r="I1748" s="16" t="s">
        <v>13</v>
      </c>
      <c r="J1748" s="16" t="s">
        <v>14</v>
      </c>
      <c r="K1748" s="16" t="s">
        <v>15</v>
      </c>
      <c r="L1748" s="16" t="s">
        <v>16</v>
      </c>
      <c r="M1748" s="16" t="s">
        <v>17</v>
      </c>
      <c r="N1748" s="16" t="s">
        <v>18</v>
      </c>
      <c r="O1748" s="16"/>
      <c r="P1748" s="16"/>
      <c r="Q1748" s="17"/>
    </row>
    <row r="1749" spans="1:17" s="2" customFormat="1" x14ac:dyDescent="0.25">
      <c r="A1749" s="3"/>
      <c r="B1749" s="23"/>
      <c r="C1749" s="1" t="s">
        <v>421</v>
      </c>
      <c r="D1749" s="1" t="s">
        <v>254</v>
      </c>
      <c r="E1749" s="1" t="s">
        <v>428</v>
      </c>
      <c r="F1749" s="1">
        <v>16</v>
      </c>
      <c r="G1749" s="1"/>
      <c r="H1749" s="15"/>
      <c r="I1749" s="16">
        <v>10</v>
      </c>
      <c r="J1749" s="16">
        <v>106</v>
      </c>
      <c r="K1749" s="16">
        <v>107</v>
      </c>
      <c r="L1749" s="16">
        <v>101</v>
      </c>
      <c r="M1749" s="16">
        <v>57</v>
      </c>
      <c r="N1749" s="16">
        <v>65</v>
      </c>
      <c r="O1749" s="16">
        <v>18</v>
      </c>
      <c r="P1749" s="16">
        <f>SUM(H1749:O1749)</f>
        <v>464</v>
      </c>
      <c r="Q1749" s="17">
        <v>109</v>
      </c>
    </row>
    <row r="1750" spans="1:17" x14ac:dyDescent="0.25">
      <c r="A1750" s="3"/>
      <c r="B1750" s="2"/>
      <c r="C1750" s="1" t="s">
        <v>429</v>
      </c>
      <c r="D1750" s="1" t="s">
        <v>254</v>
      </c>
      <c r="E1750" s="1" t="s">
        <v>299</v>
      </c>
      <c r="F1750" s="1">
        <v>1</v>
      </c>
      <c r="G1750" s="1"/>
      <c r="H1750" s="19"/>
      <c r="I1750" s="19"/>
      <c r="J1750" s="19"/>
      <c r="K1750" s="19"/>
      <c r="L1750" s="19"/>
      <c r="M1750" s="19"/>
      <c r="N1750" s="19"/>
      <c r="O1750" s="19"/>
      <c r="P1750" s="19">
        <v>100</v>
      </c>
      <c r="Q1750" s="19">
        <v>109</v>
      </c>
    </row>
    <row r="1751" spans="1:17" x14ac:dyDescent="0.25">
      <c r="A1751" s="3"/>
      <c r="B1751" s="2"/>
      <c r="C1751" s="1" t="s">
        <v>430</v>
      </c>
      <c r="D1751" s="1" t="s">
        <v>254</v>
      </c>
      <c r="E1751" s="1" t="s">
        <v>431</v>
      </c>
      <c r="F1751" s="1">
        <v>1</v>
      </c>
      <c r="G1751" s="1"/>
      <c r="H1751" s="19"/>
      <c r="I1751" s="19"/>
      <c r="J1751" s="19"/>
      <c r="K1751" s="19"/>
      <c r="L1751" s="19"/>
      <c r="M1751" s="19"/>
      <c r="N1751" s="19"/>
      <c r="O1751" s="19"/>
      <c r="P1751" s="19">
        <v>61</v>
      </c>
      <c r="Q1751" s="19">
        <v>109</v>
      </c>
    </row>
    <row r="1752" spans="1:17" x14ac:dyDescent="0.25">
      <c r="A1752" s="3"/>
      <c r="B1752" s="2"/>
      <c r="C1752" s="22" t="s">
        <v>432</v>
      </c>
      <c r="D1752" s="22" t="s">
        <v>254</v>
      </c>
      <c r="E1752" s="22" t="s">
        <v>433</v>
      </c>
      <c r="F1752" s="1">
        <v>2</v>
      </c>
      <c r="G1752" s="1"/>
      <c r="H1752" s="19"/>
      <c r="I1752" s="19"/>
      <c r="J1752" s="19"/>
      <c r="K1752" s="19"/>
      <c r="L1752" s="19"/>
      <c r="M1752" s="19"/>
      <c r="N1752" s="19"/>
      <c r="O1752" s="19"/>
      <c r="P1752" s="19">
        <v>106</v>
      </c>
      <c r="Q1752" s="19">
        <v>109</v>
      </c>
    </row>
    <row r="1753" spans="1:17" x14ac:dyDescent="0.25">
      <c r="A1753" s="3"/>
      <c r="B1753" s="2"/>
      <c r="C1753" s="22" t="s">
        <v>434</v>
      </c>
      <c r="D1753" s="22" t="s">
        <v>254</v>
      </c>
      <c r="E1753" s="22" t="s">
        <v>435</v>
      </c>
      <c r="F1753" s="1">
        <v>1</v>
      </c>
      <c r="G1753" s="1"/>
      <c r="H1753" s="19"/>
      <c r="I1753" s="19"/>
      <c r="J1753" s="19"/>
      <c r="K1753" s="19"/>
      <c r="L1753" s="19"/>
      <c r="M1753" s="19"/>
      <c r="N1753" s="19"/>
      <c r="O1753" s="19"/>
      <c r="P1753" s="19">
        <v>75</v>
      </c>
      <c r="Q1753" s="19">
        <v>109</v>
      </c>
    </row>
    <row r="1754" spans="1:17" x14ac:dyDescent="0.25">
      <c r="A1754" s="3"/>
      <c r="B1754" s="2"/>
      <c r="C1754" s="2"/>
      <c r="D1754" s="2"/>
      <c r="E1754" s="2"/>
    </row>
    <row r="1755" spans="1:17" x14ac:dyDescent="0.25">
      <c r="A1755" s="3"/>
      <c r="B1755" s="2"/>
      <c r="C1755" s="2"/>
      <c r="D1755" s="2"/>
      <c r="E1755" s="2"/>
    </row>
    <row r="1756" spans="1:17" x14ac:dyDescent="0.25">
      <c r="A1756" s="3"/>
      <c r="B1756" s="2"/>
      <c r="C1756" s="2"/>
      <c r="D1756" s="2"/>
      <c r="E1756" s="2"/>
    </row>
    <row r="1757" spans="1:17" x14ac:dyDescent="0.25">
      <c r="A1757" s="3"/>
      <c r="B1757" s="2"/>
      <c r="C1757" s="2"/>
      <c r="D1757" s="2"/>
      <c r="E1757" s="2"/>
    </row>
    <row r="1758" spans="1:17" x14ac:dyDescent="0.25">
      <c r="A1758" s="3"/>
      <c r="B1758" s="2"/>
      <c r="C1758" s="2"/>
      <c r="D1758" s="2"/>
      <c r="E1758" s="2"/>
    </row>
    <row r="1759" spans="1:17" x14ac:dyDescent="0.25">
      <c r="A1759" s="3"/>
      <c r="B1759" s="2"/>
      <c r="C1759" s="2"/>
      <c r="D1759" s="2"/>
      <c r="E1759" s="2"/>
    </row>
    <row r="1760" spans="1:17" x14ac:dyDescent="0.25">
      <c r="A1760" s="3"/>
      <c r="B1760" s="2"/>
      <c r="C1760" s="2"/>
      <c r="D1760" s="2"/>
      <c r="E1760" s="2"/>
    </row>
    <row r="1761" spans="1:17" x14ac:dyDescent="0.25">
      <c r="A1761" s="3"/>
      <c r="B1761" s="2"/>
      <c r="C1761" s="2"/>
      <c r="D1761" s="2"/>
      <c r="E1761" s="2"/>
    </row>
    <row r="1762" spans="1:17" x14ac:dyDescent="0.25">
      <c r="A1762" s="3"/>
      <c r="B1762" s="2"/>
      <c r="C1762" s="2"/>
      <c r="D1762" s="2"/>
      <c r="E1762" s="2"/>
    </row>
    <row r="1763" spans="1:17" x14ac:dyDescent="0.25">
      <c r="A1763" s="3"/>
      <c r="B1763" s="2"/>
      <c r="C1763" s="2"/>
      <c r="D1763" s="2"/>
      <c r="E1763" s="2"/>
    </row>
    <row r="1764" spans="1:17" x14ac:dyDescent="0.25">
      <c r="A1764" s="3"/>
      <c r="B1764" s="2"/>
      <c r="C1764" s="2"/>
      <c r="D1764" s="2"/>
      <c r="E1764" s="2"/>
    </row>
    <row r="1765" spans="1:17" x14ac:dyDescent="0.25">
      <c r="A1765" s="3"/>
      <c r="B1765" s="2"/>
      <c r="C1765" s="2"/>
      <c r="D1765" s="2"/>
      <c r="E1765" s="2"/>
    </row>
    <row r="1766" spans="1:17" x14ac:dyDescent="0.25">
      <c r="A1766" s="3"/>
      <c r="B1766" s="2"/>
      <c r="C1766" s="2"/>
      <c r="D1766" s="2"/>
      <c r="E1766" s="2"/>
    </row>
    <row r="1767" spans="1:17" s="2" customFormat="1" x14ac:dyDescent="0.25">
      <c r="A1767" s="3"/>
      <c r="B1767" s="30" t="s">
        <v>0</v>
      </c>
      <c r="C1767" s="32" t="s">
        <v>3</v>
      </c>
      <c r="D1767" s="13" t="s">
        <v>206</v>
      </c>
      <c r="E1767" s="21" t="s">
        <v>4</v>
      </c>
      <c r="F1767" s="21" t="s">
        <v>285</v>
      </c>
      <c r="G1767" s="21"/>
      <c r="H1767" s="34" t="s">
        <v>5</v>
      </c>
      <c r="I1767" s="35" t="s">
        <v>6</v>
      </c>
      <c r="J1767" s="35" t="s">
        <v>7</v>
      </c>
      <c r="K1767" s="35" t="s">
        <v>8</v>
      </c>
      <c r="L1767" s="35" t="s">
        <v>9</v>
      </c>
      <c r="M1767" s="35" t="s">
        <v>10</v>
      </c>
      <c r="N1767" s="35" t="s">
        <v>11</v>
      </c>
      <c r="O1767" s="35" t="s">
        <v>12</v>
      </c>
      <c r="P1767" s="35" t="s">
        <v>207</v>
      </c>
      <c r="Q1767" s="36" t="s">
        <v>208</v>
      </c>
    </row>
    <row r="1768" spans="1:17" s="2" customFormat="1" x14ac:dyDescent="0.25">
      <c r="A1768" s="3"/>
      <c r="B1768" s="30"/>
      <c r="C1768" s="1"/>
      <c r="D1768" s="1"/>
      <c r="E1768" s="1"/>
      <c r="F1768" s="1"/>
      <c r="G1768" s="1"/>
      <c r="H1768" s="15"/>
      <c r="I1768" s="16" t="s">
        <v>13</v>
      </c>
      <c r="J1768" s="16" t="s">
        <v>14</v>
      </c>
      <c r="K1768" s="16" t="s">
        <v>15</v>
      </c>
      <c r="L1768" s="16" t="s">
        <v>16</v>
      </c>
      <c r="M1768" s="16" t="s">
        <v>17</v>
      </c>
      <c r="N1768" s="16" t="s">
        <v>18</v>
      </c>
      <c r="O1768" s="16"/>
      <c r="P1768" s="16"/>
      <c r="Q1768" s="17"/>
    </row>
    <row r="1769" spans="1:17" s="2" customFormat="1" x14ac:dyDescent="0.25">
      <c r="A1769" s="3"/>
      <c r="B1769" s="1"/>
      <c r="C1769" s="1"/>
      <c r="D1769" s="1"/>
      <c r="E1769" s="1"/>
      <c r="F1769" s="1"/>
      <c r="G1769" s="1"/>
      <c r="H1769" s="15"/>
      <c r="I1769" s="7" t="s">
        <v>19</v>
      </c>
      <c r="J1769" s="7" t="s">
        <v>20</v>
      </c>
      <c r="K1769" s="7" t="s">
        <v>21</v>
      </c>
      <c r="L1769" s="7" t="s">
        <v>22</v>
      </c>
      <c r="M1769" s="7" t="s">
        <v>23</v>
      </c>
      <c r="N1769" s="16"/>
      <c r="O1769" s="16"/>
      <c r="P1769" s="16"/>
      <c r="Q1769" s="17"/>
    </row>
    <row r="1770" spans="1:17" s="2" customFormat="1" x14ac:dyDescent="0.25">
      <c r="A1770" s="3"/>
      <c r="B1770" s="23"/>
      <c r="C1770" s="23"/>
      <c r="D1770" s="23"/>
      <c r="E1770" s="23"/>
      <c r="F1770" s="23"/>
      <c r="G1770" s="23"/>
      <c r="H1770" s="37"/>
      <c r="I1770" s="38"/>
      <c r="J1770" s="38"/>
      <c r="K1770" s="38"/>
      <c r="L1770" s="38"/>
      <c r="M1770" s="38"/>
      <c r="N1770" s="38"/>
      <c r="O1770" s="38"/>
      <c r="P1770" s="38"/>
      <c r="Q1770" s="39"/>
    </row>
    <row r="1771" spans="1:17" x14ac:dyDescent="0.25">
      <c r="A1771" s="3"/>
      <c r="B1771" s="2"/>
      <c r="C1771" s="1" t="s">
        <v>190</v>
      </c>
      <c r="D1771" s="1" t="s">
        <v>254</v>
      </c>
      <c r="E1771" s="1" t="s">
        <v>86</v>
      </c>
      <c r="F1771" s="1">
        <v>9</v>
      </c>
      <c r="G1771" s="1"/>
      <c r="H1771" s="19"/>
      <c r="I1771" s="19"/>
      <c r="J1771" s="19">
        <v>6</v>
      </c>
      <c r="K1771" s="19">
        <v>14</v>
      </c>
      <c r="L1771" s="19">
        <v>57</v>
      </c>
      <c r="M1771" s="19">
        <v>12</v>
      </c>
      <c r="N1771" s="19">
        <v>15</v>
      </c>
      <c r="O1771" s="19"/>
      <c r="P1771" s="19">
        <f>SUM(H1771:O1771)</f>
        <v>104</v>
      </c>
      <c r="Q1771" s="19">
        <v>110</v>
      </c>
    </row>
    <row r="1772" spans="1:17" x14ac:dyDescent="0.25">
      <c r="A1772" s="3"/>
      <c r="B1772" s="2"/>
      <c r="C1772" s="1" t="s">
        <v>193</v>
      </c>
      <c r="D1772" s="1" t="s">
        <v>254</v>
      </c>
      <c r="E1772" s="1" t="s">
        <v>90</v>
      </c>
      <c r="F1772" s="1">
        <v>17</v>
      </c>
      <c r="G1772" s="1"/>
      <c r="H1772" s="19"/>
      <c r="I1772" s="19"/>
      <c r="J1772" s="19">
        <v>77</v>
      </c>
      <c r="K1772" s="19">
        <v>88</v>
      </c>
      <c r="L1772" s="19">
        <v>96</v>
      </c>
      <c r="M1772" s="19">
        <v>91</v>
      </c>
      <c r="N1772" s="19">
        <v>51</v>
      </c>
      <c r="O1772" s="19"/>
      <c r="P1772" s="19">
        <f>SUM(H1772:O1772)</f>
        <v>403</v>
      </c>
      <c r="Q1772" s="19">
        <v>110</v>
      </c>
    </row>
    <row r="1773" spans="1:17" x14ac:dyDescent="0.25">
      <c r="A1773" s="3"/>
      <c r="B1773" s="2"/>
      <c r="C1773" s="2"/>
      <c r="D1773" s="2"/>
      <c r="E1773" s="2"/>
    </row>
    <row r="1774" spans="1:17" x14ac:dyDescent="0.25">
      <c r="A1774" s="3"/>
      <c r="B1774" s="2"/>
      <c r="C1774" s="2"/>
      <c r="D1774" s="2"/>
      <c r="E1774" s="2"/>
    </row>
    <row r="1775" spans="1:17" x14ac:dyDescent="0.25">
      <c r="A1775" s="3"/>
      <c r="B1775" s="2"/>
      <c r="C1775" s="2"/>
      <c r="D1775" s="2"/>
      <c r="E1775" s="2"/>
    </row>
    <row r="1776" spans="1:17" x14ac:dyDescent="0.25">
      <c r="A1776" s="3"/>
      <c r="B1776" s="2"/>
      <c r="C1776" s="2"/>
      <c r="D1776" s="2"/>
      <c r="E1776" s="2"/>
    </row>
    <row r="1777" spans="1:17" x14ac:dyDescent="0.25">
      <c r="A1777" s="3"/>
      <c r="B1777" s="2"/>
      <c r="C1777" s="2"/>
      <c r="D1777" s="2"/>
      <c r="E1777" s="2"/>
    </row>
    <row r="1778" spans="1:17" x14ac:dyDescent="0.25">
      <c r="A1778" s="3"/>
      <c r="B1778" s="2"/>
      <c r="C1778" s="2"/>
      <c r="D1778" s="2"/>
      <c r="E1778" s="2"/>
    </row>
    <row r="1779" spans="1:17" x14ac:dyDescent="0.25">
      <c r="A1779" s="3"/>
      <c r="B1779" s="2"/>
      <c r="C1779" s="2"/>
      <c r="D1779" s="2"/>
      <c r="E1779" s="2"/>
    </row>
    <row r="1780" spans="1:17" x14ac:dyDescent="0.25">
      <c r="A1780" s="3"/>
      <c r="B1780" s="2"/>
      <c r="C1780" s="2"/>
      <c r="D1780" s="2"/>
      <c r="E1780" s="2"/>
    </row>
    <row r="1781" spans="1:17" x14ac:dyDescent="0.25">
      <c r="A1781" s="3"/>
      <c r="B1781" s="2"/>
      <c r="C1781" s="2"/>
      <c r="D1781" s="2"/>
      <c r="E1781" s="2"/>
    </row>
    <row r="1782" spans="1:17" x14ac:dyDescent="0.25">
      <c r="A1782" s="3"/>
      <c r="B1782" s="2"/>
      <c r="C1782" s="2"/>
      <c r="D1782" s="2"/>
      <c r="E1782" s="2"/>
    </row>
    <row r="1783" spans="1:17" s="2" customFormat="1" x14ac:dyDescent="0.25">
      <c r="A1783" s="3"/>
      <c r="B1783" s="30" t="s">
        <v>0</v>
      </c>
      <c r="C1783" s="32" t="s">
        <v>3</v>
      </c>
      <c r="D1783" s="13" t="s">
        <v>206</v>
      </c>
      <c r="E1783" s="21" t="s">
        <v>4</v>
      </c>
      <c r="F1783" s="21" t="s">
        <v>285</v>
      </c>
      <c r="G1783" s="21"/>
      <c r="H1783" s="34" t="s">
        <v>5</v>
      </c>
      <c r="I1783" s="35" t="s">
        <v>6</v>
      </c>
      <c r="J1783" s="35" t="s">
        <v>7</v>
      </c>
      <c r="K1783" s="35" t="s">
        <v>8</v>
      </c>
      <c r="L1783" s="35" t="s">
        <v>9</v>
      </c>
      <c r="M1783" s="35" t="s">
        <v>10</v>
      </c>
      <c r="N1783" s="35" t="s">
        <v>11</v>
      </c>
      <c r="O1783" s="35" t="s">
        <v>12</v>
      </c>
      <c r="P1783" s="35" t="s">
        <v>207</v>
      </c>
      <c r="Q1783" s="36" t="s">
        <v>208</v>
      </c>
    </row>
    <row r="1784" spans="1:17" s="2" customFormat="1" x14ac:dyDescent="0.25">
      <c r="A1784" s="3"/>
      <c r="B1784" s="30"/>
      <c r="C1784" s="1"/>
      <c r="D1784" s="1"/>
      <c r="E1784" s="1"/>
      <c r="F1784" s="1"/>
      <c r="G1784" s="1"/>
      <c r="H1784" s="15"/>
      <c r="I1784" s="16" t="s">
        <v>13</v>
      </c>
      <c r="J1784" s="16" t="s">
        <v>14</v>
      </c>
      <c r="K1784" s="16" t="s">
        <v>15</v>
      </c>
      <c r="L1784" s="16" t="s">
        <v>16</v>
      </c>
      <c r="M1784" s="16" t="s">
        <v>17</v>
      </c>
      <c r="N1784" s="16" t="s">
        <v>18</v>
      </c>
      <c r="O1784" s="16"/>
      <c r="P1784" s="16"/>
      <c r="Q1784" s="17"/>
    </row>
    <row r="1785" spans="1:17" x14ac:dyDescent="0.25">
      <c r="A1785" s="3"/>
      <c r="B1785" s="2"/>
      <c r="C1785" s="1" t="s">
        <v>186</v>
      </c>
      <c r="D1785" s="1" t="s">
        <v>254</v>
      </c>
      <c r="E1785" s="1" t="s">
        <v>131</v>
      </c>
      <c r="F1785" s="1">
        <v>21</v>
      </c>
      <c r="G1785" s="1"/>
      <c r="H1785" s="19"/>
      <c r="I1785" s="19">
        <v>49</v>
      </c>
      <c r="J1785" s="19">
        <v>176</v>
      </c>
      <c r="K1785" s="19">
        <v>157</v>
      </c>
      <c r="L1785" s="19">
        <v>174</v>
      </c>
      <c r="M1785" s="19">
        <v>75</v>
      </c>
      <c r="N1785" s="19"/>
      <c r="O1785" s="19"/>
      <c r="P1785" s="19">
        <f>SUM(H1785:O1785)</f>
        <v>631</v>
      </c>
      <c r="Q1785" s="19">
        <v>111</v>
      </c>
    </row>
    <row r="1786" spans="1:17" x14ac:dyDescent="0.25">
      <c r="A1786" s="3"/>
      <c r="B1786" s="2"/>
      <c r="C1786" s="1" t="s">
        <v>188</v>
      </c>
      <c r="D1786" s="1" t="s">
        <v>254</v>
      </c>
      <c r="E1786" s="1" t="s">
        <v>189</v>
      </c>
      <c r="F1786" s="1">
        <v>4</v>
      </c>
      <c r="G1786" s="1"/>
      <c r="H1786" s="19"/>
      <c r="I1786" s="19">
        <v>4</v>
      </c>
      <c r="J1786" s="19">
        <v>11</v>
      </c>
      <c r="K1786" s="19">
        <v>12</v>
      </c>
      <c r="L1786" s="19">
        <v>39</v>
      </c>
      <c r="M1786" s="19">
        <v>15</v>
      </c>
      <c r="N1786" s="19"/>
      <c r="O1786" s="19"/>
      <c r="P1786" s="19">
        <f>SUM(H1786:O1786)</f>
        <v>81</v>
      </c>
      <c r="Q1786" s="19">
        <v>111</v>
      </c>
    </row>
    <row r="1787" spans="1:17" x14ac:dyDescent="0.25">
      <c r="A1787" s="3"/>
      <c r="B1787" s="2" t="s">
        <v>100</v>
      </c>
      <c r="C1787" s="1" t="s">
        <v>436</v>
      </c>
      <c r="D1787" s="1" t="s">
        <v>437</v>
      </c>
      <c r="E1787" s="1" t="s">
        <v>438</v>
      </c>
      <c r="F1787" s="1">
        <v>4</v>
      </c>
      <c r="G1787" s="1"/>
      <c r="H1787" s="19"/>
      <c r="I1787" s="19"/>
      <c r="J1787" s="19"/>
      <c r="K1787" s="19"/>
      <c r="L1787" s="19"/>
      <c r="M1787" s="19"/>
      <c r="N1787" s="19"/>
      <c r="O1787" s="19"/>
      <c r="P1787" s="19">
        <v>1687</v>
      </c>
      <c r="Q1787" s="19">
        <v>111</v>
      </c>
    </row>
    <row r="1788" spans="1:17" x14ac:dyDescent="0.25">
      <c r="A1788" s="3"/>
      <c r="B1788" s="2"/>
      <c r="C1788" s="2"/>
      <c r="D1788" s="2"/>
      <c r="E1788" s="2"/>
    </row>
    <row r="1789" spans="1:17" x14ac:dyDescent="0.25">
      <c r="A1789" s="3"/>
      <c r="B1789" s="2"/>
      <c r="C1789" s="2"/>
      <c r="D1789" s="2"/>
      <c r="E1789" s="2"/>
    </row>
    <row r="1790" spans="1:17" x14ac:dyDescent="0.25">
      <c r="A1790" s="3"/>
      <c r="B1790" s="2"/>
      <c r="C1790" s="2"/>
      <c r="D1790" s="2"/>
      <c r="E1790" s="2"/>
    </row>
    <row r="1791" spans="1:17" x14ac:dyDescent="0.25">
      <c r="A1791" s="3"/>
      <c r="B1791" s="2"/>
      <c r="C1791" s="2"/>
      <c r="D1791" s="2"/>
      <c r="E1791" s="2"/>
    </row>
    <row r="1792" spans="1:17" x14ac:dyDescent="0.25">
      <c r="A1792" s="3"/>
      <c r="B1792" s="2"/>
      <c r="C1792" s="2"/>
      <c r="D1792" s="2"/>
      <c r="E1792" s="2"/>
    </row>
    <row r="1793" spans="1:1" x14ac:dyDescent="0.25">
      <c r="A1793" s="3"/>
    </row>
    <row r="1794" spans="1:1" x14ac:dyDescent="0.25">
      <c r="A1794" s="3"/>
    </row>
    <row r="1795" spans="1:1" x14ac:dyDescent="0.25">
      <c r="A1795" s="3"/>
    </row>
    <row r="1796" spans="1:1" x14ac:dyDescent="0.25">
      <c r="A1796" s="3"/>
    </row>
    <row r="1797" spans="1:1" x14ac:dyDescent="0.25">
      <c r="A1797" s="3"/>
    </row>
    <row r="1798" spans="1:1" x14ac:dyDescent="0.25">
      <c r="A1798" s="3"/>
    </row>
    <row r="1799" spans="1:1" x14ac:dyDescent="0.25">
      <c r="A1799" s="3"/>
    </row>
    <row r="1800" spans="1:1" x14ac:dyDescent="0.25">
      <c r="A1800" s="3"/>
    </row>
    <row r="1801" spans="1:1" x14ac:dyDescent="0.25">
      <c r="A1801" s="3"/>
    </row>
    <row r="1802" spans="1:1" x14ac:dyDescent="0.25">
      <c r="A1802" s="3"/>
    </row>
    <row r="1803" spans="1:1" x14ac:dyDescent="0.25">
      <c r="A1803" s="3"/>
    </row>
    <row r="1804" spans="1:1" x14ac:dyDescent="0.25">
      <c r="A1804" s="3"/>
    </row>
    <row r="1805" spans="1:1" x14ac:dyDescent="0.25">
      <c r="A1805" s="3"/>
    </row>
    <row r="1806" spans="1:1" x14ac:dyDescent="0.25">
      <c r="A1806" s="3"/>
    </row>
    <row r="1807" spans="1:1" x14ac:dyDescent="0.25">
      <c r="A1807" s="3"/>
    </row>
    <row r="1808" spans="1:1" x14ac:dyDescent="0.25">
      <c r="A1808" s="3"/>
    </row>
    <row r="1809" spans="1:17" x14ac:dyDescent="0.25">
      <c r="A1809" s="3"/>
      <c r="B1809" s="2"/>
      <c r="C1809" s="2"/>
      <c r="D1809" s="2"/>
      <c r="E1809" s="2"/>
    </row>
    <row r="1810" spans="1:17" s="2" customFormat="1" x14ac:dyDescent="0.25">
      <c r="A1810" s="3"/>
      <c r="B1810" s="30" t="s">
        <v>0</v>
      </c>
      <c r="C1810" s="32" t="s">
        <v>3</v>
      </c>
      <c r="D1810" s="13" t="s">
        <v>206</v>
      </c>
      <c r="E1810" s="21" t="s">
        <v>4</v>
      </c>
      <c r="F1810" s="21" t="s">
        <v>285</v>
      </c>
      <c r="G1810" s="21"/>
      <c r="H1810" s="34" t="s">
        <v>5</v>
      </c>
      <c r="I1810" s="35" t="s">
        <v>6</v>
      </c>
      <c r="J1810" s="35" t="s">
        <v>7</v>
      </c>
      <c r="K1810" s="35" t="s">
        <v>8</v>
      </c>
      <c r="L1810" s="35" t="s">
        <v>9</v>
      </c>
      <c r="M1810" s="35" t="s">
        <v>10</v>
      </c>
      <c r="N1810" s="35" t="s">
        <v>11</v>
      </c>
      <c r="O1810" s="35" t="s">
        <v>12</v>
      </c>
      <c r="P1810" s="35" t="s">
        <v>207</v>
      </c>
      <c r="Q1810" s="36" t="s">
        <v>208</v>
      </c>
    </row>
    <row r="1811" spans="1:17" s="2" customFormat="1" x14ac:dyDescent="0.25">
      <c r="A1811" s="3"/>
      <c r="B1811" s="30"/>
      <c r="C1811" s="1"/>
      <c r="D1811" s="1"/>
      <c r="E1811" s="1"/>
      <c r="F1811" s="1"/>
      <c r="G1811" s="1"/>
      <c r="H1811" s="15"/>
      <c r="I1811" s="16" t="s">
        <v>13</v>
      </c>
      <c r="J1811" s="16" t="s">
        <v>14</v>
      </c>
      <c r="K1811" s="16" t="s">
        <v>15</v>
      </c>
      <c r="L1811" s="16" t="s">
        <v>16</v>
      </c>
      <c r="M1811" s="16" t="s">
        <v>17</v>
      </c>
      <c r="N1811" s="16" t="s">
        <v>18</v>
      </c>
      <c r="O1811" s="16"/>
      <c r="P1811" s="16"/>
      <c r="Q1811" s="17"/>
    </row>
    <row r="1812" spans="1:17" x14ac:dyDescent="0.25">
      <c r="A1812" s="3"/>
      <c r="B1812" s="2"/>
      <c r="C1812" s="1" t="s">
        <v>439</v>
      </c>
      <c r="D1812" s="1" t="s">
        <v>254</v>
      </c>
      <c r="E1812" s="1" t="s">
        <v>73</v>
      </c>
      <c r="F1812" s="1">
        <v>15</v>
      </c>
      <c r="G1812" s="1"/>
      <c r="H1812" s="19"/>
      <c r="I1812" s="19">
        <v>21</v>
      </c>
      <c r="J1812" s="19">
        <v>99</v>
      </c>
      <c r="K1812" s="19">
        <v>104</v>
      </c>
      <c r="L1812" s="19">
        <v>124</v>
      </c>
      <c r="M1812" s="19">
        <v>76</v>
      </c>
      <c r="N1812" s="19">
        <v>10</v>
      </c>
      <c r="O1812" s="19"/>
      <c r="P1812" s="19">
        <f>SUM(H1812:O1812)</f>
        <v>434</v>
      </c>
      <c r="Q1812" s="19">
        <v>112</v>
      </c>
    </row>
    <row r="1813" spans="1:17" x14ac:dyDescent="0.25">
      <c r="A1813" s="3"/>
      <c r="B1813" s="2"/>
      <c r="C1813" s="1" t="s">
        <v>179</v>
      </c>
      <c r="D1813" s="1" t="s">
        <v>254</v>
      </c>
      <c r="E1813" s="1" t="s">
        <v>67</v>
      </c>
      <c r="F1813" s="1">
        <v>3</v>
      </c>
      <c r="G1813" s="1"/>
      <c r="H1813" s="19"/>
      <c r="I1813" s="19">
        <v>24</v>
      </c>
      <c r="J1813" s="19"/>
      <c r="K1813" s="19"/>
      <c r="L1813" s="19"/>
      <c r="M1813" s="19">
        <v>20</v>
      </c>
      <c r="N1813" s="19">
        <v>1</v>
      </c>
      <c r="O1813" s="19"/>
      <c r="P1813" s="19">
        <f>SUM(H1813:O1813)</f>
        <v>45</v>
      </c>
      <c r="Q1813" s="19">
        <v>112</v>
      </c>
    </row>
    <row r="1814" spans="1:17" x14ac:dyDescent="0.25">
      <c r="A1814" s="3"/>
      <c r="B1814" s="2"/>
      <c r="C1814" s="1" t="s">
        <v>181</v>
      </c>
      <c r="D1814" s="1" t="s">
        <v>254</v>
      </c>
      <c r="E1814" s="1" t="s">
        <v>31</v>
      </c>
      <c r="F1814" s="1">
        <v>1</v>
      </c>
      <c r="G1814" s="1"/>
      <c r="H1814" s="19"/>
      <c r="I1814" s="19">
        <v>17</v>
      </c>
      <c r="J1814" s="19"/>
      <c r="K1814" s="19"/>
      <c r="L1814" s="19"/>
      <c r="M1814" s="19"/>
      <c r="N1814" s="19"/>
      <c r="O1814" s="19">
        <v>2</v>
      </c>
      <c r="P1814" s="19">
        <v>19</v>
      </c>
      <c r="Q1814" s="19">
        <v>112</v>
      </c>
    </row>
    <row r="1815" spans="1:17" x14ac:dyDescent="0.25">
      <c r="A1815" s="3"/>
      <c r="B1815" s="2"/>
      <c r="C1815" s="2"/>
      <c r="D1815" s="2"/>
      <c r="E1815" s="2"/>
    </row>
    <row r="1816" spans="1:17" x14ac:dyDescent="0.25">
      <c r="A1816" s="3"/>
      <c r="B1816" s="2"/>
      <c r="C1816" s="2"/>
      <c r="D1816" s="2"/>
      <c r="E1816" s="2"/>
    </row>
    <row r="1817" spans="1:17" x14ac:dyDescent="0.25">
      <c r="A1817" s="3"/>
      <c r="B1817" s="2"/>
      <c r="C1817" s="2"/>
      <c r="D1817" s="2"/>
      <c r="E1817" s="2"/>
    </row>
    <row r="1818" spans="1:17" x14ac:dyDescent="0.25">
      <c r="A1818" s="3"/>
      <c r="B1818" s="2"/>
      <c r="C1818" s="2"/>
      <c r="D1818" s="2"/>
      <c r="E1818" s="2"/>
    </row>
    <row r="1819" spans="1:17" x14ac:dyDescent="0.25">
      <c r="A1819" s="3"/>
      <c r="B1819" s="2"/>
      <c r="C1819" s="2"/>
      <c r="D1819" s="2"/>
      <c r="E1819" s="2"/>
    </row>
    <row r="1820" spans="1:17" x14ac:dyDescent="0.25">
      <c r="A1820" s="3"/>
      <c r="B1820" s="2"/>
      <c r="C1820" s="2"/>
      <c r="D1820" s="2"/>
      <c r="E1820" s="2"/>
    </row>
    <row r="1821" spans="1:17" x14ac:dyDescent="0.25">
      <c r="A1821" s="3"/>
      <c r="B1821" s="2"/>
      <c r="C1821" s="2"/>
      <c r="D1821" s="2"/>
      <c r="E1821" s="2"/>
    </row>
    <row r="1822" spans="1:17" x14ac:dyDescent="0.25">
      <c r="A1822" s="3"/>
      <c r="B1822" s="2"/>
      <c r="C1822" s="2"/>
      <c r="D1822" s="2"/>
      <c r="E1822" s="2"/>
    </row>
    <row r="1823" spans="1:17" x14ac:dyDescent="0.25">
      <c r="A1823" s="3"/>
      <c r="B1823" s="2"/>
      <c r="C1823" s="2"/>
      <c r="D1823" s="2"/>
      <c r="E1823" s="2"/>
    </row>
    <row r="1824" spans="1:17" x14ac:dyDescent="0.25">
      <c r="A1824" s="3"/>
      <c r="B1824" s="2"/>
      <c r="C1824" s="2"/>
      <c r="D1824" s="2"/>
      <c r="E1824" s="2"/>
    </row>
    <row r="1825" spans="1:17" x14ac:dyDescent="0.25">
      <c r="A1825" s="3"/>
      <c r="B1825" s="2"/>
      <c r="C1825" s="2"/>
      <c r="D1825" s="2"/>
      <c r="E1825" s="2"/>
    </row>
    <row r="1826" spans="1:17" x14ac:dyDescent="0.25">
      <c r="A1826" s="3"/>
      <c r="B1826" s="2"/>
      <c r="C1826" s="2"/>
      <c r="D1826" s="2"/>
      <c r="E1826" s="2"/>
    </row>
    <row r="1827" spans="1:17" x14ac:dyDescent="0.25">
      <c r="A1827" s="3"/>
      <c r="B1827" s="2"/>
      <c r="C1827" s="2"/>
      <c r="D1827" s="2"/>
      <c r="E1827" s="2"/>
    </row>
    <row r="1828" spans="1:17" x14ac:dyDescent="0.25">
      <c r="A1828" s="3"/>
      <c r="B1828" s="2"/>
      <c r="C1828" s="2"/>
      <c r="D1828" s="2"/>
      <c r="E1828" s="2"/>
    </row>
    <row r="1829" spans="1:17" x14ac:dyDescent="0.25">
      <c r="A1829" s="3"/>
      <c r="B1829" s="2"/>
      <c r="C1829" s="2"/>
      <c r="D1829" s="2"/>
      <c r="E1829" s="2"/>
    </row>
    <row r="1830" spans="1:17" s="2" customFormat="1" x14ac:dyDescent="0.25">
      <c r="A1830" s="3"/>
      <c r="B1830" s="30" t="s">
        <v>0</v>
      </c>
      <c r="C1830" s="32" t="s">
        <v>3</v>
      </c>
      <c r="D1830" s="13" t="s">
        <v>206</v>
      </c>
      <c r="E1830" s="21" t="s">
        <v>4</v>
      </c>
      <c r="F1830" s="21" t="s">
        <v>285</v>
      </c>
      <c r="G1830" s="21"/>
      <c r="H1830" s="34" t="s">
        <v>5</v>
      </c>
      <c r="I1830" s="35" t="s">
        <v>6</v>
      </c>
      <c r="J1830" s="35" t="s">
        <v>7</v>
      </c>
      <c r="K1830" s="35" t="s">
        <v>8</v>
      </c>
      <c r="L1830" s="35" t="s">
        <v>9</v>
      </c>
      <c r="M1830" s="35" t="s">
        <v>10</v>
      </c>
      <c r="N1830" s="35" t="s">
        <v>11</v>
      </c>
      <c r="O1830" s="35" t="s">
        <v>12</v>
      </c>
      <c r="P1830" s="35" t="s">
        <v>207</v>
      </c>
      <c r="Q1830" s="36" t="s">
        <v>208</v>
      </c>
    </row>
    <row r="1831" spans="1:17" s="2" customFormat="1" x14ac:dyDescent="0.25">
      <c r="A1831" s="3"/>
      <c r="B1831" s="30"/>
      <c r="C1831" s="1"/>
      <c r="D1831" s="1"/>
      <c r="E1831" s="1"/>
      <c r="F1831" s="1"/>
      <c r="G1831" s="1"/>
      <c r="H1831" s="15"/>
      <c r="I1831" s="16" t="s">
        <v>13</v>
      </c>
      <c r="J1831" s="16" t="s">
        <v>14</v>
      </c>
      <c r="K1831" s="16" t="s">
        <v>15</v>
      </c>
      <c r="L1831" s="16" t="s">
        <v>16</v>
      </c>
      <c r="M1831" s="16" t="s">
        <v>17</v>
      </c>
      <c r="N1831" s="16" t="s">
        <v>18</v>
      </c>
      <c r="O1831" s="16"/>
      <c r="P1831" s="16"/>
      <c r="Q1831" s="17"/>
    </row>
    <row r="1832" spans="1:17" x14ac:dyDescent="0.25">
      <c r="A1832" s="3"/>
      <c r="B1832" s="2"/>
      <c r="C1832" s="1" t="s">
        <v>432</v>
      </c>
      <c r="D1832" s="1" t="s">
        <v>254</v>
      </c>
      <c r="E1832" s="1" t="s">
        <v>297</v>
      </c>
      <c r="F1832" s="1">
        <v>1</v>
      </c>
      <c r="G1832" s="1"/>
      <c r="H1832" s="19"/>
      <c r="I1832" s="19"/>
      <c r="J1832" s="19"/>
      <c r="K1832" s="19"/>
      <c r="L1832" s="19"/>
      <c r="M1832" s="19"/>
      <c r="N1832" s="19"/>
      <c r="O1832" s="19"/>
      <c r="P1832" s="19">
        <v>65</v>
      </c>
      <c r="Q1832" s="19">
        <v>113</v>
      </c>
    </row>
    <row r="1833" spans="1:17" x14ac:dyDescent="0.25">
      <c r="A1833" s="3"/>
      <c r="B1833" s="2"/>
      <c r="C1833" s="1" t="s">
        <v>440</v>
      </c>
      <c r="D1833" s="1" t="s">
        <v>254</v>
      </c>
      <c r="E1833" s="1" t="s">
        <v>435</v>
      </c>
      <c r="F1833" s="1">
        <v>2</v>
      </c>
      <c r="G1833" s="1"/>
      <c r="H1833" s="19"/>
      <c r="I1833" s="19"/>
      <c r="J1833" s="19"/>
      <c r="K1833" s="19"/>
      <c r="L1833" s="19"/>
      <c r="M1833" s="19"/>
      <c r="N1833" s="19"/>
      <c r="O1833" s="19"/>
      <c r="P1833" s="19">
        <v>170</v>
      </c>
      <c r="Q1833" s="19">
        <v>113</v>
      </c>
    </row>
    <row r="1834" spans="1:17" x14ac:dyDescent="0.25">
      <c r="A1834" s="3"/>
      <c r="B1834" s="2"/>
      <c r="C1834" s="1" t="s">
        <v>441</v>
      </c>
      <c r="D1834" s="1" t="s">
        <v>197</v>
      </c>
      <c r="E1834" s="1" t="s">
        <v>62</v>
      </c>
      <c r="F1834" s="1">
        <v>12</v>
      </c>
      <c r="G1834" s="1"/>
      <c r="H1834" s="19"/>
      <c r="I1834" s="19">
        <v>87</v>
      </c>
      <c r="J1834" s="19">
        <v>80</v>
      </c>
      <c r="K1834" s="19">
        <v>95</v>
      </c>
      <c r="L1834" s="19">
        <v>62</v>
      </c>
      <c r="M1834" s="19">
        <v>13</v>
      </c>
      <c r="N1834" s="19">
        <v>25</v>
      </c>
      <c r="O1834" s="19"/>
      <c r="P1834" s="19">
        <f>SUM(H1834:O1834)</f>
        <v>362</v>
      </c>
      <c r="Q1834" s="19">
        <v>113</v>
      </c>
    </row>
    <row r="1835" spans="1:17" x14ac:dyDescent="0.25">
      <c r="A1835" s="3"/>
      <c r="B1835" s="2"/>
      <c r="C1835" s="1" t="s">
        <v>199</v>
      </c>
      <c r="D1835" s="1" t="s">
        <v>197</v>
      </c>
      <c r="E1835" s="1" t="s">
        <v>71</v>
      </c>
      <c r="F1835" s="22">
        <v>2</v>
      </c>
      <c r="G1835" s="1"/>
      <c r="H1835" s="19"/>
      <c r="I1835" s="19">
        <v>46</v>
      </c>
      <c r="J1835" s="19">
        <v>2</v>
      </c>
      <c r="K1835" s="19"/>
      <c r="L1835" s="19"/>
      <c r="M1835" s="19"/>
      <c r="N1835" s="19"/>
      <c r="O1835" s="19">
        <v>14</v>
      </c>
      <c r="P1835" s="19">
        <f>SUM(H1835:O1835)</f>
        <v>62</v>
      </c>
      <c r="Q1835" s="19">
        <v>113</v>
      </c>
    </row>
    <row r="1836" spans="1:17" x14ac:dyDescent="0.25">
      <c r="A1836" s="3"/>
      <c r="B1836" s="2"/>
      <c r="C1836" s="1" t="s">
        <v>198</v>
      </c>
      <c r="D1836" s="1" t="s">
        <v>197</v>
      </c>
      <c r="E1836" s="1" t="s">
        <v>29</v>
      </c>
      <c r="F1836" s="22">
        <v>4</v>
      </c>
      <c r="G1836" s="1"/>
      <c r="H1836" s="19"/>
      <c r="I1836" s="19">
        <v>42</v>
      </c>
      <c r="J1836" s="19">
        <v>25</v>
      </c>
      <c r="K1836" s="19">
        <v>1</v>
      </c>
      <c r="L1836" s="19"/>
      <c r="M1836" s="19"/>
      <c r="N1836" s="19"/>
      <c r="O1836" s="19">
        <v>1</v>
      </c>
      <c r="P1836" s="19">
        <f>SUM(H1836:O1836)</f>
        <v>69</v>
      </c>
      <c r="Q1836" s="19">
        <v>113</v>
      </c>
    </row>
    <row r="1837" spans="1:17" x14ac:dyDescent="0.25">
      <c r="A1837" s="3"/>
      <c r="B1837" s="2"/>
      <c r="C1837" s="1" t="s">
        <v>196</v>
      </c>
      <c r="D1837" s="1" t="s">
        <v>197</v>
      </c>
      <c r="E1837" s="1" t="s">
        <v>44</v>
      </c>
      <c r="F1837" s="22">
        <v>1</v>
      </c>
      <c r="G1837" s="1"/>
      <c r="H1837" s="19"/>
      <c r="I1837" s="19"/>
      <c r="J1837" s="19">
        <v>1</v>
      </c>
      <c r="K1837" s="19"/>
      <c r="L1837" s="19"/>
      <c r="M1837" s="19">
        <v>1</v>
      </c>
      <c r="N1837" s="19"/>
      <c r="O1837" s="19"/>
      <c r="P1837" s="19">
        <v>2</v>
      </c>
      <c r="Q1837" s="19">
        <v>113</v>
      </c>
    </row>
    <row r="1838" spans="1:17" x14ac:dyDescent="0.25">
      <c r="A1838" s="3"/>
      <c r="B1838" s="2"/>
      <c r="C1838" s="2"/>
      <c r="D1838" s="2"/>
      <c r="E1838" s="2"/>
    </row>
    <row r="1839" spans="1:17" x14ac:dyDescent="0.25">
      <c r="A1839" s="3"/>
      <c r="B1839" s="2"/>
      <c r="C1839" s="2"/>
      <c r="D1839" s="2"/>
      <c r="E1839" s="2"/>
    </row>
    <row r="1840" spans="1:17" x14ac:dyDescent="0.25">
      <c r="A1840" s="3"/>
      <c r="B1840" s="2"/>
      <c r="C1840" s="2"/>
      <c r="D1840" s="2"/>
      <c r="E1840" s="2"/>
    </row>
    <row r="1841" spans="1:17" x14ac:dyDescent="0.25">
      <c r="A1841" s="3"/>
      <c r="B1841" s="2"/>
      <c r="C1841" s="2"/>
      <c r="D1841" s="2"/>
      <c r="E1841" s="2"/>
    </row>
    <row r="1842" spans="1:17" x14ac:dyDescent="0.25">
      <c r="A1842" s="3"/>
      <c r="B1842" s="2"/>
      <c r="C1842" s="2"/>
      <c r="D1842" s="2"/>
      <c r="E1842" s="2"/>
    </row>
    <row r="1843" spans="1:17" x14ac:dyDescent="0.25">
      <c r="A1843" s="3"/>
      <c r="B1843" s="2"/>
      <c r="C1843" s="2"/>
      <c r="D1843" s="2"/>
      <c r="E1843" s="2"/>
    </row>
    <row r="1844" spans="1:17" x14ac:dyDescent="0.25">
      <c r="A1844" s="3"/>
      <c r="B1844" s="2"/>
      <c r="C1844" s="2"/>
      <c r="D1844" s="2"/>
      <c r="E1844" s="2"/>
    </row>
    <row r="1845" spans="1:17" x14ac:dyDescent="0.25">
      <c r="A1845" s="3"/>
      <c r="B1845" s="2"/>
      <c r="C1845" s="2"/>
      <c r="D1845" s="2"/>
      <c r="E1845" s="2"/>
    </row>
    <row r="1846" spans="1:17" x14ac:dyDescent="0.25">
      <c r="A1846" s="3"/>
      <c r="B1846" s="2"/>
      <c r="C1846" s="2"/>
      <c r="D1846" s="2"/>
      <c r="E1846" s="2"/>
    </row>
    <row r="1847" spans="1:17" x14ac:dyDescent="0.25">
      <c r="A1847" s="3"/>
      <c r="B1847" s="2"/>
      <c r="C1847" s="2"/>
      <c r="D1847" s="2"/>
      <c r="E1847" s="2"/>
    </row>
    <row r="1848" spans="1:17" x14ac:dyDescent="0.25">
      <c r="A1848" s="3"/>
      <c r="B1848" s="2"/>
      <c r="C1848" s="2"/>
      <c r="D1848" s="2"/>
      <c r="E1848" s="2"/>
    </row>
    <row r="1849" spans="1:17" s="2" customFormat="1" x14ac:dyDescent="0.25">
      <c r="A1849" s="3"/>
      <c r="B1849" s="30" t="s">
        <v>0</v>
      </c>
      <c r="C1849" s="32" t="s">
        <v>3</v>
      </c>
      <c r="D1849" s="13" t="s">
        <v>206</v>
      </c>
      <c r="E1849" s="21" t="s">
        <v>4</v>
      </c>
      <c r="F1849" s="21" t="s">
        <v>285</v>
      </c>
      <c r="G1849" s="21"/>
      <c r="H1849" s="34" t="s">
        <v>5</v>
      </c>
      <c r="I1849" s="35" t="s">
        <v>6</v>
      </c>
      <c r="J1849" s="35" t="s">
        <v>7</v>
      </c>
      <c r="K1849" s="35" t="s">
        <v>8</v>
      </c>
      <c r="L1849" s="35" t="s">
        <v>9</v>
      </c>
      <c r="M1849" s="35" t="s">
        <v>10</v>
      </c>
      <c r="N1849" s="35" t="s">
        <v>11</v>
      </c>
      <c r="O1849" s="35" t="s">
        <v>12</v>
      </c>
      <c r="P1849" s="35" t="s">
        <v>207</v>
      </c>
      <c r="Q1849" s="36" t="s">
        <v>208</v>
      </c>
    </row>
    <row r="1850" spans="1:17" s="2" customFormat="1" x14ac:dyDescent="0.25">
      <c r="A1850" s="3"/>
      <c r="B1850" s="30"/>
      <c r="C1850" s="1"/>
      <c r="D1850" s="1"/>
      <c r="E1850" s="1"/>
      <c r="F1850" s="1"/>
      <c r="G1850" s="1"/>
      <c r="H1850" s="15"/>
      <c r="I1850" s="16" t="s">
        <v>13</v>
      </c>
      <c r="J1850" s="16" t="s">
        <v>14</v>
      </c>
      <c r="K1850" s="16" t="s">
        <v>15</v>
      </c>
      <c r="L1850" s="16" t="s">
        <v>16</v>
      </c>
      <c r="M1850" s="16" t="s">
        <v>17</v>
      </c>
      <c r="N1850" s="16" t="s">
        <v>18</v>
      </c>
      <c r="O1850" s="16"/>
      <c r="P1850" s="16"/>
      <c r="Q1850" s="17"/>
    </row>
    <row r="1851" spans="1:17" x14ac:dyDescent="0.25">
      <c r="A1851" s="3"/>
      <c r="B1851" s="2"/>
      <c r="C1851" s="1" t="s">
        <v>184</v>
      </c>
      <c r="D1851" s="1" t="s">
        <v>254</v>
      </c>
      <c r="E1851" s="1" t="s">
        <v>442</v>
      </c>
      <c r="F1851" s="1">
        <v>17</v>
      </c>
      <c r="G1851" s="1"/>
      <c r="H1851" s="19"/>
      <c r="I1851" s="19">
        <v>33</v>
      </c>
      <c r="J1851" s="19">
        <v>84</v>
      </c>
      <c r="K1851" s="19">
        <v>21</v>
      </c>
      <c r="L1851" s="19">
        <v>77</v>
      </c>
      <c r="M1851" s="19">
        <v>12</v>
      </c>
      <c r="N1851" s="19"/>
      <c r="O1851" s="19"/>
      <c r="P1851" s="19">
        <f>SUM(H1851:O1851)</f>
        <v>227</v>
      </c>
      <c r="Q1851" s="19">
        <v>114</v>
      </c>
    </row>
    <row r="1852" spans="1:17" x14ac:dyDescent="0.25">
      <c r="A1852" s="3"/>
      <c r="B1852" s="2"/>
      <c r="C1852" s="1" t="s">
        <v>443</v>
      </c>
      <c r="D1852" s="1" t="s">
        <v>254</v>
      </c>
      <c r="E1852" s="1" t="s">
        <v>62</v>
      </c>
      <c r="F1852" s="1">
        <v>6</v>
      </c>
      <c r="G1852" s="1"/>
      <c r="H1852" s="19"/>
      <c r="I1852" s="19">
        <v>1</v>
      </c>
      <c r="J1852" s="19">
        <v>79</v>
      </c>
      <c r="K1852" s="19"/>
      <c r="L1852" s="19">
        <v>42</v>
      </c>
      <c r="M1852" s="19"/>
      <c r="N1852" s="19">
        <v>2</v>
      </c>
      <c r="O1852" s="19">
        <v>18</v>
      </c>
      <c r="P1852" s="19">
        <f>SUM(H1852:O1852)</f>
        <v>142</v>
      </c>
      <c r="Q1852" s="19">
        <v>114</v>
      </c>
    </row>
    <row r="1853" spans="1:17" x14ac:dyDescent="0.25">
      <c r="A1853" s="3"/>
      <c r="B1853" s="2"/>
      <c r="C1853" s="2"/>
      <c r="D1853" s="2"/>
      <c r="E1853" s="2"/>
    </row>
    <row r="1854" spans="1:17" x14ac:dyDescent="0.25">
      <c r="A1854" s="3"/>
      <c r="B1854" s="2"/>
      <c r="C1854" s="2"/>
      <c r="D1854" s="2"/>
      <c r="E1854" s="2"/>
    </row>
    <row r="1855" spans="1:17" x14ac:dyDescent="0.25">
      <c r="A1855" s="3"/>
      <c r="B1855" s="2"/>
      <c r="C1855" s="2"/>
      <c r="D1855" s="2"/>
      <c r="E1855" s="2"/>
    </row>
    <row r="1856" spans="1:17" x14ac:dyDescent="0.25">
      <c r="A1856" s="3"/>
      <c r="B1856" s="2"/>
      <c r="C1856" s="2"/>
      <c r="D1856" s="2"/>
      <c r="E1856" s="2"/>
    </row>
    <row r="1857" spans="1:17" x14ac:dyDescent="0.25">
      <c r="A1857" s="3"/>
      <c r="B1857" s="2"/>
      <c r="C1857" s="2"/>
      <c r="D1857" s="2"/>
      <c r="E1857" s="2"/>
    </row>
    <row r="1858" spans="1:17" x14ac:dyDescent="0.25">
      <c r="A1858" s="3"/>
      <c r="B1858" s="2"/>
      <c r="C1858" s="2"/>
      <c r="D1858" s="2"/>
      <c r="E1858" s="2"/>
    </row>
    <row r="1859" spans="1:17" x14ac:dyDescent="0.25">
      <c r="A1859" s="3"/>
      <c r="B1859" s="2"/>
      <c r="C1859" s="2"/>
      <c r="D1859" s="2"/>
      <c r="E1859" s="2"/>
    </row>
    <row r="1860" spans="1:17" x14ac:dyDescent="0.25">
      <c r="A1860" s="3"/>
      <c r="B1860" s="2"/>
      <c r="C1860" s="2"/>
      <c r="D1860" s="2"/>
      <c r="E1860" s="2"/>
    </row>
    <row r="1861" spans="1:17" x14ac:dyDescent="0.25">
      <c r="A1861" s="3"/>
      <c r="B1861" s="2"/>
      <c r="C1861" s="2"/>
      <c r="D1861" s="2"/>
      <c r="E1861" s="2"/>
    </row>
    <row r="1862" spans="1:17" x14ac:dyDescent="0.25">
      <c r="A1862" s="3"/>
      <c r="B1862" s="2"/>
      <c r="C1862" s="2"/>
      <c r="D1862" s="2"/>
      <c r="E1862" s="2"/>
    </row>
    <row r="1863" spans="1:17" x14ac:dyDescent="0.25">
      <c r="A1863" s="3"/>
      <c r="B1863" s="2"/>
      <c r="C1863" s="2"/>
      <c r="D1863" s="2"/>
      <c r="E1863" s="2"/>
    </row>
    <row r="1864" spans="1:17" x14ac:dyDescent="0.25">
      <c r="A1864" s="3"/>
      <c r="B1864" s="2"/>
      <c r="C1864" s="2"/>
      <c r="D1864" s="2"/>
      <c r="E1864" s="2"/>
    </row>
    <row r="1865" spans="1:17" x14ac:dyDescent="0.25">
      <c r="A1865" s="3"/>
      <c r="B1865" s="2"/>
      <c r="C1865" s="2"/>
      <c r="D1865" s="2"/>
      <c r="E1865" s="2"/>
    </row>
    <row r="1866" spans="1:17" x14ac:dyDescent="0.25">
      <c r="A1866" s="3"/>
      <c r="B1866" s="2"/>
      <c r="C1866" s="2"/>
      <c r="D1866" s="2"/>
      <c r="E1866" s="2"/>
    </row>
    <row r="1867" spans="1:17" x14ac:dyDescent="0.25">
      <c r="A1867" s="3"/>
      <c r="B1867" s="2"/>
      <c r="C1867" s="2"/>
      <c r="D1867" s="2"/>
      <c r="E1867" s="2"/>
    </row>
    <row r="1868" spans="1:17" x14ac:dyDescent="0.25">
      <c r="A1868" s="3"/>
      <c r="B1868" s="2"/>
      <c r="C1868" s="2"/>
      <c r="D1868" s="2"/>
      <c r="E1868" s="2"/>
    </row>
    <row r="1869" spans="1:17" x14ac:dyDescent="0.25">
      <c r="A1869" s="3"/>
      <c r="B1869" s="2"/>
      <c r="C1869" s="2"/>
      <c r="D1869" s="2"/>
      <c r="E1869" s="2"/>
    </row>
    <row r="1870" spans="1:17" s="2" customFormat="1" x14ac:dyDescent="0.25">
      <c r="A1870" s="3"/>
      <c r="B1870" s="30" t="s">
        <v>0</v>
      </c>
      <c r="C1870" s="32" t="s">
        <v>3</v>
      </c>
      <c r="D1870" s="13" t="s">
        <v>206</v>
      </c>
      <c r="E1870" s="21" t="s">
        <v>4</v>
      </c>
      <c r="F1870" s="21" t="s">
        <v>285</v>
      </c>
      <c r="G1870" s="21"/>
      <c r="H1870" s="34" t="s">
        <v>5</v>
      </c>
      <c r="I1870" s="35" t="s">
        <v>6</v>
      </c>
      <c r="J1870" s="35" t="s">
        <v>7</v>
      </c>
      <c r="K1870" s="35" t="s">
        <v>8</v>
      </c>
      <c r="L1870" s="35" t="s">
        <v>9</v>
      </c>
      <c r="M1870" s="35" t="s">
        <v>10</v>
      </c>
      <c r="N1870" s="35" t="s">
        <v>11</v>
      </c>
      <c r="O1870" s="35" t="s">
        <v>12</v>
      </c>
      <c r="P1870" s="35" t="s">
        <v>207</v>
      </c>
      <c r="Q1870" s="36" t="s">
        <v>208</v>
      </c>
    </row>
    <row r="1871" spans="1:17" s="2" customFormat="1" x14ac:dyDescent="0.25">
      <c r="A1871" s="3"/>
      <c r="B1871" s="30"/>
      <c r="C1871" s="1"/>
      <c r="D1871" s="1"/>
      <c r="E1871" s="1"/>
      <c r="F1871" s="1"/>
      <c r="G1871" s="1"/>
      <c r="H1871" s="15"/>
      <c r="I1871" s="16" t="s">
        <v>13</v>
      </c>
      <c r="J1871" s="16" t="s">
        <v>14</v>
      </c>
      <c r="K1871" s="16" t="s">
        <v>15</v>
      </c>
      <c r="L1871" s="16" t="s">
        <v>16</v>
      </c>
      <c r="M1871" s="16" t="s">
        <v>17</v>
      </c>
      <c r="N1871" s="16" t="s">
        <v>18</v>
      </c>
      <c r="O1871" s="16"/>
      <c r="P1871" s="16"/>
      <c r="Q1871" s="17"/>
    </row>
    <row r="1872" spans="1:17" x14ac:dyDescent="0.25">
      <c r="A1872" s="3"/>
      <c r="B1872" s="2"/>
      <c r="C1872" s="1" t="s">
        <v>192</v>
      </c>
      <c r="D1872" s="1" t="s">
        <v>254</v>
      </c>
      <c r="E1872" s="1" t="s">
        <v>88</v>
      </c>
      <c r="F1872" s="1">
        <v>25</v>
      </c>
      <c r="G1872" s="1"/>
      <c r="H1872" s="19"/>
      <c r="I1872" s="19">
        <v>117</v>
      </c>
      <c r="J1872" s="19">
        <v>118</v>
      </c>
      <c r="K1872" s="19">
        <v>156</v>
      </c>
      <c r="L1872" s="19">
        <v>160</v>
      </c>
      <c r="M1872" s="19">
        <v>134</v>
      </c>
      <c r="N1872" s="19">
        <v>43</v>
      </c>
      <c r="O1872" s="19"/>
      <c r="P1872" s="19">
        <f>SUM(H1872:O1872)</f>
        <v>728</v>
      </c>
      <c r="Q1872" s="19">
        <v>115</v>
      </c>
    </row>
    <row r="1873" spans="1:17" x14ac:dyDescent="0.25">
      <c r="A1873" s="3"/>
      <c r="B1873" s="2" t="s">
        <v>100</v>
      </c>
      <c r="C1873" s="1" t="s">
        <v>100</v>
      </c>
      <c r="D1873" s="1" t="s">
        <v>444</v>
      </c>
      <c r="E1873" s="1" t="s">
        <v>445</v>
      </c>
      <c r="F1873" s="1"/>
      <c r="G1873" s="1"/>
      <c r="H1873" s="19"/>
      <c r="I1873" s="19"/>
      <c r="J1873" s="19"/>
      <c r="K1873" s="19"/>
      <c r="L1873" s="19"/>
      <c r="M1873" s="19"/>
      <c r="N1873" s="19"/>
      <c r="O1873" s="19"/>
      <c r="P1873" s="19">
        <v>4000</v>
      </c>
      <c r="Q1873" s="19">
        <v>115</v>
      </c>
    </row>
    <row r="1874" spans="1:17" x14ac:dyDescent="0.25">
      <c r="A1874" s="3"/>
      <c r="B1874" s="2"/>
      <c r="C1874" s="2"/>
      <c r="D1874" s="2"/>
      <c r="E1874" s="2"/>
    </row>
    <row r="1875" spans="1:17" x14ac:dyDescent="0.25">
      <c r="A1875" s="3"/>
      <c r="B1875" s="2"/>
      <c r="C1875" s="2"/>
      <c r="D1875" s="2"/>
      <c r="E1875" s="2"/>
    </row>
    <row r="1876" spans="1:17" x14ac:dyDescent="0.25">
      <c r="A1876" s="3"/>
      <c r="B1876" s="2"/>
      <c r="C1876" s="2"/>
      <c r="D1876" s="2"/>
      <c r="E1876" s="2"/>
    </row>
    <row r="1877" spans="1:17" x14ac:dyDescent="0.25">
      <c r="A1877" s="3"/>
      <c r="B1877" s="2"/>
      <c r="C1877" s="2"/>
      <c r="D1877" s="2"/>
      <c r="E1877" s="2"/>
    </row>
    <row r="1878" spans="1:17" x14ac:dyDescent="0.25">
      <c r="A1878" s="3"/>
      <c r="B1878" s="2"/>
      <c r="C1878" s="2"/>
      <c r="D1878" s="2"/>
      <c r="E1878" s="2"/>
    </row>
    <row r="1879" spans="1:17" x14ac:dyDescent="0.25">
      <c r="A1879" s="3"/>
      <c r="B1879" s="2"/>
      <c r="C1879" s="2"/>
      <c r="D1879" s="2"/>
      <c r="E1879" s="2"/>
    </row>
    <row r="1880" spans="1:17" x14ac:dyDescent="0.25">
      <c r="A1880" s="3"/>
      <c r="B1880" s="2"/>
      <c r="C1880" s="2"/>
      <c r="D1880" s="2"/>
      <c r="E1880" s="2"/>
    </row>
    <row r="1881" spans="1:17" x14ac:dyDescent="0.25">
      <c r="A1881" s="3"/>
      <c r="B1881" s="2"/>
      <c r="C1881" s="2"/>
      <c r="D1881" s="2"/>
      <c r="E1881" s="2"/>
    </row>
    <row r="1882" spans="1:17" x14ac:dyDescent="0.25">
      <c r="A1882" s="3"/>
      <c r="B1882" s="2"/>
      <c r="C1882" s="2"/>
      <c r="D1882" s="2"/>
      <c r="E1882" s="2"/>
    </row>
    <row r="1883" spans="1:17" x14ac:dyDescent="0.25">
      <c r="A1883" s="3"/>
      <c r="B1883" s="2"/>
      <c r="C1883" s="2"/>
      <c r="D1883" s="2"/>
      <c r="E1883" s="2"/>
    </row>
    <row r="1884" spans="1:17" x14ac:dyDescent="0.25">
      <c r="A1884" s="3"/>
      <c r="B1884" s="2"/>
      <c r="C1884" s="2"/>
      <c r="D1884" s="2"/>
      <c r="E1884" s="2"/>
    </row>
    <row r="1885" spans="1:17" s="2" customFormat="1" x14ac:dyDescent="0.25">
      <c r="A1885" s="3"/>
      <c r="B1885" s="30" t="s">
        <v>0</v>
      </c>
      <c r="C1885" s="32" t="s">
        <v>3</v>
      </c>
      <c r="D1885" s="13" t="s">
        <v>206</v>
      </c>
      <c r="E1885" s="21" t="s">
        <v>4</v>
      </c>
      <c r="F1885" s="21" t="s">
        <v>285</v>
      </c>
      <c r="G1885" s="21"/>
      <c r="H1885" s="34" t="s">
        <v>5</v>
      </c>
      <c r="I1885" s="35" t="s">
        <v>6</v>
      </c>
      <c r="J1885" s="35" t="s">
        <v>7</v>
      </c>
      <c r="K1885" s="35" t="s">
        <v>8</v>
      </c>
      <c r="L1885" s="35" t="s">
        <v>9</v>
      </c>
      <c r="M1885" s="35" t="s">
        <v>10</v>
      </c>
      <c r="N1885" s="35" t="s">
        <v>11</v>
      </c>
      <c r="O1885" s="35" t="s">
        <v>12</v>
      </c>
      <c r="P1885" s="35" t="s">
        <v>207</v>
      </c>
      <c r="Q1885" s="36" t="s">
        <v>208</v>
      </c>
    </row>
    <row r="1886" spans="1:17" s="2" customFormat="1" x14ac:dyDescent="0.25">
      <c r="A1886" s="3"/>
      <c r="B1886" s="30"/>
      <c r="C1886" s="1"/>
      <c r="D1886" s="1"/>
      <c r="E1886" s="1"/>
      <c r="F1886" s="1"/>
      <c r="G1886" s="1"/>
      <c r="H1886" s="15"/>
      <c r="I1886" s="16" t="s">
        <v>13</v>
      </c>
      <c r="J1886" s="16" t="s">
        <v>14</v>
      </c>
      <c r="K1886" s="16" t="s">
        <v>15</v>
      </c>
      <c r="L1886" s="16" t="s">
        <v>16</v>
      </c>
      <c r="M1886" s="16" t="s">
        <v>17</v>
      </c>
      <c r="N1886" s="16" t="s">
        <v>18</v>
      </c>
      <c r="O1886" s="16"/>
      <c r="P1886" s="16"/>
      <c r="Q1886" s="17"/>
    </row>
    <row r="1887" spans="1:17" x14ac:dyDescent="0.25">
      <c r="A1887" s="3"/>
      <c r="B1887" s="1"/>
      <c r="C1887" s="1" t="s">
        <v>427</v>
      </c>
      <c r="D1887" s="1" t="s">
        <v>254</v>
      </c>
      <c r="E1887" s="1" t="s">
        <v>50</v>
      </c>
      <c r="F1887" s="1">
        <v>11</v>
      </c>
      <c r="G1887" s="1"/>
      <c r="H1887" s="19"/>
      <c r="I1887" s="19"/>
      <c r="J1887" s="19"/>
      <c r="K1887" s="19"/>
      <c r="L1887" s="19"/>
      <c r="M1887" s="19"/>
      <c r="N1887" s="19"/>
      <c r="O1887" s="19"/>
      <c r="P1887" s="19">
        <v>720</v>
      </c>
      <c r="Q1887" s="19">
        <v>116</v>
      </c>
    </row>
    <row r="1888" spans="1:17" x14ac:dyDescent="0.25">
      <c r="A1888" s="3"/>
      <c r="B1888" s="1"/>
      <c r="C1888" s="1" t="s">
        <v>446</v>
      </c>
      <c r="D1888" s="1" t="s">
        <v>197</v>
      </c>
      <c r="E1888" s="1" t="s">
        <v>297</v>
      </c>
      <c r="F1888" s="1">
        <v>7</v>
      </c>
      <c r="G1888" s="1"/>
      <c r="H1888" s="19"/>
      <c r="I1888" s="19"/>
      <c r="J1888" s="19"/>
      <c r="K1888" s="19"/>
      <c r="L1888" s="19"/>
      <c r="M1888" s="19"/>
      <c r="N1888" s="19"/>
      <c r="O1888" s="19"/>
      <c r="P1888" s="19">
        <v>550</v>
      </c>
      <c r="Q1888" s="19">
        <v>116</v>
      </c>
    </row>
    <row r="1889" spans="1:17" x14ac:dyDescent="0.25">
      <c r="A1889" s="3"/>
      <c r="B1889" s="1" t="s">
        <v>100</v>
      </c>
      <c r="C1889" s="1" t="s">
        <v>447</v>
      </c>
      <c r="D1889" s="1" t="s">
        <v>437</v>
      </c>
      <c r="E1889" s="1" t="s">
        <v>448</v>
      </c>
      <c r="F1889" s="1">
        <v>1</v>
      </c>
      <c r="G1889" s="1"/>
      <c r="H1889" s="19"/>
      <c r="I1889" s="19"/>
      <c r="J1889" s="19"/>
      <c r="K1889" s="19"/>
      <c r="L1889" s="19"/>
      <c r="M1889" s="19"/>
      <c r="N1889" s="19"/>
      <c r="O1889" s="19"/>
      <c r="P1889" s="19">
        <v>650</v>
      </c>
      <c r="Q1889" s="19">
        <v>116</v>
      </c>
    </row>
    <row r="1890" spans="1:17" x14ac:dyDescent="0.25">
      <c r="A1890" s="3"/>
      <c r="B1890" s="1" t="s">
        <v>100</v>
      </c>
      <c r="C1890" s="1" t="s">
        <v>449</v>
      </c>
      <c r="D1890" s="1" t="s">
        <v>197</v>
      </c>
      <c r="E1890" s="1" t="s">
        <v>450</v>
      </c>
      <c r="F1890" s="22">
        <v>1</v>
      </c>
      <c r="G1890" s="1"/>
      <c r="H1890" s="19"/>
      <c r="I1890" s="19">
        <v>2</v>
      </c>
      <c r="J1890" s="19">
        <v>2</v>
      </c>
      <c r="K1890" s="19"/>
      <c r="L1890" s="19">
        <v>3</v>
      </c>
      <c r="M1890" s="19">
        <v>22</v>
      </c>
      <c r="N1890" s="19"/>
      <c r="O1890" s="19"/>
      <c r="P1890" s="19">
        <f>SUM(H1890:O1890)</f>
        <v>29</v>
      </c>
      <c r="Q1890" s="19">
        <v>116</v>
      </c>
    </row>
    <row r="1891" spans="1:17" x14ac:dyDescent="0.25">
      <c r="A1891" s="3"/>
      <c r="B1891" s="1" t="s">
        <v>100</v>
      </c>
      <c r="C1891" s="1" t="s">
        <v>451</v>
      </c>
      <c r="D1891" s="1" t="s">
        <v>151</v>
      </c>
      <c r="E1891" s="1" t="s">
        <v>450</v>
      </c>
      <c r="F1891" s="22">
        <v>1</v>
      </c>
      <c r="G1891" s="1"/>
      <c r="H1891" s="19"/>
      <c r="I1891" s="19">
        <v>8</v>
      </c>
      <c r="J1891" s="19"/>
      <c r="K1891" s="19">
        <v>1</v>
      </c>
      <c r="L1891" s="19">
        <v>2</v>
      </c>
      <c r="M1891" s="19"/>
      <c r="N1891" s="19"/>
      <c r="O1891" s="19"/>
      <c r="P1891" s="19">
        <f>SUM(H1891:O1891)</f>
        <v>11</v>
      </c>
      <c r="Q1891" s="19">
        <v>116</v>
      </c>
    </row>
    <row r="1892" spans="1:17" x14ac:dyDescent="0.25">
      <c r="A1892" s="3"/>
      <c r="B1892" s="2"/>
      <c r="C1892" s="2"/>
      <c r="D1892" s="2"/>
      <c r="E1892" s="2"/>
    </row>
    <row r="1893" spans="1:17" x14ac:dyDescent="0.25">
      <c r="A1893" s="3"/>
      <c r="B1893" s="2"/>
      <c r="C1893" s="2"/>
      <c r="D1893" s="2"/>
      <c r="E1893" s="2"/>
    </row>
    <row r="1894" spans="1:17" x14ac:dyDescent="0.25">
      <c r="A1894" s="3"/>
      <c r="B1894" s="2"/>
      <c r="C1894" s="2"/>
      <c r="D1894" s="2"/>
      <c r="E1894" s="2"/>
    </row>
    <row r="1895" spans="1:17" x14ac:dyDescent="0.25">
      <c r="A1895" s="3"/>
      <c r="B1895" s="2"/>
      <c r="C1895" s="2"/>
      <c r="D1895" s="2"/>
      <c r="E1895" s="2"/>
    </row>
    <row r="1896" spans="1:17" x14ac:dyDescent="0.25">
      <c r="A1896" s="3"/>
      <c r="B1896" s="2"/>
      <c r="C1896" s="2"/>
      <c r="D1896" s="2"/>
      <c r="E1896" s="2"/>
    </row>
    <row r="1897" spans="1:17" x14ac:dyDescent="0.25">
      <c r="A1897" s="3"/>
      <c r="B1897" s="2"/>
      <c r="C1897" s="2"/>
      <c r="D1897" s="2"/>
      <c r="E1897" s="2"/>
    </row>
    <row r="1898" spans="1:17" x14ac:dyDescent="0.25">
      <c r="A1898" s="3"/>
      <c r="B1898" s="2"/>
      <c r="C1898" s="2"/>
      <c r="D1898" s="2"/>
      <c r="E1898" s="2"/>
    </row>
    <row r="1899" spans="1:17" x14ac:dyDescent="0.25">
      <c r="A1899" s="3"/>
      <c r="B1899" s="2"/>
      <c r="C1899" s="2"/>
      <c r="D1899" s="2"/>
      <c r="E1899" s="2"/>
    </row>
    <row r="1900" spans="1:17" x14ac:dyDescent="0.25">
      <c r="A1900" s="3"/>
      <c r="B1900" s="2"/>
      <c r="C1900" s="2"/>
      <c r="D1900" s="2"/>
      <c r="E1900" s="2"/>
    </row>
    <row r="1901" spans="1:17" s="2" customFormat="1" x14ac:dyDescent="0.25">
      <c r="A1901" s="3"/>
      <c r="B1901" s="30" t="s">
        <v>0</v>
      </c>
      <c r="C1901" s="32" t="s">
        <v>3</v>
      </c>
      <c r="D1901" s="13" t="s">
        <v>206</v>
      </c>
      <c r="E1901" s="21" t="s">
        <v>4</v>
      </c>
      <c r="F1901" s="21" t="s">
        <v>285</v>
      </c>
      <c r="G1901" s="21"/>
      <c r="H1901" s="34" t="s">
        <v>5</v>
      </c>
      <c r="I1901" s="35" t="s">
        <v>6</v>
      </c>
      <c r="J1901" s="35" t="s">
        <v>7</v>
      </c>
      <c r="K1901" s="35" t="s">
        <v>8</v>
      </c>
      <c r="L1901" s="35" t="s">
        <v>9</v>
      </c>
      <c r="M1901" s="35" t="s">
        <v>10</v>
      </c>
      <c r="N1901" s="35" t="s">
        <v>11</v>
      </c>
      <c r="O1901" s="35" t="s">
        <v>12</v>
      </c>
      <c r="P1901" s="35" t="s">
        <v>207</v>
      </c>
      <c r="Q1901" s="36" t="s">
        <v>208</v>
      </c>
    </row>
    <row r="1902" spans="1:17" s="2" customFormat="1" x14ac:dyDescent="0.25">
      <c r="A1902" s="3"/>
      <c r="B1902" s="30"/>
      <c r="C1902" s="1"/>
      <c r="D1902" s="1"/>
      <c r="E1902" s="1"/>
      <c r="F1902" s="1"/>
      <c r="G1902" s="1"/>
      <c r="H1902" s="15"/>
      <c r="I1902" s="16" t="s">
        <v>13</v>
      </c>
      <c r="J1902" s="16" t="s">
        <v>14</v>
      </c>
      <c r="K1902" s="16" t="s">
        <v>15</v>
      </c>
      <c r="L1902" s="16" t="s">
        <v>16</v>
      </c>
      <c r="M1902" s="16" t="s">
        <v>17</v>
      </c>
      <c r="N1902" s="16" t="s">
        <v>18</v>
      </c>
      <c r="O1902" s="16"/>
      <c r="P1902" s="16"/>
      <c r="Q1902" s="17"/>
    </row>
    <row r="1903" spans="1:17" x14ac:dyDescent="0.25">
      <c r="A1903" s="3"/>
      <c r="B1903" s="1" t="s">
        <v>100</v>
      </c>
      <c r="C1903" s="1" t="s">
        <v>452</v>
      </c>
      <c r="D1903" s="1" t="s">
        <v>274</v>
      </c>
      <c r="E1903" s="1" t="s">
        <v>453</v>
      </c>
      <c r="F1903" s="1"/>
      <c r="G1903" s="1"/>
      <c r="H1903" s="19"/>
      <c r="I1903" s="19">
        <v>11</v>
      </c>
      <c r="J1903" s="19">
        <v>5</v>
      </c>
      <c r="K1903" s="19"/>
      <c r="L1903" s="19"/>
      <c r="M1903" s="19"/>
      <c r="N1903" s="19"/>
      <c r="O1903" s="19"/>
      <c r="P1903" s="19">
        <f t="shared" ref="P1903:P1916" si="4">SUM(I1903:O1903)</f>
        <v>16</v>
      </c>
      <c r="Q1903" s="19">
        <v>117</v>
      </c>
    </row>
    <row r="1904" spans="1:17" x14ac:dyDescent="0.25">
      <c r="A1904" s="3"/>
      <c r="B1904" s="1" t="s">
        <v>100</v>
      </c>
      <c r="C1904" s="1" t="s">
        <v>454</v>
      </c>
      <c r="D1904" s="1" t="s">
        <v>455</v>
      </c>
      <c r="E1904" s="1" t="s">
        <v>456</v>
      </c>
      <c r="F1904" s="1"/>
      <c r="G1904" s="1"/>
      <c r="H1904" s="19"/>
      <c r="I1904" s="19">
        <v>21</v>
      </c>
      <c r="J1904" s="19"/>
      <c r="K1904" s="19">
        <v>1</v>
      </c>
      <c r="L1904" s="19"/>
      <c r="M1904" s="19"/>
      <c r="N1904" s="19"/>
      <c r="O1904" s="19">
        <v>1</v>
      </c>
      <c r="P1904" s="19">
        <f t="shared" si="4"/>
        <v>23</v>
      </c>
      <c r="Q1904" s="19">
        <v>117</v>
      </c>
    </row>
    <row r="1905" spans="1:17" x14ac:dyDescent="0.25">
      <c r="A1905" s="3"/>
      <c r="B1905" s="1" t="s">
        <v>100</v>
      </c>
      <c r="C1905" s="1" t="s">
        <v>457</v>
      </c>
      <c r="D1905" s="1" t="s">
        <v>455</v>
      </c>
      <c r="E1905" s="1" t="s">
        <v>458</v>
      </c>
      <c r="F1905" s="1"/>
      <c r="G1905" s="1"/>
      <c r="H1905" s="19"/>
      <c r="I1905" s="19"/>
      <c r="J1905" s="19"/>
      <c r="K1905" s="19"/>
      <c r="L1905" s="19"/>
      <c r="M1905" s="19"/>
      <c r="N1905" s="19"/>
      <c r="O1905" s="19">
        <v>3</v>
      </c>
      <c r="P1905" s="19">
        <f t="shared" si="4"/>
        <v>3</v>
      </c>
      <c r="Q1905" s="19">
        <v>117</v>
      </c>
    </row>
    <row r="1906" spans="1:17" x14ac:dyDescent="0.25">
      <c r="A1906" s="3"/>
      <c r="B1906" s="1" t="s">
        <v>100</v>
      </c>
      <c r="C1906" s="1" t="s">
        <v>459</v>
      </c>
      <c r="D1906" s="1" t="s">
        <v>455</v>
      </c>
      <c r="E1906" s="1" t="s">
        <v>460</v>
      </c>
      <c r="F1906" s="1"/>
      <c r="G1906" s="1"/>
      <c r="H1906" s="19"/>
      <c r="I1906" s="19">
        <v>3</v>
      </c>
      <c r="J1906" s="19"/>
      <c r="K1906" s="19"/>
      <c r="L1906" s="19">
        <v>2</v>
      </c>
      <c r="M1906" s="19">
        <v>17</v>
      </c>
      <c r="N1906" s="19">
        <v>8</v>
      </c>
      <c r="O1906" s="19"/>
      <c r="P1906" s="19">
        <f t="shared" si="4"/>
        <v>30</v>
      </c>
      <c r="Q1906" s="19">
        <v>117</v>
      </c>
    </row>
    <row r="1907" spans="1:17" x14ac:dyDescent="0.25">
      <c r="A1907" s="3"/>
      <c r="B1907" s="1" t="s">
        <v>100</v>
      </c>
      <c r="C1907" s="1" t="s">
        <v>461</v>
      </c>
      <c r="D1907" s="1" t="s">
        <v>455</v>
      </c>
      <c r="E1907" s="1" t="s">
        <v>462</v>
      </c>
      <c r="F1907" s="1"/>
      <c r="G1907" s="1"/>
      <c r="H1907" s="19"/>
      <c r="I1907" s="19">
        <v>1</v>
      </c>
      <c r="J1907" s="19"/>
      <c r="K1907" s="19">
        <v>6</v>
      </c>
      <c r="L1907" s="19">
        <v>1</v>
      </c>
      <c r="M1907" s="19">
        <v>2</v>
      </c>
      <c r="N1907" s="19">
        <v>4</v>
      </c>
      <c r="O1907" s="19"/>
      <c r="P1907" s="19">
        <f t="shared" si="4"/>
        <v>14</v>
      </c>
      <c r="Q1907" s="19">
        <v>117</v>
      </c>
    </row>
    <row r="1908" spans="1:17" x14ac:dyDescent="0.25">
      <c r="A1908" s="3"/>
      <c r="B1908" s="1" t="s">
        <v>100</v>
      </c>
      <c r="C1908" s="1" t="s">
        <v>463</v>
      </c>
      <c r="D1908" s="1" t="s">
        <v>464</v>
      </c>
      <c r="E1908" s="1" t="s">
        <v>458</v>
      </c>
      <c r="F1908" s="1"/>
      <c r="G1908" s="1"/>
      <c r="H1908" s="19"/>
      <c r="I1908" s="19"/>
      <c r="J1908" s="19">
        <v>13</v>
      </c>
      <c r="K1908" s="19"/>
      <c r="L1908" s="19"/>
      <c r="M1908" s="19"/>
      <c r="N1908" s="19"/>
      <c r="O1908" s="19"/>
      <c r="P1908" s="19">
        <f t="shared" si="4"/>
        <v>13</v>
      </c>
      <c r="Q1908" s="19">
        <v>117</v>
      </c>
    </row>
    <row r="1909" spans="1:17" x14ac:dyDescent="0.25">
      <c r="A1909" s="3"/>
      <c r="B1909" s="1" t="s">
        <v>100</v>
      </c>
      <c r="C1909" s="1" t="s">
        <v>465</v>
      </c>
      <c r="D1909" s="1" t="s">
        <v>254</v>
      </c>
      <c r="E1909" s="1" t="s">
        <v>466</v>
      </c>
      <c r="F1909" s="1"/>
      <c r="G1909" s="1"/>
      <c r="H1909" s="19"/>
      <c r="I1909" s="19"/>
      <c r="J1909" s="19"/>
      <c r="K1909" s="19">
        <v>5</v>
      </c>
      <c r="L1909" s="19"/>
      <c r="M1909" s="19"/>
      <c r="N1909" s="19"/>
      <c r="O1909" s="19"/>
      <c r="P1909" s="19">
        <f t="shared" si="4"/>
        <v>5</v>
      </c>
      <c r="Q1909" s="19">
        <v>117</v>
      </c>
    </row>
    <row r="1910" spans="1:17" x14ac:dyDescent="0.25">
      <c r="A1910" s="3"/>
      <c r="B1910" s="1" t="s">
        <v>100</v>
      </c>
      <c r="C1910" s="1" t="s">
        <v>467</v>
      </c>
      <c r="D1910" s="1" t="s">
        <v>254</v>
      </c>
      <c r="E1910" s="1" t="s">
        <v>468</v>
      </c>
      <c r="F1910" s="1"/>
      <c r="G1910" s="1"/>
      <c r="H1910" s="19"/>
      <c r="I1910" s="19"/>
      <c r="J1910" s="19"/>
      <c r="K1910" s="19"/>
      <c r="L1910" s="19">
        <v>22</v>
      </c>
      <c r="M1910" s="19">
        <v>20</v>
      </c>
      <c r="N1910" s="19"/>
      <c r="O1910" s="19"/>
      <c r="P1910" s="19">
        <f t="shared" si="4"/>
        <v>42</v>
      </c>
      <c r="Q1910" s="19">
        <v>117</v>
      </c>
    </row>
    <row r="1911" spans="1:17" x14ac:dyDescent="0.25">
      <c r="A1911" s="3"/>
      <c r="B1911" s="1" t="s">
        <v>100</v>
      </c>
      <c r="C1911" s="1" t="s">
        <v>469</v>
      </c>
      <c r="D1911" s="1" t="s">
        <v>455</v>
      </c>
      <c r="E1911" s="1" t="s">
        <v>470</v>
      </c>
      <c r="F1911" s="1"/>
      <c r="G1911" s="1"/>
      <c r="H1911" s="19"/>
      <c r="I1911" s="19"/>
      <c r="J1911" s="19">
        <v>10</v>
      </c>
      <c r="K1911" s="19">
        <v>18</v>
      </c>
      <c r="L1911" s="19"/>
      <c r="M1911" s="19"/>
      <c r="N1911" s="19"/>
      <c r="O1911" s="19"/>
      <c r="P1911" s="19">
        <f t="shared" si="4"/>
        <v>28</v>
      </c>
      <c r="Q1911" s="19">
        <v>117</v>
      </c>
    </row>
    <row r="1912" spans="1:17" x14ac:dyDescent="0.25">
      <c r="A1912" s="3"/>
      <c r="B1912" s="1" t="s">
        <v>100</v>
      </c>
      <c r="C1912" s="1" t="s">
        <v>471</v>
      </c>
      <c r="D1912" s="1" t="s">
        <v>254</v>
      </c>
      <c r="E1912" s="1" t="s">
        <v>472</v>
      </c>
      <c r="F1912" s="1"/>
      <c r="G1912" s="1"/>
      <c r="H1912" s="19"/>
      <c r="I1912" s="19"/>
      <c r="J1912" s="19">
        <v>11</v>
      </c>
      <c r="K1912" s="19"/>
      <c r="L1912" s="19"/>
      <c r="M1912" s="19"/>
      <c r="N1912" s="19"/>
      <c r="O1912" s="19"/>
      <c r="P1912" s="19">
        <f t="shared" si="4"/>
        <v>11</v>
      </c>
      <c r="Q1912" s="19">
        <v>117</v>
      </c>
    </row>
    <row r="1913" spans="1:17" x14ac:dyDescent="0.25">
      <c r="A1913" s="3"/>
      <c r="B1913" s="1" t="s">
        <v>100</v>
      </c>
      <c r="C1913" s="1" t="s">
        <v>473</v>
      </c>
      <c r="D1913" s="1" t="s">
        <v>254</v>
      </c>
      <c r="E1913" s="1" t="s">
        <v>474</v>
      </c>
      <c r="F1913" s="1"/>
      <c r="G1913" s="1"/>
      <c r="H1913" s="19"/>
      <c r="I1913" s="19">
        <v>7</v>
      </c>
      <c r="J1913" s="19"/>
      <c r="K1913" s="19"/>
      <c r="L1913" s="19"/>
      <c r="M1913" s="19"/>
      <c r="N1913" s="19"/>
      <c r="O1913" s="19"/>
      <c r="P1913" s="19">
        <f t="shared" si="4"/>
        <v>7</v>
      </c>
      <c r="Q1913" s="19">
        <v>117</v>
      </c>
    </row>
    <row r="1914" spans="1:17" x14ac:dyDescent="0.25">
      <c r="A1914" s="3"/>
      <c r="B1914" s="1" t="s">
        <v>100</v>
      </c>
      <c r="C1914" s="1" t="s">
        <v>475</v>
      </c>
      <c r="D1914" s="1" t="s">
        <v>397</v>
      </c>
      <c r="E1914" s="1" t="s">
        <v>476</v>
      </c>
      <c r="F1914" s="1"/>
      <c r="G1914" s="1"/>
      <c r="H1914" s="19"/>
      <c r="I1914" s="19">
        <v>1</v>
      </c>
      <c r="J1914" s="19">
        <v>25</v>
      </c>
      <c r="K1914" s="19">
        <v>1</v>
      </c>
      <c r="L1914" s="19">
        <v>16</v>
      </c>
      <c r="M1914" s="19">
        <v>17</v>
      </c>
      <c r="N1914" s="19"/>
      <c r="O1914" s="19"/>
      <c r="P1914" s="19">
        <f t="shared" si="4"/>
        <v>60</v>
      </c>
      <c r="Q1914" s="19">
        <v>117</v>
      </c>
    </row>
    <row r="1915" spans="1:17" x14ac:dyDescent="0.25">
      <c r="A1915" s="3"/>
      <c r="B1915" s="1" t="s">
        <v>100</v>
      </c>
      <c r="C1915" s="1" t="s">
        <v>477</v>
      </c>
      <c r="D1915" s="1" t="s">
        <v>397</v>
      </c>
      <c r="E1915" s="1" t="s">
        <v>478</v>
      </c>
      <c r="F1915" s="1"/>
      <c r="G1915" s="1"/>
      <c r="H1915" s="19"/>
      <c r="I1915" s="19"/>
      <c r="J1915" s="19"/>
      <c r="K1915" s="19">
        <v>3</v>
      </c>
      <c r="L1915" s="19"/>
      <c r="M1915" s="19">
        <v>5</v>
      </c>
      <c r="N1915" s="19">
        <v>7</v>
      </c>
      <c r="O1915" s="19">
        <v>1</v>
      </c>
      <c r="P1915" s="19">
        <f t="shared" si="4"/>
        <v>16</v>
      </c>
      <c r="Q1915" s="19">
        <v>117</v>
      </c>
    </row>
    <row r="1916" spans="1:17" x14ac:dyDescent="0.25">
      <c r="A1916" s="3"/>
      <c r="B1916" s="1" t="s">
        <v>100</v>
      </c>
      <c r="C1916" s="1" t="s">
        <v>479</v>
      </c>
      <c r="D1916" s="1" t="s">
        <v>397</v>
      </c>
      <c r="E1916" s="1" t="s">
        <v>480</v>
      </c>
      <c r="F1916" s="1"/>
      <c r="G1916" s="1"/>
      <c r="H1916" s="19"/>
      <c r="I1916" s="19">
        <v>6</v>
      </c>
      <c r="J1916" s="19">
        <v>28</v>
      </c>
      <c r="K1916" s="19"/>
      <c r="L1916" s="19"/>
      <c r="M1916" s="19">
        <v>4</v>
      </c>
      <c r="N1916" s="19"/>
      <c r="O1916" s="19"/>
      <c r="P1916" s="19">
        <f t="shared" si="4"/>
        <v>38</v>
      </c>
      <c r="Q1916" s="19">
        <v>117</v>
      </c>
    </row>
    <row r="1917" spans="1:17" x14ac:dyDescent="0.25">
      <c r="A1917" s="3"/>
      <c r="B1917" s="2"/>
      <c r="C1917" s="2"/>
      <c r="D1917" s="2"/>
      <c r="E1917" s="2"/>
    </row>
    <row r="1918" spans="1:17" x14ac:dyDescent="0.25">
      <c r="A1918" s="3"/>
      <c r="B1918" s="2"/>
      <c r="C1918" s="2"/>
      <c r="D1918" s="2"/>
      <c r="E1918" s="2"/>
    </row>
    <row r="1919" spans="1:17" x14ac:dyDescent="0.25">
      <c r="A1919" s="3"/>
      <c r="B1919" s="2"/>
      <c r="C1919" s="2"/>
      <c r="D1919" s="2"/>
      <c r="E1919" s="2"/>
    </row>
    <row r="1920" spans="1:17" x14ac:dyDescent="0.25">
      <c r="A1920" s="3"/>
      <c r="B1920" s="1" t="s">
        <v>100</v>
      </c>
      <c r="C1920" s="4"/>
      <c r="D1920" s="4" t="s">
        <v>481</v>
      </c>
      <c r="E1920" s="9"/>
      <c r="F1920" s="9"/>
      <c r="G1920" s="9"/>
      <c r="H1920" s="9"/>
      <c r="I1920" s="9"/>
      <c r="J1920" s="9"/>
      <c r="K1920" s="9"/>
      <c r="L1920" s="9"/>
      <c r="M1920" s="9"/>
      <c r="N1920" s="9"/>
      <c r="O1920" s="19"/>
      <c r="P1920" s="9">
        <v>255</v>
      </c>
      <c r="Q1920" s="1" t="s">
        <v>482</v>
      </c>
    </row>
    <row r="1921" spans="1:17" x14ac:dyDescent="0.25">
      <c r="A1921" s="3"/>
      <c r="B1921" s="1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9"/>
      <c r="P1921" s="1"/>
      <c r="Q1921" s="1"/>
    </row>
    <row r="1922" spans="1:17" x14ac:dyDescent="0.25">
      <c r="A1922" s="3"/>
      <c r="B1922" s="1" t="s">
        <v>100</v>
      </c>
      <c r="C1922" s="1"/>
      <c r="D1922" s="1" t="s">
        <v>483</v>
      </c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9"/>
      <c r="P1922" s="1">
        <v>989</v>
      </c>
      <c r="Q1922" s="1" t="s">
        <v>484</v>
      </c>
    </row>
    <row r="1923" spans="1:17" x14ac:dyDescent="0.25">
      <c r="A1923" s="3"/>
      <c r="B1923" s="1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9"/>
      <c r="P1923" s="1"/>
      <c r="Q1923" s="1"/>
    </row>
    <row r="1924" spans="1:17" x14ac:dyDescent="0.25">
      <c r="A1924" s="3"/>
      <c r="B1924" s="1" t="s">
        <v>100</v>
      </c>
      <c r="C1924" s="1"/>
      <c r="D1924" s="1" t="s">
        <v>485</v>
      </c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9"/>
      <c r="P1924" s="1">
        <v>121</v>
      </c>
      <c r="Q1924" s="1" t="s">
        <v>486</v>
      </c>
    </row>
    <row r="1925" spans="1:17" x14ac:dyDescent="0.25">
      <c r="A1925" s="3"/>
      <c r="B1925" s="1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9"/>
      <c r="P1925" s="1"/>
      <c r="Q1925" s="1"/>
    </row>
    <row r="1926" spans="1:17" x14ac:dyDescent="0.25">
      <c r="A1926" s="3"/>
      <c r="B1926" s="1" t="s">
        <v>100</v>
      </c>
      <c r="C1926" s="1"/>
      <c r="D1926" s="1" t="s">
        <v>487</v>
      </c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9"/>
      <c r="P1926" s="1">
        <v>104</v>
      </c>
      <c r="Q1926" s="1" t="s">
        <v>482</v>
      </c>
    </row>
    <row r="1927" spans="1:17" x14ac:dyDescent="0.25">
      <c r="A1927" s="3"/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9"/>
      <c r="P1927" s="1"/>
      <c r="Q1927" s="1"/>
    </row>
    <row r="1928" spans="1:17" x14ac:dyDescent="0.25">
      <c r="A1928" s="3"/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9"/>
      <c r="P1928" s="1"/>
      <c r="Q1928" s="1"/>
    </row>
  </sheetData>
  <mergeCells count="5">
    <mergeCell ref="F397:F398"/>
    <mergeCell ref="F404:F406"/>
    <mergeCell ref="F1001:F1003"/>
    <mergeCell ref="F1004:F1005"/>
    <mergeCell ref="F1006:F1009"/>
  </mergeCells>
  <phoneticPr fontId="3" type="noConversion"/>
  <pageMargins left="0.7" right="0.7" top="0.75" bottom="0.75" header="0.3" footer="0.3"/>
  <pageSetup paperSize="9" scale="71" fitToHeight="0" orientation="landscape" r:id="rId1"/>
  <ignoredErrors>
    <ignoredError sqref="P32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W1048576"/>
    </sheetView>
  </sheetViews>
  <sheetFormatPr defaultRowHeight="15" x14ac:dyDescent="0.25"/>
  <sheetData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PALLETS</vt:lpstr>
      <vt:lpstr>Sheet3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2021-03-26T16:35:12Z</dcterms:created>
  <dcterms:modified xsi:type="dcterms:W3CDTF">2021-03-26T17:40:37Z</dcterms:modified>
  <cp:category/>
  <cp:contentStatus/>
</cp:coreProperties>
</file>