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emer.Lorenzo\Downloads\"/>
    </mc:Choice>
  </mc:AlternateContent>
  <xr:revisionPtr revIDLastSave="0" documentId="8_{864F2683-DEBA-476F-8980-4B1E19312CE0}" xr6:coauthVersionLast="47" xr6:coauthVersionMax="47" xr10:uidLastSave="{00000000-0000-0000-0000-000000000000}"/>
  <bookViews>
    <workbookView xWindow="28680" yWindow="-120" windowWidth="29040" windowHeight="15720" xr2:uid="{47E54AA6-7272-47E2-A065-EE63B124CCF2}"/>
  </bookViews>
  <sheets>
    <sheet name="Tracker" sheetId="1" r:id="rId1"/>
  </sheets>
  <definedNames>
    <definedName name="_xlnm._FilterDatabase" localSheetId="0" hidden="1">Tracker!$A$3:$R$60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5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6" i="1"/>
  <c r="I7" i="1"/>
  <c r="I6" i="1"/>
  <c r="I5" i="1"/>
  <c r="I4" i="1"/>
  <c r="I34" i="1"/>
  <c r="I33" i="1"/>
  <c r="C1" i="1"/>
</calcChain>
</file>

<file path=xl/sharedStrings.xml><?xml version="1.0" encoding="utf-8"?>
<sst xmlns="http://schemas.openxmlformats.org/spreadsheetml/2006/main" count="776" uniqueCount="534">
  <si>
    <t>Decisiv /Fleet ID - Roemer's Team</t>
  </si>
  <si>
    <t>PCC Account Codes - Carol's Team</t>
  </si>
  <si>
    <t>PPFS Customer # (Group 0FV3) - Adam Ernest's Team - National Parts &amp; Labor Pricing</t>
  </si>
  <si>
    <t>PCC Account &amp; Decisiv Name</t>
  </si>
  <si>
    <t>Address Line 1</t>
  </si>
  <si>
    <t>City</t>
  </si>
  <si>
    <t>State</t>
  </si>
  <si>
    <t>Zip Code</t>
  </si>
  <si>
    <t>Depot Notes</t>
  </si>
  <si>
    <t>Decisiv &amp; PCC Contact Name</t>
  </si>
  <si>
    <t>Decisiv &amp; PCC Contact Email</t>
  </si>
  <si>
    <t>Decisiv &amp; PCC Contact Phone Number</t>
  </si>
  <si>
    <t>PPFS Contact Name (Invoicing)</t>
  </si>
  <si>
    <t>PPFS Contact Phone Number (Invoicing)</t>
  </si>
  <si>
    <t>PPFS Contact Email (Invoicing)</t>
  </si>
  <si>
    <t>Status/Notes</t>
  </si>
  <si>
    <t># of Trucks</t>
  </si>
  <si>
    <t>Training</t>
  </si>
  <si>
    <t>PCF0240</t>
  </si>
  <si>
    <t>N/A</t>
  </si>
  <si>
    <t>REDBOX PLUS (MASTER)</t>
  </si>
  <si>
    <t>126 N Groeskeck Hwy</t>
  </si>
  <si>
    <t>Mt Clemens</t>
  </si>
  <si>
    <t>MI</t>
  </si>
  <si>
    <t>PCF0421  </t>
  </si>
  <si>
    <t>In-Process</t>
  </si>
  <si>
    <t>REDBOX+ OF WEST PHOENIX</t>
  </si>
  <si>
    <t>10410 N 32nd St</t>
  </si>
  <si>
    <t>Phoenix</t>
  </si>
  <si>
    <t>AZ</t>
  </si>
  <si>
    <t>Curt Morgan</t>
  </si>
  <si>
    <t>Cmorgan@redboxplus.com</t>
  </si>
  <si>
    <t>(602) 796-7460</t>
  </si>
  <si>
    <t xml:space="preserve">	Curt Morgan </t>
  </si>
  <si>
    <t>602-7967460</t>
  </si>
  <si>
    <t>cumorgan@redboxplus.com</t>
  </si>
  <si>
    <t>SOP</t>
  </si>
  <si>
    <t>PCF0402</t>
  </si>
  <si>
    <t>FL1895</t>
  </si>
  <si>
    <t>REDBOX PLUS OF NORTHEAST ATLANTA</t>
  </si>
  <si>
    <t>7345 Canter Run</t>
  </si>
  <si>
    <t>Cumming</t>
  </si>
  <si>
    <t>GA</t>
  </si>
  <si>
    <t>John Kovacic</t>
  </si>
  <si>
    <t>jkovacic@redboxplus.com</t>
  </si>
  <si>
    <t>(404) 480-5242</t>
  </si>
  <si>
    <t>404-441-8732</t>
  </si>
  <si>
    <t>PCF0411</t>
  </si>
  <si>
    <t>FL1897</t>
  </si>
  <si>
    <t>REDBOX PLUS OF ORANGE COUNTY</t>
  </si>
  <si>
    <t>219 N. Lincoln</t>
  </si>
  <si>
    <t>Corona</t>
  </si>
  <si>
    <t>CA</t>
  </si>
  <si>
    <t>Christopher Covell</t>
  </si>
  <si>
    <t>ccovell@redboxplus.com</t>
  </si>
  <si>
    <t>(858) 333-7331</t>
  </si>
  <si>
    <t>Chris Covell</t>
  </si>
  <si>
    <t>760-5229576</t>
  </si>
  <si>
    <t>1/3 - No Response</t>
  </si>
  <si>
    <t>PCF0407</t>
  </si>
  <si>
    <t>FL1885</t>
  </si>
  <si>
    <t>REDBOX PLUS OF SUNCOAST</t>
  </si>
  <si>
    <t>10228 Golden Eagle Drive</t>
  </si>
  <si>
    <t>Seminole</t>
  </si>
  <si>
    <t>FL</t>
  </si>
  <si>
    <t>Greg Newman</t>
  </si>
  <si>
    <t>gnewman@redboxplus.com</t>
  </si>
  <si>
    <t>(561) 339-8975</t>
  </si>
  <si>
    <t>561-339-8975</t>
  </si>
  <si>
    <t xml:space="preserve"> </t>
  </si>
  <si>
    <t>PCF0404</t>
  </si>
  <si>
    <t>FL1891</t>
  </si>
  <si>
    <t>REDBOX PLUS OF PHOENIX SOUTHEAST VALLEY</t>
  </si>
  <si>
    <t>988 S 182nd Place</t>
  </si>
  <si>
    <t>Gilbert</t>
  </si>
  <si>
    <t>Rob Wood</t>
  </si>
  <si>
    <t>rwood@redboxplus.com</t>
  </si>
  <si>
    <t>(480) 745-4922</t>
  </si>
  <si>
    <t>952-6423046</t>
  </si>
  <si>
    <t>PCF0396</t>
  </si>
  <si>
    <t>FL1893</t>
  </si>
  <si>
    <t>REDBOX PLUS OF COLORADO SPRINGS</t>
  </si>
  <si>
    <t>6071 E Mineral Drive</t>
  </si>
  <si>
    <t>Centennial</t>
  </si>
  <si>
    <t>CO</t>
  </si>
  <si>
    <t>Christopher Tholen</t>
  </si>
  <si>
    <t>ctholen@redboxplus.com</t>
  </si>
  <si>
    <t>(303) 328-1465</t>
  </si>
  <si>
    <t>303-3281465</t>
  </si>
  <si>
    <t>PCF0393</t>
  </si>
  <si>
    <t>FL1890</t>
  </si>
  <si>
    <t>REDBOX PLUS OF TOLEDO</t>
  </si>
  <si>
    <t>4500 N. Detroit Ave.</t>
  </si>
  <si>
    <t>Toledo</t>
  </si>
  <si>
    <t>OH</t>
  </si>
  <si>
    <t>Mike Majchrowski</t>
  </si>
  <si>
    <t>mmajchrowski@redboxplus.com</t>
  </si>
  <si>
    <t>(419) 377-4196</t>
  </si>
  <si>
    <t>419-377-4196</t>
  </si>
  <si>
    <t>Complete</t>
  </si>
  <si>
    <t>PCF0392</t>
  </si>
  <si>
    <t>FL1901</t>
  </si>
  <si>
    <t>REDBOX PLUS OF LEHIGH VALLEY</t>
  </si>
  <si>
    <t>900 Line Street Suite 6</t>
  </si>
  <si>
    <t>Easton</t>
  </si>
  <si>
    <t>PA</t>
  </si>
  <si>
    <t>CHRISTIAN JENSEN</t>
  </si>
  <si>
    <t>cjensen@redboxplus.com</t>
  </si>
  <si>
    <t>(267) 253-2369</t>
  </si>
  <si>
    <t>David Galkin</t>
  </si>
  <si>
    <t>267-2532369</t>
  </si>
  <si>
    <t>dgalkin@redboxplus.com</t>
  </si>
  <si>
    <t>Not in Radar</t>
  </si>
  <si>
    <t>REDBOX PLUS OF KANSAS CITY NORTHLAND</t>
  </si>
  <si>
    <t>5036 D NW Waukonis Drive.</t>
  </si>
  <si>
    <t>Northmoor</t>
  </si>
  <si>
    <t xml:space="preserve">MO  </t>
  </si>
  <si>
    <t>64151</t>
  </si>
  <si>
    <t>Adam Cross</t>
  </si>
  <si>
    <t>across@redboxplus.com</t>
  </si>
  <si>
    <t>816-5277828</t>
  </si>
  <si>
    <t xml:space="preserve">across@redboxplus.com	</t>
  </si>
  <si>
    <t>REDBOX PLUS OF LAFAYETTE</t>
  </si>
  <si>
    <t>103 North Bud Street.</t>
  </si>
  <si>
    <t>Scott</t>
  </si>
  <si>
    <t xml:space="preserve">LA </t>
  </si>
  <si>
    <t>70583</t>
  </si>
  <si>
    <t>Andre Huvall</t>
  </si>
  <si>
    <t>ahuvall@redboxplus.com</t>
  </si>
  <si>
    <t>337-254-9663</t>
  </si>
  <si>
    <t xml:space="preserve">REDBOX PLUS OF DUMPSTERS OF EASTERN NC	</t>
  </si>
  <si>
    <t>1410 Autumn Lakes Drive</t>
  </si>
  <si>
    <t>Grimesland</t>
  </si>
  <si>
    <t xml:space="preserve">NC </t>
  </si>
  <si>
    <t>27837</t>
  </si>
  <si>
    <t>Chad Tinney</t>
  </si>
  <si>
    <t>ctinney@redboxplus.com</t>
  </si>
  <si>
    <t>252-564-4906</t>
  </si>
  <si>
    <t>REDBOX PLUS OF BATON ROUGE</t>
  </si>
  <si>
    <t>6420 Sanchez Street</t>
  </si>
  <si>
    <t>Baton Rouge</t>
  </si>
  <si>
    <t>Euclid Michel</t>
  </si>
  <si>
    <t>emichel@redboxplus.com</t>
  </si>
  <si>
    <t>225-276-2210</t>
  </si>
  <si>
    <t>REDBOX PLUS OF SALT LAKE CITY</t>
  </si>
  <si>
    <t>881 W Baxter Dr STE 100</t>
  </si>
  <si>
    <t>South Jordan</t>
  </si>
  <si>
    <t>UT</t>
  </si>
  <si>
    <t>84094</t>
  </si>
  <si>
    <t>Eric Tunbridge</t>
  </si>
  <si>
    <t>etunbridge@redboxplus.com</t>
  </si>
  <si>
    <t>435-6688100</t>
  </si>
  <si>
    <t>REDBOX PLUS OF FORT WORTH</t>
  </si>
  <si>
    <t>2008 East Rosedale.</t>
  </si>
  <si>
    <t>Fort Worth</t>
  </si>
  <si>
    <t>TX</t>
  </si>
  <si>
    <t>76104</t>
  </si>
  <si>
    <t>Jonathon Crofford</t>
  </si>
  <si>
    <t>jcrofford@redboxplus.com</t>
  </si>
  <si>
    <t>214-8935475</t>
  </si>
  <si>
    <t>REDBOX PLUS OF MELBOURNE / ST. LUCIE</t>
  </si>
  <si>
    <t>4071 Durksly Dr</t>
  </si>
  <si>
    <t>Melbourne</t>
  </si>
  <si>
    <t>32940</t>
  </si>
  <si>
    <t>John 	Gilson</t>
  </si>
  <si>
    <t>jgilson@redboxplus.com</t>
  </si>
  <si>
    <t>316-2857771</t>
  </si>
  <si>
    <t>REDBOX PLUS OF GRAND RAPIDS</t>
  </si>
  <si>
    <t>2701 West River Drive.</t>
  </si>
  <si>
    <t>Walker</t>
  </si>
  <si>
    <t xml:space="preserve">MI </t>
  </si>
  <si>
    <t>Jason Lyons</t>
  </si>
  <si>
    <t>jlyons@redboxplus.com</t>
  </si>
  <si>
    <t>773-562-8491</t>
  </si>
  <si>
    <t>REDBOX PLUS OF CINCINNATI EAST</t>
  </si>
  <si>
    <t>11430 Gondola Street</t>
  </si>
  <si>
    <t>Cincinnati</t>
  </si>
  <si>
    <t>Jeff Sosana</t>
  </si>
  <si>
    <t>josana@redboxplus.com</t>
  </si>
  <si>
    <t>513-216-5800</t>
  </si>
  <si>
    <t>REDBOX PLUS OF SAN ANTONIO WEST</t>
  </si>
  <si>
    <t>1609 W Poplar Street.</t>
  </si>
  <si>
    <t>San Antonio</t>
  </si>
  <si>
    <t xml:space="preserve"> 78207</t>
  </si>
  <si>
    <t>Katie Borden</t>
  </si>
  <si>
    <t>kborden@redboxplus.com</t>
  </si>
  <si>
    <t>225-425-3210</t>
  </si>
  <si>
    <t>REDBOX PLUS DUMPSTERS OF METRO DETROIT</t>
  </si>
  <si>
    <t>3228 Estates Court South</t>
  </si>
  <si>
    <t>St. Joseph</t>
  </si>
  <si>
    <t>49085</t>
  </si>
  <si>
    <t>Kelli Corning</t>
  </si>
  <si>
    <t>kcorning@redboxplus.com</t>
  </si>
  <si>
    <t>248-613-5474</t>
  </si>
  <si>
    <t>REDBOX PLUS OF NORTH BOSTON</t>
  </si>
  <si>
    <t>5 Foundry Industrial Park.</t>
  </si>
  <si>
    <t>Lowell</t>
  </si>
  <si>
    <t xml:space="preserve">MA </t>
  </si>
  <si>
    <t>01852</t>
  </si>
  <si>
    <t>Rafiq Karimi</t>
  </si>
  <si>
    <t>rkarimi@redboxplus.com</t>
  </si>
  <si>
    <t>281-6580134</t>
  </si>
  <si>
    <t xml:space="preserve">rkarimi@redboxplus.com	</t>
  </si>
  <si>
    <t>REDBOX PLUS OF GREATER LOUISVILLE</t>
  </si>
  <si>
    <t>505 Oak Branch Rd</t>
  </si>
  <si>
    <t xml:space="preserve"> Louisville</t>
  </si>
  <si>
    <t xml:space="preserve">KY </t>
  </si>
  <si>
    <t>40245</t>
  </si>
  <si>
    <t>Sarah Current</t>
  </si>
  <si>
    <t>scurrent@redboxplus.com</t>
  </si>
  <si>
    <t>502-759-4131</t>
  </si>
  <si>
    <t>REDBOX PLUS OF LANCASTER</t>
  </si>
  <si>
    <t>180 Greenfield Road.</t>
  </si>
  <si>
    <t>Lancaster</t>
  </si>
  <si>
    <t xml:space="preserve">PA </t>
  </si>
  <si>
    <t>17602</t>
  </si>
  <si>
    <t>Sam Glick</t>
  </si>
  <si>
    <t>sglick@redboxplus.com</t>
  </si>
  <si>
    <t>717-980-8908</t>
  </si>
  <si>
    <t>REDBOX PLUS OF COLUMBIA</t>
  </si>
  <si>
    <t>2 C Trotter Road.</t>
  </si>
  <si>
    <t xml:space="preserve"> West Columbia</t>
  </si>
  <si>
    <t>SC</t>
  </si>
  <si>
    <t xml:space="preserve"> 29169</t>
  </si>
  <si>
    <t>Steve 	Marino</t>
  </si>
  <si>
    <t>smarino@redboxplus.com</t>
  </si>
  <si>
    <t>610-324-9753</t>
  </si>
  <si>
    <t xml:space="preserve">smarino@redboxplus.com	</t>
  </si>
  <si>
    <t>REDBOX PLUS OF CHARLOTTE</t>
  </si>
  <si>
    <t>200 East Sugar Creek</t>
  </si>
  <si>
    <t>Charlotte</t>
  </si>
  <si>
    <t>Scott Reeves</t>
  </si>
  <si>
    <t>sreeves@redboxplus.com</t>
  </si>
  <si>
    <t>770-652-7779</t>
  </si>
  <si>
    <t>REDBOXPLUS FRANCHISING LLC (NO CARD)</t>
  </si>
  <si>
    <t>95 N. Broad St</t>
  </si>
  <si>
    <t>Doylestown</t>
  </si>
  <si>
    <t>18901</t>
  </si>
  <si>
    <t>Nick Edwards</t>
  </si>
  <si>
    <t>support@redboxplus.com</t>
  </si>
  <si>
    <t>586-350-1084</t>
  </si>
  <si>
    <t>REDBOX PLUS OF COLUMBUS</t>
  </si>
  <si>
    <t>2195 Broehm Road.</t>
  </si>
  <si>
    <t>Obetz</t>
  </si>
  <si>
    <t xml:space="preserve"> OH </t>
  </si>
  <si>
    <t>43207</t>
  </si>
  <si>
    <t>Thomas Montes</t>
  </si>
  <si>
    <t>tmontes@redboxplus.com</t>
  </si>
  <si>
    <t>614-5957144</t>
  </si>
  <si>
    <t>REDBOX PLUS OF CLEVELAND EAST</t>
  </si>
  <si>
    <t>2727 Transport Road</t>
  </si>
  <si>
    <t>Canton</t>
  </si>
  <si>
    <t>Wayne Miller</t>
  </si>
  <si>
    <t>wmiller@redboxplus.com</t>
  </si>
  <si>
    <t>330-473-5902</t>
  </si>
  <si>
    <t>REDBOX+ OF NORTHWEST ARKANSAS</t>
  </si>
  <si>
    <t>903 Raintree Court</t>
  </si>
  <si>
    <t>Siloam Springs</t>
  </si>
  <si>
    <t>AR</t>
  </si>
  <si>
    <t>Ben Onstott</t>
  </si>
  <si>
    <t>BOnstott@redboxplus.com</t>
  </si>
  <si>
    <t>(479) 263-1595</t>
  </si>
  <si>
    <t>WEST PALM CARTING LLC DBA REDBOX+ OF ORLANDO</t>
  </si>
  <si>
    <t>2601 Shader Rd</t>
  </si>
  <si>
    <t>Orlando</t>
  </si>
  <si>
    <t>Chris Hoaglund</t>
  </si>
  <si>
    <t>choaglund@redboxplus.com</t>
  </si>
  <si>
    <t>(727) 452-7872</t>
  </si>
  <si>
    <t>HANSENS HAULERS INC DBA REDBOX+ OF NORTHERN ILLINOIS</t>
  </si>
  <si>
    <t>8401 Country Shire Lane</t>
  </si>
  <si>
    <t>Spring Grove</t>
  </si>
  <si>
    <t>IL</t>
  </si>
  <si>
    <t>Shawn Hansen</t>
  </si>
  <si>
    <t>northernILsales@redboxplus.com</t>
  </si>
  <si>
    <t>(847) 790-4440</t>
  </si>
  <si>
    <t>847-6507470</t>
  </si>
  <si>
    <t xml:space="preserve">shawn-hansen@comcast.net	</t>
  </si>
  <si>
    <t>MARSDEN MANAGEMENT GROUP LLC DBA REDBOX+ OF THE TRIAD</t>
  </si>
  <si>
    <t>455 Burkes Crossing Dr</t>
  </si>
  <si>
    <t>Winston Salem</t>
  </si>
  <si>
    <t>NC</t>
  </si>
  <si>
    <t>27104-2523</t>
  </si>
  <si>
    <t>Pete Marsden</t>
  </si>
  <si>
    <t>pmarsden@redboxplus.com</t>
  </si>
  <si>
    <t>(704) 989-8777</t>
  </si>
  <si>
    <t>Peter Marsden</t>
  </si>
  <si>
    <t>704-9898777</t>
  </si>
  <si>
    <t xml:space="preserve">pmarsden@redboxplus.com	</t>
  </si>
  <si>
    <t>HOME AGAIN CAROLINA INC. DBA REDBOX+ OF UPSTATE SC</t>
  </si>
  <si>
    <t>202 Woodbridge Way</t>
  </si>
  <si>
    <t>Simpsonville</t>
  </si>
  <si>
    <t>Robert A Bullock</t>
  </si>
  <si>
    <t>rbullock@redboxplus.com</t>
  </si>
  <si>
    <t>(843) 377-3282</t>
  </si>
  <si>
    <t>Rob 	Bullock</t>
  </si>
  <si>
    <t>843-377-3282</t>
  </si>
  <si>
    <t xml:space="preserve">rbullock@redboxplus.com	</t>
  </si>
  <si>
    <t>PCF0412</t>
  </si>
  <si>
    <t>FL1889</t>
  </si>
  <si>
    <t>REDBOX PLUS OF SOUTHWEST FLORIDA</t>
  </si>
  <si>
    <t>4002 Maple Hurst Dr</t>
  </si>
  <si>
    <t>Crestwood</t>
  </si>
  <si>
    <t>KY</t>
  </si>
  <si>
    <t>Brian Olszanowski</t>
  </si>
  <si>
    <t>brian.olszanowski54@gmail.com</t>
  </si>
  <si>
    <t>(940) 391-7550</t>
  </si>
  <si>
    <t>940-391-7550</t>
  </si>
  <si>
    <t>bolszanowski@redboxplus.com</t>
  </si>
  <si>
    <t>12/30 - Want information on all PACCAR programs available</t>
  </si>
  <si>
    <t>PCF0420  </t>
  </si>
  <si>
    <t>REDBOX PLUS OF NORTH NASHVILLE</t>
  </si>
  <si>
    <t>9201 Bradbury Ct</t>
  </si>
  <si>
    <t>Brentwood</t>
  </si>
  <si>
    <t xml:space="preserve">TN </t>
  </si>
  <si>
    <t>37027</t>
  </si>
  <si>
    <t>Bob Vriend</t>
  </si>
  <si>
    <t>rvriend@redboxplus.com</t>
  </si>
  <si>
    <t>281-229-0992</t>
  </si>
  <si>
    <t>PCF0419  </t>
  </si>
  <si>
    <t>REDBOX+ OF PHOENIX EAST VALLEY</t>
  </si>
  <si>
    <t>4049 E. Weldon Ave.</t>
  </si>
  <si>
    <t>Andy Teague</t>
  </si>
  <si>
    <t>ateague@redboxplus.com</t>
  </si>
  <si>
    <t>(919) 656-0800</t>
  </si>
  <si>
    <t>John Teague</t>
  </si>
  <si>
    <t>919-6560800</t>
  </si>
  <si>
    <t>jteague@redboxplus.com</t>
  </si>
  <si>
    <t>PCF0418  </t>
  </si>
  <si>
    <t>REDBOX+ OF DALLAS</t>
  </si>
  <si>
    <t>508 W Lookout DR, STE 1460</t>
  </si>
  <si>
    <t>Richardson</t>
  </si>
  <si>
    <t>Mike Teagarden</t>
  </si>
  <si>
    <t>mteagarden@redboxplus.com</t>
  </si>
  <si>
    <t>214-295-1006</t>
  </si>
  <si>
    <t xml:space="preserve">Stephen Davis </t>
  </si>
  <si>
    <t>512-400-6025</t>
  </si>
  <si>
    <t>sdavis@redboxplus.com</t>
  </si>
  <si>
    <t>PCF0417  </t>
  </si>
  <si>
    <t>REDBOX+ OF MADISON, WI</t>
  </si>
  <si>
    <t>PO Box 351</t>
  </si>
  <si>
    <t>Waunakee</t>
  </si>
  <si>
    <t>WI</t>
  </si>
  <si>
    <t>Chad Beery</t>
  </si>
  <si>
    <t>cbeery@redboxplus.com</t>
  </si>
  <si>
    <t>(608) 573-3269</t>
  </si>
  <si>
    <t>608-9574578</t>
  </si>
  <si>
    <t>PCF0416  </t>
  </si>
  <si>
    <t>REDBOX+ OF THE TRIANGLE</t>
  </si>
  <si>
    <t>11525 Auldbury Way</t>
  </si>
  <si>
    <t>Raleigh</t>
  </si>
  <si>
    <t>Keith Galloway</t>
  </si>
  <si>
    <t>kgalloway@redboxplus.com</t>
  </si>
  <si>
    <t>(919) 452-4291</t>
  </si>
  <si>
    <t>919-452-4291</t>
  </si>
  <si>
    <t>PCF0415  </t>
  </si>
  <si>
    <t>REDBLOX PLUS OF PASCO &amp; NW HILLSBOROUGH</t>
  </si>
  <si>
    <t>16509 Blenheim Drive</t>
  </si>
  <si>
    <t>Lutz</t>
  </si>
  <si>
    <t>David Freedman</t>
  </si>
  <si>
    <t>dfreedman@redboxplus.com</t>
  </si>
  <si>
    <t>813-748-2081</t>
  </si>
  <si>
    <t>PCF0410</t>
  </si>
  <si>
    <t>FL1888</t>
  </si>
  <si>
    <t>REDBOX PLUS OF NORTH NORTHEAST HOUSTON</t>
  </si>
  <si>
    <t>28122 Scenic Shore Ln</t>
  </si>
  <si>
    <t>Fulshear</t>
  </si>
  <si>
    <t>James Clair</t>
  </si>
  <si>
    <t>jclair@redboxplus.com</t>
  </si>
  <si>
    <t>(832) 470-5458</t>
  </si>
  <si>
    <t>James Clair Jr.</t>
  </si>
  <si>
    <t>210-8343196</t>
  </si>
  <si>
    <t>PCF0409</t>
  </si>
  <si>
    <t>FL1886</t>
  </si>
  <si>
    <t>REDBOX PLUS OF RICHMOND</t>
  </si>
  <si>
    <t>5506 Kingsbury Rd</t>
  </si>
  <si>
    <t>Richmond</t>
  </si>
  <si>
    <t>VA</t>
  </si>
  <si>
    <t>Hunter Murchison</t>
  </si>
  <si>
    <t>richmondinfo@redboxplus.com</t>
  </si>
  <si>
    <t>(804) 655-0056</t>
  </si>
  <si>
    <t>804-655-0056</t>
  </si>
  <si>
    <t>hmurchison@redboxplus.com</t>
  </si>
  <si>
    <t>PCF0408</t>
  </si>
  <si>
    <t>FL1883</t>
  </si>
  <si>
    <t>REDBOX PLUS OF TWIN CITIES SOUTH METRO</t>
  </si>
  <si>
    <t>20491 Panama Ave</t>
  </si>
  <si>
    <t>Prior Lake</t>
  </si>
  <si>
    <t>MN</t>
  </si>
  <si>
    <t>Mark Galloway</t>
  </si>
  <si>
    <t>mgalloway@redboxplus.com</t>
  </si>
  <si>
    <t>(612) 306-6703</t>
  </si>
  <si>
    <t>612-306-6703</t>
  </si>
  <si>
    <t>PCF0406</t>
  </si>
  <si>
    <t>FL1894</t>
  </si>
  <si>
    <t>REDBOX PLUS OF BOSTON SOUTH SHORE</t>
  </si>
  <si>
    <t>153 Shaw Farm Road</t>
  </si>
  <si>
    <t>MA</t>
  </si>
  <si>
    <t>02021</t>
  </si>
  <si>
    <t>Arthur Moran</t>
  </si>
  <si>
    <t>amoran@redboxplus.com</t>
  </si>
  <si>
    <t>(518) 376-3051</t>
  </si>
  <si>
    <t>617-812-0023</t>
  </si>
  <si>
    <t>PCF0403</t>
  </si>
  <si>
    <t>FL1900</t>
  </si>
  <si>
    <t>REDBOX PLUS OF ODESSA-MIDLAND</t>
  </si>
  <si>
    <t>5403 Andrews Hwy</t>
  </si>
  <si>
    <t>Odessa</t>
  </si>
  <si>
    <t>Michael Edwards</t>
  </si>
  <si>
    <t>medwards@redboxplus.com</t>
  </si>
  <si>
    <t>(432) 272-8074</t>
  </si>
  <si>
    <t>432-557-9590</t>
  </si>
  <si>
    <t>PCF0401</t>
  </si>
  <si>
    <t>FL1899</t>
  </si>
  <si>
    <t>REDBOX PLUS OF OMAHA</t>
  </si>
  <si>
    <t>18058 Honeysuckle Dr</t>
  </si>
  <si>
    <t>Elkhorn</t>
  </si>
  <si>
    <t>NE</t>
  </si>
  <si>
    <t>Mark Fredrickson</t>
  </si>
  <si>
    <t>mfredrickson@redboxplus.com</t>
  </si>
  <si>
    <t>(402) 490-4407</t>
  </si>
  <si>
    <t>402-4904407</t>
  </si>
  <si>
    <t>PCF0400</t>
  </si>
  <si>
    <t>FL1881</t>
  </si>
  <si>
    <t>REDBOX PLUS OF ST LOUIS</t>
  </si>
  <si>
    <t>109 SONOMA WAY</t>
  </si>
  <si>
    <t>SWANSEA</t>
  </si>
  <si>
    <t>Tharon Sperry</t>
  </si>
  <si>
    <t>tsperry@redboxplus.com</t>
  </si>
  <si>
    <t>(385) 212-0218</t>
  </si>
  <si>
    <t>385-2120218</t>
  </si>
  <si>
    <t>PCF0399</t>
  </si>
  <si>
    <t>FL1884</t>
  </si>
  <si>
    <t>REDBOX PLUS OF INDIANAPOLIS</t>
  </si>
  <si>
    <t>13074 Brighton Ave</t>
  </si>
  <si>
    <t>Carmel</t>
  </si>
  <si>
    <t>IN</t>
  </si>
  <si>
    <t>Chris Sapp</t>
  </si>
  <si>
    <t>csapp@redboxplus.com</t>
  </si>
  <si>
    <t>(309) 533-1252</t>
  </si>
  <si>
    <t>Chris 	Sapp</t>
  </si>
  <si>
    <t>309-5331252</t>
  </si>
  <si>
    <t>PCF0398</t>
  </si>
  <si>
    <t>FL1882</t>
  </si>
  <si>
    <t>REDBOX PLUS OF NE DENVER &amp; FORT COLLINS</t>
  </si>
  <si>
    <t>9739 Hummingbird Place</t>
  </si>
  <si>
    <t>Littleton</t>
  </si>
  <si>
    <t>Garry Cook</t>
  </si>
  <si>
    <t>gcook@redboxplus.com</t>
  </si>
  <si>
    <t>(303) 900-2269</t>
  </si>
  <si>
    <t>Garry 	Cook</t>
  </si>
  <si>
    <t>303-9002269</t>
  </si>
  <si>
    <t>PCF0397</t>
  </si>
  <si>
    <t>FL1896</t>
  </si>
  <si>
    <t>REDBOX PLUS OF NW DENVER</t>
  </si>
  <si>
    <t>18300 Hwy 72</t>
  </si>
  <si>
    <t>Arvada</t>
  </si>
  <si>
    <t>Ted Benson</t>
  </si>
  <si>
    <t>tbenson@redboxplus.com</t>
  </si>
  <si>
    <t>(303) 441-5670</t>
  </si>
  <si>
    <t>Edward "Ted" 	Benson</t>
  </si>
  <si>
    <t>713-5161951</t>
  </si>
  <si>
    <t>PCF0395</t>
  </si>
  <si>
    <t>FL1887</t>
  </si>
  <si>
    <t>REDBOX PLUS OF BUCKS/MONTCO</t>
  </si>
  <si>
    <t>351 West Philadelphia Avenue</t>
  </si>
  <si>
    <t>Morrisville</t>
  </si>
  <si>
    <t>Jessica Bisher</t>
  </si>
  <si>
    <t>bucksmontmgmt@redboxplus.com</t>
  </si>
  <si>
    <t>(267) 573-9363</t>
  </si>
  <si>
    <t>Adam Bisher</t>
  </si>
  <si>
    <t>412-7797903</t>
  </si>
  <si>
    <t xml:space="preserve">abisher@redboxplus.com	</t>
  </si>
  <si>
    <t>PCF0422</t>
  </si>
  <si>
    <t>REDBOX PLUS OF CENTRAL NEW JERSEY</t>
  </si>
  <si>
    <t>78 Pine Cove Rd.</t>
  </si>
  <si>
    <t>Fair Haven</t>
  </si>
  <si>
    <t>NJ</t>
  </si>
  <si>
    <t>07704</t>
  </si>
  <si>
    <t>David Paolo</t>
  </si>
  <si>
    <t>dpaolo@redboxplus.com</t>
  </si>
  <si>
    <t>917-647-8823</t>
  </si>
  <si>
    <t>PCF0405</t>
  </si>
  <si>
    <t>FL1892</t>
  </si>
  <si>
    <t>REDBOX PLUS OF GREATER AUSTIN</t>
  </si>
  <si>
    <t>5503 Southwestern Blvd</t>
  </si>
  <si>
    <t>Dallas</t>
  </si>
  <si>
    <t>Stephen Davis</t>
  </si>
  <si>
    <t>(512) 900-0355</t>
  </si>
  <si>
    <t>Per Nick, waiting for paperwork</t>
  </si>
  <si>
    <t>REDBOX PLUS OF CENTRAL MICHIGAN</t>
  </si>
  <si>
    <t>7548 sprinkle road</t>
  </si>
  <si>
    <t>Portage</t>
  </si>
  <si>
    <t>49002</t>
  </si>
  <si>
    <t>Michael Doerr</t>
  </si>
  <si>
    <t>mdoerr@redboxplus.com</t>
  </si>
  <si>
    <t>517-8961762</t>
  </si>
  <si>
    <t xml:space="preserve">mdoerr@redboxplus.com	</t>
  </si>
  <si>
    <t>KOOI AND COMPANY LLC DBA REDBOX+ OF NORTHWEST INDIANA AND SOUTH CHICAGOLAND</t>
  </si>
  <si>
    <t>9932 New Devon Street</t>
  </si>
  <si>
    <t>Munster</t>
  </si>
  <si>
    <t>Daniel Jay Kooi</t>
  </si>
  <si>
    <t>dkooi@redboxplus.com</t>
  </si>
  <si>
    <t>(708) 837-9255</t>
  </si>
  <si>
    <t>708-8379255</t>
  </si>
  <si>
    <t xml:space="preserve">dkooi@redboxplus.com	</t>
  </si>
  <si>
    <t>PAPA BAM, INC. DBA REDBOX+ OF SOUTHEAST WISCONSIN</t>
  </si>
  <si>
    <t>5230 363rd Court</t>
  </si>
  <si>
    <t>Burlington</t>
  </si>
  <si>
    <t>Rhett Mitchell</t>
  </si>
  <si>
    <t>rmitchell@redboxplus.com</t>
  </si>
  <si>
    <t>(414) 367-7269</t>
  </si>
  <si>
    <t>262-8127971</t>
  </si>
  <si>
    <t xml:space="preserve">rmitchell@redboxplus.com	</t>
  </si>
  <si>
    <t>PCF0394</t>
  </si>
  <si>
    <t>FL1898</t>
  </si>
  <si>
    <t>REDBOX PLUS OF CENTRAL TEXAS</t>
  </si>
  <si>
    <t>3239 Lake Park Rd</t>
  </si>
  <si>
    <t>Belton</t>
  </si>
  <si>
    <t>Christa Strang</t>
  </si>
  <si>
    <t>pstrang@redboxplus.com</t>
  </si>
  <si>
    <t>(254) 293-0080</t>
  </si>
  <si>
    <t>Paul Strang</t>
  </si>
  <si>
    <t>512-2991042</t>
  </si>
  <si>
    <t>Per Steve, due to negative experience w/PPFS not on-boarding to Decisiv until further notice</t>
  </si>
  <si>
    <t>NO LONGER PART</t>
  </si>
  <si>
    <t>REDBOX+ OF WEST LOS ANGELES</t>
  </si>
  <si>
    <t>2321 Opal Street</t>
  </si>
  <si>
    <t>Los Angeles</t>
  </si>
  <si>
    <t>Kier Stumpf</t>
  </si>
  <si>
    <t>kstumpf@redboxplus.com</t>
  </si>
  <si>
    <t>(310) 850-8430</t>
  </si>
  <si>
    <t>310-850-8430</t>
  </si>
  <si>
    <t>Per Steve, no longer a frachisee</t>
  </si>
  <si>
    <t>1/3 - waiting on asset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</si>
</sst>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center"/>
    </xf>
    <xf numFmtId="0" fontId="5" fillId="0" borderId="0" xfId="3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3" applyFont="1"/>
    <xf numFmtId="0" fontId="3" fillId="0" borderId="0" xfId="0" applyFont="1"/>
    <xf numFmtId="0" fontId="2" fillId="3" borderId="0" xfId="2" applyBorder="1"/>
    <xf numFmtId="14" fontId="6" fillId="0" borderId="0" xfId="0" applyNumberFormat="1" applyFont="1"/>
    <xf numFmtId="14" fontId="0" fillId="0" borderId="0" xfId="0" applyNumberFormat="1"/>
    <xf numFmtId="0" fontId="1" fillId="2" borderId="0" xfId="1"/>
    <xf numFmtId="0" fontId="6" fillId="0" borderId="0" xfId="1" applyFont="1" applyFill="1"/>
    <xf numFmtId="0" fontId="8" fillId="2" borderId="0" xfId="1" applyFont="1"/>
    <xf numFmtId="0" fontId="3" fillId="0" borderId="0" xfId="0" applyFont="1" applyAlignment="1">
      <alignment horizontal="center"/>
    </xf>
  </cellXfs>
  <cellStyles count="4">
    <cellStyle name="Bad" xfId="1" builtinId="27"/>
    <cellStyle name="Check Cell" xfId="2" builtinId="23"/>
    <cellStyle name="Hyperlink" xfId="3" builtinId="8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kovacic@redboxplus.com" TargetMode="External"/><Relationship Id="rId13" Type="http://schemas.openxmlformats.org/officeDocument/2006/relationships/hyperlink" Target="mailto:sreeves@redboxplus.com" TargetMode="External"/><Relationship Id="rId18" Type="http://schemas.openxmlformats.org/officeDocument/2006/relationships/hyperlink" Target="mailto:wmiller@redboxplus.com" TargetMode="External"/><Relationship Id="rId3" Type="http://schemas.openxmlformats.org/officeDocument/2006/relationships/hyperlink" Target="mailto:northernILsales@redboxplus.com" TargetMode="External"/><Relationship Id="rId21" Type="http://schemas.openxmlformats.org/officeDocument/2006/relationships/hyperlink" Target="mailto:across@redboxplus.com" TargetMode="External"/><Relationship Id="rId7" Type="http://schemas.openxmlformats.org/officeDocument/2006/relationships/hyperlink" Target="mailto:ctholen@redboxplus.com" TargetMode="External"/><Relationship Id="rId12" Type="http://schemas.openxmlformats.org/officeDocument/2006/relationships/hyperlink" Target="mailto:ahuvall@redboxplus.com" TargetMode="External"/><Relationship Id="rId17" Type="http://schemas.openxmlformats.org/officeDocument/2006/relationships/hyperlink" Target="mailto:emichel@redboxplus.com" TargetMode="External"/><Relationship Id="rId25" Type="http://schemas.openxmlformats.org/officeDocument/2006/relationships/hyperlink" Target="mailto:dpaolo@redboxplus.com" TargetMode="External"/><Relationship Id="rId2" Type="http://schemas.openxmlformats.org/officeDocument/2006/relationships/hyperlink" Target="mailto:Cmorgan@redboxplus.com" TargetMode="External"/><Relationship Id="rId16" Type="http://schemas.openxmlformats.org/officeDocument/2006/relationships/hyperlink" Target="mailto:kborden@redboxplus.com" TargetMode="External"/><Relationship Id="rId20" Type="http://schemas.openxmlformats.org/officeDocument/2006/relationships/hyperlink" Target="mailto:mmajchrowski@redboxplus.com" TargetMode="External"/><Relationship Id="rId1" Type="http://schemas.openxmlformats.org/officeDocument/2006/relationships/hyperlink" Target="mailto:BOnstott@redboxplus.com" TargetMode="External"/><Relationship Id="rId6" Type="http://schemas.openxmlformats.org/officeDocument/2006/relationships/hyperlink" Target="mailto:ccovell@redboxplus.com" TargetMode="External"/><Relationship Id="rId11" Type="http://schemas.openxmlformats.org/officeDocument/2006/relationships/hyperlink" Target="mailto:mfredrickson@redboxplus.com" TargetMode="External"/><Relationship Id="rId24" Type="http://schemas.openxmlformats.org/officeDocument/2006/relationships/hyperlink" Target="mailto:ateague@redboxplus.com" TargetMode="External"/><Relationship Id="rId5" Type="http://schemas.openxmlformats.org/officeDocument/2006/relationships/hyperlink" Target="mailto:hmurchison@redboxplus.com" TargetMode="External"/><Relationship Id="rId15" Type="http://schemas.openxmlformats.org/officeDocument/2006/relationships/hyperlink" Target="mailto:jlyons@redboxplus.com" TargetMode="External"/><Relationship Id="rId23" Type="http://schemas.openxmlformats.org/officeDocument/2006/relationships/hyperlink" Target="mailto:rvriend@redboxplus.com" TargetMode="External"/><Relationship Id="rId10" Type="http://schemas.openxmlformats.org/officeDocument/2006/relationships/hyperlink" Target="mailto:mmajchrowski@redboxplus.com" TargetMode="External"/><Relationship Id="rId19" Type="http://schemas.openxmlformats.org/officeDocument/2006/relationships/hyperlink" Target="mailto:dfreedman@redboxplus.com" TargetMode="External"/><Relationship Id="rId4" Type="http://schemas.openxmlformats.org/officeDocument/2006/relationships/hyperlink" Target="mailto:abisher@redboxplus.com" TargetMode="External"/><Relationship Id="rId9" Type="http://schemas.openxmlformats.org/officeDocument/2006/relationships/hyperlink" Target="mailto:tbenson@redboxplus.com" TargetMode="External"/><Relationship Id="rId14" Type="http://schemas.openxmlformats.org/officeDocument/2006/relationships/hyperlink" Target="mailto:josana@redboxplus.com" TargetMode="External"/><Relationship Id="rId22" Type="http://schemas.openxmlformats.org/officeDocument/2006/relationships/hyperlink" Target="mailto:amoran@redboxplu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518CF-F108-4818-B067-B7B8589D2B12}">
  <dimension ref="A1:S61"/>
  <sheetViews>
    <sheetView tabSelected="1" zoomScaleNormal="100" workbookViewId="0">
      <pane xSplit="4" ySplit="3" topLeftCell="L4" activePane="bottomRight" state="frozen"/>
      <selection pane="topRight" activeCell="E1" sqref="E1"/>
      <selection pane="bottomLeft" activeCell="A3" sqref="A3"/>
      <selection pane="bottomRight" activeCell="Q4" sqref="Q4"/>
    </sheetView>
  </sheetViews>
  <sheetFormatPr defaultRowHeight="15" x14ac:dyDescent="0.25"/>
  <cols>
    <col min="1" max="1" width="18" bestFit="1" customWidth="1"/>
    <col min="2" max="2" width="19" bestFit="1" customWidth="1"/>
    <col min="3" max="3" width="21.7109375" customWidth="1"/>
    <col min="4" max="4" width="48.28515625" bestFit="1" customWidth="1"/>
    <col min="5" max="5" width="44.28515625" bestFit="1" customWidth="1"/>
    <col min="6" max="6" width="10.42578125" bestFit="1" customWidth="1"/>
    <col min="7" max="7" width="7.7109375" bestFit="1" customWidth="1"/>
    <col min="8" max="8" width="10.7109375" bestFit="1" customWidth="1"/>
    <col min="9" max="9" width="60" customWidth="1"/>
    <col min="10" max="10" width="21.5703125" bestFit="1" customWidth="1"/>
    <col min="11" max="11" width="31.7109375" bestFit="1" customWidth="1"/>
    <col min="12" max="12" width="23.5703125" customWidth="1"/>
    <col min="13" max="14" width="21.5703125" customWidth="1"/>
    <col min="15" max="15" width="24.85546875" customWidth="1"/>
    <col min="16" max="16" width="33.5703125" customWidth="1"/>
    <col min="17" max="17" width="11.140625" style="1" customWidth="1"/>
    <col min="18" max="18" width="11" bestFit="1" customWidth="1"/>
  </cols>
  <sheetData>
    <row r="1" spans="1:19" x14ac:dyDescent="0.25">
      <c r="C1">
        <f>SUBTOTAL(2,C4:C57)</f>
        <v>49</v>
      </c>
    </row>
    <row r="2" spans="1:19" s="2" customFormat="1" ht="58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3" t="s">
        <v>16</v>
      </c>
      <c r="R2" s="2" t="s">
        <v>17</v>
      </c>
      <c r="S2" s="4"/>
    </row>
    <row r="3" spans="1:19" x14ac:dyDescent="0.25">
      <c r="A3" s="5" t="s">
        <v>18</v>
      </c>
      <c r="B3" s="5" t="s">
        <v>19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>
        <v>48043</v>
      </c>
      <c r="I3" s="5"/>
      <c r="J3" s="5"/>
      <c r="K3" s="5"/>
      <c r="L3" s="5"/>
      <c r="M3" s="5"/>
      <c r="N3" s="5"/>
      <c r="O3" s="5"/>
      <c r="P3" s="5"/>
      <c r="Q3" s="6">
        <v>90</v>
      </c>
      <c r="R3" s="5"/>
    </row>
    <row r="4" spans="1:19" x14ac:dyDescent="0.25">
      <c r="A4" s="9" t="s">
        <v>47</v>
      </c>
      <c r="B4" s="9" t="s">
        <v>48</v>
      </c>
      <c r="C4" s="9">
        <v>392476</v>
      </c>
      <c r="D4" s="9" t="s">
        <v>49</v>
      </c>
      <c r="E4" s="9" t="s">
        <v>50</v>
      </c>
      <c r="F4" s="9" t="s">
        <v>51</v>
      </c>
      <c r="G4" s="9" t="s">
        <v>52</v>
      </c>
      <c r="H4" s="9">
        <v>92882</v>
      </c>
      <c r="I4" s="9" t="str">
        <f>"Main POC -"&amp;J4&amp;" - "&amp;K4</f>
        <v>Main POC -Christopher Covell - ccovell@redboxplus.com</v>
      </c>
      <c r="J4" s="9" t="s">
        <v>53</v>
      </c>
      <c r="K4" s="9" t="s">
        <v>54</v>
      </c>
      <c r="L4" s="9" t="s">
        <v>55</v>
      </c>
      <c r="M4" s="9" t="s">
        <v>56</v>
      </c>
      <c r="N4" s="9" t="s">
        <v>57</v>
      </c>
      <c r="O4" s="10" t="s">
        <v>54</v>
      </c>
      <c r="P4" t="s">
        <v>58</v>
      </c>
      <c r="Q4" s="8">
        <v>3</v>
      </c>
    </row>
    <row r="5" spans="1:19" x14ac:dyDescent="0.25">
      <c r="A5" s="9" t="s">
        <v>59</v>
      </c>
      <c r="B5" s="9" t="s">
        <v>60</v>
      </c>
      <c r="C5" s="9">
        <v>392265</v>
      </c>
      <c r="D5" s="9" t="s">
        <v>61</v>
      </c>
      <c r="E5" s="9" t="s">
        <v>62</v>
      </c>
      <c r="F5" s="9" t="s">
        <v>63</v>
      </c>
      <c r="G5" s="9" t="s">
        <v>64</v>
      </c>
      <c r="H5" s="9">
        <v>33778</v>
      </c>
      <c r="I5" s="9" t="str">
        <f>"Main POC -"&amp;J5&amp;" - "&amp;K5</f>
        <v>Main POC -Greg Newman - gnewman@redboxplus.com</v>
      </c>
      <c r="J5" s="9" t="s">
        <v>65</v>
      </c>
      <c r="K5" s="9" t="s">
        <v>66</v>
      </c>
      <c r="L5" s="9" t="s">
        <v>67</v>
      </c>
      <c r="M5" s="9" t="s">
        <v>65</v>
      </c>
      <c r="N5" s="9" t="s">
        <v>68</v>
      </c>
      <c r="O5" s="9" t="s">
        <v>66</v>
      </c>
      <c r="P5" t="s">
        <v>58</v>
      </c>
      <c r="Q5" s="8" t="s">
        <v>69</v>
      </c>
    </row>
    <row r="6" spans="1:19" x14ac:dyDescent="0.25">
      <c r="A6" s="9" t="s">
        <v>70</v>
      </c>
      <c r="B6" s="9" t="s">
        <v>71</v>
      </c>
      <c r="C6" s="9">
        <v>392579</v>
      </c>
      <c r="D6" s="9" t="s">
        <v>72</v>
      </c>
      <c r="E6" s="9" t="s">
        <v>73</v>
      </c>
      <c r="F6" s="9" t="s">
        <v>74</v>
      </c>
      <c r="G6" s="9" t="s">
        <v>29</v>
      </c>
      <c r="H6" s="9">
        <v>85296</v>
      </c>
      <c r="I6" s="9" t="str">
        <f>"Main POC -"&amp;J6&amp;" - "&amp;K6</f>
        <v>Main POC -Rob Wood - rwood@redboxplus.com</v>
      </c>
      <c r="J6" s="9" t="s">
        <v>75</v>
      </c>
      <c r="K6" s="9" t="s">
        <v>76</v>
      </c>
      <c r="L6" s="9" t="s">
        <v>77</v>
      </c>
      <c r="M6" s="9" t="s">
        <v>75</v>
      </c>
      <c r="N6" s="9" t="s">
        <v>78</v>
      </c>
      <c r="O6" s="9" t="s">
        <v>76</v>
      </c>
      <c r="P6" t="s">
        <v>58</v>
      </c>
      <c r="Q6" s="8" t="s">
        <v>69</v>
      </c>
    </row>
    <row r="7" spans="1:19" x14ac:dyDescent="0.25">
      <c r="A7" s="9" t="s">
        <v>79</v>
      </c>
      <c r="B7" s="9" t="s">
        <v>80</v>
      </c>
      <c r="C7" s="9">
        <v>392584</v>
      </c>
      <c r="D7" s="9" t="s">
        <v>81</v>
      </c>
      <c r="E7" s="9" t="s">
        <v>82</v>
      </c>
      <c r="F7" s="9" t="s">
        <v>83</v>
      </c>
      <c r="G7" s="9" t="s">
        <v>84</v>
      </c>
      <c r="H7" s="9">
        <v>80112</v>
      </c>
      <c r="I7" s="9" t="str">
        <f>"Main POC -"&amp;J7&amp;" - "&amp;K7</f>
        <v>Main POC -Christopher Tholen - ctholen@redboxplus.com</v>
      </c>
      <c r="J7" s="9" t="s">
        <v>85</v>
      </c>
      <c r="K7" s="9" t="s">
        <v>86</v>
      </c>
      <c r="L7" s="9" t="s">
        <v>87</v>
      </c>
      <c r="M7" s="9" t="s">
        <v>85</v>
      </c>
      <c r="N7" s="9" t="s">
        <v>88</v>
      </c>
      <c r="O7" s="10" t="s">
        <v>86</v>
      </c>
      <c r="P7" t="s">
        <v>58</v>
      </c>
      <c r="Q7" s="8" t="s">
        <v>69</v>
      </c>
    </row>
    <row r="8" spans="1:19" x14ac:dyDescent="0.25">
      <c r="A8" s="9" t="s">
        <v>100</v>
      </c>
      <c r="B8" s="9" t="s">
        <v>101</v>
      </c>
      <c r="C8" s="9">
        <v>392582</v>
      </c>
      <c r="D8" s="9" t="s">
        <v>102</v>
      </c>
      <c r="E8" s="9" t="s">
        <v>103</v>
      </c>
      <c r="F8" s="9" t="s">
        <v>104</v>
      </c>
      <c r="G8" s="9" t="s">
        <v>105</v>
      </c>
      <c r="H8" s="9">
        <v>18042</v>
      </c>
      <c r="I8" s="9" t="str">
        <f>"Main POC -"&amp;J8&amp;" - "&amp;K8</f>
        <v>Main POC -CHRISTIAN JENSEN - cjensen@redboxplus.com</v>
      </c>
      <c r="J8" s="9" t="s">
        <v>106</v>
      </c>
      <c r="K8" s="9" t="s">
        <v>107</v>
      </c>
      <c r="L8" s="9" t="s">
        <v>108</v>
      </c>
      <c r="M8" s="9" t="s">
        <v>109</v>
      </c>
      <c r="N8" s="9" t="s">
        <v>110</v>
      </c>
      <c r="O8" s="9" t="s">
        <v>111</v>
      </c>
      <c r="P8" t="s">
        <v>58</v>
      </c>
      <c r="Q8" s="8">
        <v>2</v>
      </c>
    </row>
    <row r="9" spans="1:19" x14ac:dyDescent="0.25">
      <c r="A9" s="9" t="s">
        <v>112</v>
      </c>
      <c r="B9" s="9" t="s">
        <v>112</v>
      </c>
      <c r="C9" s="9">
        <v>392487</v>
      </c>
      <c r="D9" s="9" t="s">
        <v>113</v>
      </c>
      <c r="E9" s="9" t="s">
        <v>114</v>
      </c>
      <c r="F9" s="9" t="s">
        <v>115</v>
      </c>
      <c r="G9" s="9" t="s">
        <v>116</v>
      </c>
      <c r="H9" s="9" t="s">
        <v>117</v>
      </c>
      <c r="I9" s="9" t="str">
        <f>"Main POC -"&amp;J9&amp;" - "&amp;K9</f>
        <v>Main POC -Adam Cross - across@redboxplus.com</v>
      </c>
      <c r="J9" s="9" t="s">
        <v>118</v>
      </c>
      <c r="K9" s="10" t="s">
        <v>119</v>
      </c>
      <c r="L9" s="9" t="s">
        <v>120</v>
      </c>
      <c r="M9" s="9" t="s">
        <v>118</v>
      </c>
      <c r="N9" s="9" t="s">
        <v>120</v>
      </c>
      <c r="O9" s="9" t="s">
        <v>121</v>
      </c>
      <c r="P9" t="s">
        <v>58</v>
      </c>
      <c r="Q9" s="8"/>
    </row>
    <row r="10" spans="1:19" x14ac:dyDescent="0.25">
      <c r="A10" s="9" t="s">
        <v>112</v>
      </c>
      <c r="B10" s="9" t="s">
        <v>112</v>
      </c>
      <c r="C10" s="9">
        <v>392493</v>
      </c>
      <c r="D10" s="9" t="s">
        <v>122</v>
      </c>
      <c r="E10" s="9" t="s">
        <v>123</v>
      </c>
      <c r="F10" s="9" t="s">
        <v>124</v>
      </c>
      <c r="G10" s="9" t="s">
        <v>125</v>
      </c>
      <c r="H10" s="9" t="s">
        <v>126</v>
      </c>
      <c r="I10" s="9" t="str">
        <f>"Main POC -"&amp;J10&amp;" - "&amp;K10</f>
        <v>Main POC -Andre Huvall - ahuvall@redboxplus.com</v>
      </c>
      <c r="J10" s="9" t="s">
        <v>127</v>
      </c>
      <c r="K10" s="10" t="s">
        <v>128</v>
      </c>
      <c r="L10" s="9" t="s">
        <v>129</v>
      </c>
      <c r="M10" s="9"/>
      <c r="N10" s="9"/>
      <c r="O10" s="10"/>
      <c r="P10" t="s">
        <v>58</v>
      </c>
      <c r="Q10" s="8"/>
    </row>
    <row r="11" spans="1:19" x14ac:dyDescent="0.25">
      <c r="A11" s="9" t="s">
        <v>112</v>
      </c>
      <c r="B11" s="9" t="s">
        <v>112</v>
      </c>
      <c r="C11" s="9">
        <v>434696</v>
      </c>
      <c r="D11" s="9" t="s">
        <v>130</v>
      </c>
      <c r="E11" s="9" t="s">
        <v>131</v>
      </c>
      <c r="F11" s="9" t="s">
        <v>132</v>
      </c>
      <c r="G11" s="9" t="s">
        <v>133</v>
      </c>
      <c r="H11" s="9" t="s">
        <v>134</v>
      </c>
      <c r="I11" s="9" t="str">
        <f>"Main POC -"&amp;J11&amp;" - "&amp;K11</f>
        <v>Main POC -Chad Tinney - ctinney@redboxplus.com</v>
      </c>
      <c r="J11" s="9" t="s">
        <v>135</v>
      </c>
      <c r="K11" s="9" t="s">
        <v>136</v>
      </c>
      <c r="L11" s="9" t="s">
        <v>137</v>
      </c>
      <c r="M11" s="9" t="s">
        <v>135</v>
      </c>
      <c r="N11" s="9" t="s">
        <v>137</v>
      </c>
      <c r="O11" s="9" t="s">
        <v>136</v>
      </c>
      <c r="P11" t="s">
        <v>58</v>
      </c>
      <c r="Q11" s="8"/>
    </row>
    <row r="12" spans="1:19" x14ac:dyDescent="0.25">
      <c r="A12" s="9" t="s">
        <v>112</v>
      </c>
      <c r="B12" s="9" t="s">
        <v>112</v>
      </c>
      <c r="C12" s="9"/>
      <c r="D12" s="9" t="s">
        <v>138</v>
      </c>
      <c r="E12" s="9" t="s">
        <v>139</v>
      </c>
      <c r="F12" s="9" t="s">
        <v>140</v>
      </c>
      <c r="G12" s="9" t="s">
        <v>125</v>
      </c>
      <c r="H12" s="9">
        <v>70810</v>
      </c>
      <c r="I12" s="9" t="str">
        <f>"Main POC -"&amp;J12&amp;" - "&amp;K12</f>
        <v>Main POC -Euclid Michel - emichel@redboxplus.com</v>
      </c>
      <c r="J12" s="9" t="s">
        <v>141</v>
      </c>
      <c r="K12" s="10" t="s">
        <v>142</v>
      </c>
      <c r="L12" s="9" t="s">
        <v>143</v>
      </c>
      <c r="M12" s="9"/>
      <c r="N12" s="9"/>
      <c r="O12" s="9"/>
      <c r="P12" t="s">
        <v>58</v>
      </c>
      <c r="Q12" s="8"/>
    </row>
    <row r="13" spans="1:19" x14ac:dyDescent="0.25">
      <c r="A13" s="9" t="s">
        <v>112</v>
      </c>
      <c r="B13" s="9" t="s">
        <v>112</v>
      </c>
      <c r="C13" s="9">
        <v>392586</v>
      </c>
      <c r="D13" s="9" t="s">
        <v>144</v>
      </c>
      <c r="E13" s="9" t="s">
        <v>145</v>
      </c>
      <c r="F13" s="9" t="s">
        <v>146</v>
      </c>
      <c r="G13" s="9" t="s">
        <v>147</v>
      </c>
      <c r="H13" s="9" t="s">
        <v>148</v>
      </c>
      <c r="I13" s="9" t="str">
        <f>"Main POC -"&amp;J13&amp;" - "&amp;K13</f>
        <v>Main POC -Eric Tunbridge - etunbridge@redboxplus.com</v>
      </c>
      <c r="J13" s="9" t="s">
        <v>149</v>
      </c>
      <c r="K13" s="9" t="s">
        <v>150</v>
      </c>
      <c r="L13" s="9" t="s">
        <v>151</v>
      </c>
      <c r="M13" s="9" t="s">
        <v>149</v>
      </c>
      <c r="N13" s="9" t="s">
        <v>151</v>
      </c>
      <c r="O13" s="9" t="s">
        <v>150</v>
      </c>
      <c r="P13" t="s">
        <v>58</v>
      </c>
      <c r="Q13" s="8"/>
    </row>
    <row r="14" spans="1:19" x14ac:dyDescent="0.25">
      <c r="A14" s="9" t="s">
        <v>112</v>
      </c>
      <c r="B14" s="9" t="s">
        <v>112</v>
      </c>
      <c r="C14" s="9">
        <v>392573</v>
      </c>
      <c r="D14" s="9" t="s">
        <v>152</v>
      </c>
      <c r="E14" s="9" t="s">
        <v>153</v>
      </c>
      <c r="F14" s="9" t="s">
        <v>154</v>
      </c>
      <c r="G14" s="9" t="s">
        <v>155</v>
      </c>
      <c r="H14" s="9" t="s">
        <v>156</v>
      </c>
      <c r="I14" s="9" t="str">
        <f>"Main POC -"&amp;J14&amp;" - "&amp;K14</f>
        <v>Main POC -Jonathon Crofford - jcrofford@redboxplus.com</v>
      </c>
      <c r="J14" s="9" t="s">
        <v>157</v>
      </c>
      <c r="K14" s="9" t="s">
        <v>158</v>
      </c>
      <c r="L14" s="9" t="s">
        <v>159</v>
      </c>
      <c r="M14" s="9" t="s">
        <v>157</v>
      </c>
      <c r="N14" s="9" t="s">
        <v>159</v>
      </c>
      <c r="O14" s="9" t="s">
        <v>158</v>
      </c>
      <c r="P14" t="s">
        <v>58</v>
      </c>
      <c r="Q14" s="8"/>
    </row>
    <row r="15" spans="1:19" ht="15" customHeight="1" x14ac:dyDescent="0.25">
      <c r="A15" s="9" t="s">
        <v>112</v>
      </c>
      <c r="B15" s="9" t="s">
        <v>112</v>
      </c>
      <c r="C15" s="9">
        <v>392569</v>
      </c>
      <c r="D15" s="9" t="s">
        <v>160</v>
      </c>
      <c r="E15" s="9" t="s">
        <v>161</v>
      </c>
      <c r="F15" s="9" t="s">
        <v>162</v>
      </c>
      <c r="G15" s="9" t="s">
        <v>64</v>
      </c>
      <c r="H15" s="9" t="s">
        <v>163</v>
      </c>
      <c r="I15" s="9" t="str">
        <f>"Main POC -"&amp;J15&amp;" - "&amp;K15</f>
        <v>Main POC -John 	Gilson - jgilson@redboxplus.com</v>
      </c>
      <c r="J15" s="9" t="s">
        <v>164</v>
      </c>
      <c r="K15" s="9" t="s">
        <v>165</v>
      </c>
      <c r="L15" s="9" t="s">
        <v>166</v>
      </c>
      <c r="M15" s="9" t="s">
        <v>164</v>
      </c>
      <c r="N15" s="9" t="s">
        <v>166</v>
      </c>
      <c r="O15" s="9" t="s">
        <v>165</v>
      </c>
      <c r="P15" t="s">
        <v>58</v>
      </c>
      <c r="Q15" s="8"/>
    </row>
    <row r="16" spans="1:19" x14ac:dyDescent="0.25">
      <c r="A16" s="9" t="s">
        <v>112</v>
      </c>
      <c r="B16" s="9" t="s">
        <v>112</v>
      </c>
      <c r="C16" s="9">
        <v>392463</v>
      </c>
      <c r="D16" s="9" t="s">
        <v>167</v>
      </c>
      <c r="E16" s="9" t="s">
        <v>168</v>
      </c>
      <c r="F16" s="9" t="s">
        <v>169</v>
      </c>
      <c r="G16" s="9" t="s">
        <v>170</v>
      </c>
      <c r="H16" s="9">
        <v>49544</v>
      </c>
      <c r="I16" s="9" t="str">
        <f>"Main POC -"&amp;J16&amp;" - "&amp;K16</f>
        <v>Main POC -Jason Lyons - jlyons@redboxplus.com</v>
      </c>
      <c r="J16" s="9" t="s">
        <v>171</v>
      </c>
      <c r="K16" s="10" t="s">
        <v>172</v>
      </c>
      <c r="L16" s="9" t="s">
        <v>173</v>
      </c>
      <c r="M16" s="9"/>
      <c r="N16" s="9"/>
      <c r="O16" s="9"/>
      <c r="P16" t="s">
        <v>58</v>
      </c>
      <c r="Q16" s="8"/>
    </row>
    <row r="17" spans="1:18" x14ac:dyDescent="0.25">
      <c r="A17" s="9" t="s">
        <v>112</v>
      </c>
      <c r="B17" s="9" t="s">
        <v>112</v>
      </c>
      <c r="C17" s="9">
        <v>392276</v>
      </c>
      <c r="D17" s="9" t="s">
        <v>174</v>
      </c>
      <c r="E17" s="9" t="s">
        <v>175</v>
      </c>
      <c r="F17" s="9" t="s">
        <v>176</v>
      </c>
      <c r="G17" s="9" t="s">
        <v>94</v>
      </c>
      <c r="H17" s="9">
        <v>45241</v>
      </c>
      <c r="I17" s="9" t="str">
        <f>"Main POC -"&amp;J17&amp;" - "&amp;K17</f>
        <v>Main POC -Jeff Sosana - josana@redboxplus.com</v>
      </c>
      <c r="J17" s="9" t="s">
        <v>177</v>
      </c>
      <c r="K17" s="10" t="s">
        <v>178</v>
      </c>
      <c r="L17" s="9" t="s">
        <v>179</v>
      </c>
      <c r="M17" s="9"/>
      <c r="N17" s="9"/>
      <c r="O17" s="9"/>
      <c r="P17" t="s">
        <v>58</v>
      </c>
      <c r="Q17" s="8"/>
    </row>
    <row r="18" spans="1:18" x14ac:dyDescent="0.25">
      <c r="A18" s="9" t="s">
        <v>112</v>
      </c>
      <c r="B18" s="9" t="s">
        <v>112</v>
      </c>
      <c r="C18" s="9">
        <v>392564</v>
      </c>
      <c r="D18" s="9" t="s">
        <v>180</v>
      </c>
      <c r="E18" s="9" t="s">
        <v>181</v>
      </c>
      <c r="F18" s="9" t="s">
        <v>182</v>
      </c>
      <c r="G18" s="9" t="s">
        <v>155</v>
      </c>
      <c r="H18" s="9" t="s">
        <v>183</v>
      </c>
      <c r="I18" s="9" t="str">
        <f>"Main POC -"&amp;J18&amp;" - "&amp;K18</f>
        <v>Main POC -Katie Borden - kborden@redboxplus.com</v>
      </c>
      <c r="J18" s="9" t="s">
        <v>184</v>
      </c>
      <c r="K18" s="10" t="s">
        <v>185</v>
      </c>
      <c r="L18" s="9" t="s">
        <v>186</v>
      </c>
      <c r="M18" s="9"/>
      <c r="N18" s="9"/>
      <c r="O18" s="9"/>
      <c r="P18" t="s">
        <v>58</v>
      </c>
      <c r="Q18" s="8"/>
      <c r="R18" s="11"/>
    </row>
    <row r="19" spans="1:18" x14ac:dyDescent="0.25">
      <c r="A19" s="9" t="s">
        <v>112</v>
      </c>
      <c r="B19" s="9" t="s">
        <v>112</v>
      </c>
      <c r="C19" s="9">
        <v>464096</v>
      </c>
      <c r="D19" s="9" t="s">
        <v>187</v>
      </c>
      <c r="E19" s="9" t="s">
        <v>188</v>
      </c>
      <c r="F19" s="9" t="s">
        <v>189</v>
      </c>
      <c r="G19" s="9" t="s">
        <v>23</v>
      </c>
      <c r="H19" s="9" t="s">
        <v>190</v>
      </c>
      <c r="I19" s="9" t="str">
        <f>"Main POC -"&amp;J19&amp;" - "&amp;K19</f>
        <v>Main POC -Kelli Corning - kcorning@redboxplus.com</v>
      </c>
      <c r="J19" s="9" t="s">
        <v>191</v>
      </c>
      <c r="K19" s="9" t="s">
        <v>192</v>
      </c>
      <c r="L19" s="9" t="s">
        <v>193</v>
      </c>
      <c r="M19" s="9" t="s">
        <v>191</v>
      </c>
      <c r="N19" s="9" t="s">
        <v>193</v>
      </c>
      <c r="O19" s="9" t="s">
        <v>192</v>
      </c>
      <c r="P19" t="s">
        <v>58</v>
      </c>
      <c r="Q19" s="8"/>
    </row>
    <row r="20" spans="1:18" x14ac:dyDescent="0.25">
      <c r="A20" s="9" t="s">
        <v>112</v>
      </c>
      <c r="B20" s="9" t="s">
        <v>112</v>
      </c>
      <c r="C20" s="9">
        <v>392492</v>
      </c>
      <c r="D20" s="9" t="s">
        <v>194</v>
      </c>
      <c r="E20" s="9" t="s">
        <v>195</v>
      </c>
      <c r="F20" s="9" t="s">
        <v>196</v>
      </c>
      <c r="G20" s="9" t="s">
        <v>197</v>
      </c>
      <c r="H20" s="9" t="s">
        <v>198</v>
      </c>
      <c r="I20" s="9" t="str">
        <f>"Main POC -"&amp;J20&amp;" - "&amp;K20</f>
        <v>Main POC -Rafiq Karimi - rkarimi@redboxplus.com</v>
      </c>
      <c r="J20" s="9" t="s">
        <v>199</v>
      </c>
      <c r="K20" s="9" t="s">
        <v>200</v>
      </c>
      <c r="L20" s="9" t="s">
        <v>201</v>
      </c>
      <c r="M20" s="9" t="s">
        <v>199</v>
      </c>
      <c r="N20" s="9" t="s">
        <v>201</v>
      </c>
      <c r="O20" s="9" t="s">
        <v>202</v>
      </c>
      <c r="P20" t="s">
        <v>58</v>
      </c>
      <c r="Q20" s="8"/>
    </row>
    <row r="21" spans="1:18" x14ac:dyDescent="0.25">
      <c r="A21" s="9" t="s">
        <v>112</v>
      </c>
      <c r="B21" s="9" t="s">
        <v>112</v>
      </c>
      <c r="C21" s="9">
        <v>392363</v>
      </c>
      <c r="D21" s="9" t="s">
        <v>203</v>
      </c>
      <c r="E21" s="9" t="s">
        <v>204</v>
      </c>
      <c r="F21" s="9" t="s">
        <v>205</v>
      </c>
      <c r="G21" s="9" t="s">
        <v>206</v>
      </c>
      <c r="H21" s="9" t="s">
        <v>207</v>
      </c>
      <c r="I21" s="9" t="str">
        <f>"Main POC -"&amp;J21&amp;" - "&amp;K21</f>
        <v>Main POC -Sarah Current - scurrent@redboxplus.com</v>
      </c>
      <c r="J21" s="9" t="s">
        <v>208</v>
      </c>
      <c r="K21" s="9" t="s">
        <v>209</v>
      </c>
      <c r="L21" s="9" t="s">
        <v>210</v>
      </c>
      <c r="M21" s="9" t="s">
        <v>208</v>
      </c>
      <c r="N21" s="9" t="s">
        <v>210</v>
      </c>
      <c r="O21" s="9" t="s">
        <v>209</v>
      </c>
      <c r="P21" t="s">
        <v>58</v>
      </c>
      <c r="Q21" s="8"/>
    </row>
    <row r="22" spans="1:18" x14ac:dyDescent="0.25">
      <c r="A22" s="9" t="s">
        <v>112</v>
      </c>
      <c r="B22" s="9" t="s">
        <v>112</v>
      </c>
      <c r="C22" s="9">
        <v>392490</v>
      </c>
      <c r="D22" s="9" t="s">
        <v>211</v>
      </c>
      <c r="E22" s="9" t="s">
        <v>212</v>
      </c>
      <c r="F22" s="9" t="s">
        <v>213</v>
      </c>
      <c r="G22" s="9" t="s">
        <v>214</v>
      </c>
      <c r="H22" s="9" t="s">
        <v>215</v>
      </c>
      <c r="I22" s="9" t="str">
        <f>"Main POC -"&amp;J22&amp;" - "&amp;K22</f>
        <v>Main POC -Sam Glick - sglick@redboxplus.com</v>
      </c>
      <c r="J22" s="9" t="s">
        <v>216</v>
      </c>
      <c r="K22" s="9" t="s">
        <v>217</v>
      </c>
      <c r="L22" s="9" t="s">
        <v>218</v>
      </c>
      <c r="M22" s="9" t="s">
        <v>216</v>
      </c>
      <c r="N22" s="9" t="s">
        <v>218</v>
      </c>
      <c r="O22" s="9" t="s">
        <v>217</v>
      </c>
      <c r="P22" t="s">
        <v>58</v>
      </c>
      <c r="Q22" s="8"/>
    </row>
    <row r="23" spans="1:18" x14ac:dyDescent="0.25">
      <c r="A23" s="9" t="s">
        <v>112</v>
      </c>
      <c r="B23" s="9" t="s">
        <v>112</v>
      </c>
      <c r="C23" s="9">
        <v>392581</v>
      </c>
      <c r="D23" s="9" t="s">
        <v>219</v>
      </c>
      <c r="E23" s="9" t="s">
        <v>220</v>
      </c>
      <c r="F23" s="9" t="s">
        <v>221</v>
      </c>
      <c r="G23" s="9" t="s">
        <v>222</v>
      </c>
      <c r="H23" s="9" t="s">
        <v>223</v>
      </c>
      <c r="I23" s="9" t="str">
        <f>"Main POC -"&amp;J23&amp;" - "&amp;K23</f>
        <v>Main POC -Steve 	Marino - smarino@redboxplus.com</v>
      </c>
      <c r="J23" s="9" t="s">
        <v>224</v>
      </c>
      <c r="K23" s="9" t="s">
        <v>225</v>
      </c>
      <c r="L23" s="9" t="s">
        <v>226</v>
      </c>
      <c r="M23" s="9" t="s">
        <v>224</v>
      </c>
      <c r="N23" s="9" t="s">
        <v>226</v>
      </c>
      <c r="O23" s="9" t="s">
        <v>227</v>
      </c>
      <c r="P23" t="s">
        <v>58</v>
      </c>
      <c r="Q23" s="8"/>
    </row>
    <row r="24" spans="1:18" x14ac:dyDescent="0.25">
      <c r="A24" s="9" t="s">
        <v>112</v>
      </c>
      <c r="B24" s="9" t="s">
        <v>112</v>
      </c>
      <c r="C24" s="9">
        <v>392062</v>
      </c>
      <c r="D24" s="9" t="s">
        <v>228</v>
      </c>
      <c r="E24" s="9" t="s">
        <v>229</v>
      </c>
      <c r="F24" s="9" t="s">
        <v>230</v>
      </c>
      <c r="G24" s="9" t="s">
        <v>133</v>
      </c>
      <c r="H24" s="9">
        <v>28213</v>
      </c>
      <c r="I24" s="9" t="str">
        <f>"Main POC -"&amp;J24&amp;" - "&amp;K24</f>
        <v>Main POC -Scott Reeves - sreeves@redboxplus.com</v>
      </c>
      <c r="J24" s="9" t="s">
        <v>231</v>
      </c>
      <c r="K24" s="10" t="s">
        <v>232</v>
      </c>
      <c r="L24" s="9" t="s">
        <v>233</v>
      </c>
      <c r="M24" s="9"/>
      <c r="N24" s="9"/>
      <c r="O24" s="9"/>
      <c r="P24" t="s">
        <v>58</v>
      </c>
      <c r="Q24" s="8"/>
    </row>
    <row r="25" spans="1:18" x14ac:dyDescent="0.25">
      <c r="A25" s="9" t="s">
        <v>112</v>
      </c>
      <c r="B25" s="9" t="s">
        <v>112</v>
      </c>
      <c r="C25" s="9">
        <v>391161</v>
      </c>
      <c r="D25" s="9" t="s">
        <v>234</v>
      </c>
      <c r="E25" s="9" t="s">
        <v>235</v>
      </c>
      <c r="F25" s="9" t="s">
        <v>236</v>
      </c>
      <c r="G25" s="9" t="s">
        <v>105</v>
      </c>
      <c r="H25" s="9" t="s">
        <v>237</v>
      </c>
      <c r="I25" s="9" t="str">
        <f>"Main POC -"&amp;J25&amp;" - "&amp;K25</f>
        <v>Main POC -Nick Edwards - support@redboxplus.com</v>
      </c>
      <c r="J25" s="9" t="s">
        <v>238</v>
      </c>
      <c r="K25" s="9" t="s">
        <v>239</v>
      </c>
      <c r="L25" s="9" t="s">
        <v>240</v>
      </c>
      <c r="M25" s="9" t="s">
        <v>238</v>
      </c>
      <c r="N25" s="9" t="s">
        <v>240</v>
      </c>
      <c r="O25" s="9" t="s">
        <v>239</v>
      </c>
      <c r="P25" t="s">
        <v>58</v>
      </c>
      <c r="Q25" s="8"/>
    </row>
    <row r="26" spans="1:18" x14ac:dyDescent="0.25">
      <c r="A26" s="9" t="s">
        <v>112</v>
      </c>
      <c r="B26" s="9" t="s">
        <v>112</v>
      </c>
      <c r="C26" s="9">
        <v>392485</v>
      </c>
      <c r="D26" s="9" t="s">
        <v>241</v>
      </c>
      <c r="E26" s="9" t="s">
        <v>242</v>
      </c>
      <c r="F26" s="9" t="s">
        <v>243</v>
      </c>
      <c r="G26" s="9" t="s">
        <v>244</v>
      </c>
      <c r="H26" s="9" t="s">
        <v>245</v>
      </c>
      <c r="I26" s="9" t="str">
        <f>"Main POC -"&amp;J26&amp;" - "&amp;K26</f>
        <v>Main POC -Thomas Montes - tmontes@redboxplus.com</v>
      </c>
      <c r="J26" s="9" t="s">
        <v>246</v>
      </c>
      <c r="K26" s="9" t="s">
        <v>247</v>
      </c>
      <c r="L26" s="9" t="s">
        <v>248</v>
      </c>
      <c r="M26" s="9" t="s">
        <v>246</v>
      </c>
      <c r="N26" s="9" t="s">
        <v>248</v>
      </c>
      <c r="O26" s="9" t="s">
        <v>247</v>
      </c>
      <c r="P26" t="s">
        <v>58</v>
      </c>
      <c r="Q26" s="8"/>
    </row>
    <row r="27" spans="1:18" x14ac:dyDescent="0.25">
      <c r="A27" s="9" t="s">
        <v>112</v>
      </c>
      <c r="B27" s="9" t="s">
        <v>112</v>
      </c>
      <c r="C27" s="9"/>
      <c r="D27" s="9" t="s">
        <v>249</v>
      </c>
      <c r="E27" s="9" t="s">
        <v>250</v>
      </c>
      <c r="F27" s="9" t="s">
        <v>251</v>
      </c>
      <c r="G27" s="9" t="s">
        <v>94</v>
      </c>
      <c r="H27" s="9">
        <v>44705</v>
      </c>
      <c r="I27" s="9" t="str">
        <f>"Main POC -"&amp;J27&amp;" - "&amp;K27</f>
        <v>Main POC -Wayne Miller - wmiller@redboxplus.com</v>
      </c>
      <c r="J27" s="9" t="s">
        <v>252</v>
      </c>
      <c r="K27" s="10" t="s">
        <v>253</v>
      </c>
      <c r="L27" s="9" t="s">
        <v>254</v>
      </c>
      <c r="M27" s="9"/>
      <c r="N27" s="9"/>
      <c r="O27" s="9"/>
      <c r="P27" t="s">
        <v>58</v>
      </c>
      <c r="Q27" s="8"/>
    </row>
    <row r="28" spans="1:18" s="11" customFormat="1" x14ac:dyDescent="0.25">
      <c r="A28" s="9" t="s">
        <v>25</v>
      </c>
      <c r="B28" s="9" t="s">
        <v>25</v>
      </c>
      <c r="C28" s="9"/>
      <c r="D28" s="9" t="s">
        <v>255</v>
      </c>
      <c r="E28" s="9" t="s">
        <v>256</v>
      </c>
      <c r="F28" s="9" t="s">
        <v>257</v>
      </c>
      <c r="G28" s="9" t="s">
        <v>258</v>
      </c>
      <c r="H28" s="9">
        <v>72762</v>
      </c>
      <c r="I28" s="9" t="str">
        <f>"Main POC -"&amp;J28&amp;" - "&amp;K28</f>
        <v>Main POC -Ben Onstott - BOnstott@redboxplus.com</v>
      </c>
      <c r="J28" s="9" t="s">
        <v>259</v>
      </c>
      <c r="K28" s="10" t="s">
        <v>260</v>
      </c>
      <c r="L28" s="9" t="s">
        <v>261</v>
      </c>
      <c r="M28" s="9"/>
      <c r="N28" s="9"/>
      <c r="O28" s="9"/>
      <c r="P28" t="s">
        <v>58</v>
      </c>
      <c r="Q28" s="8"/>
      <c r="R28"/>
    </row>
    <row r="29" spans="1:18" x14ac:dyDescent="0.25">
      <c r="A29" s="9" t="s">
        <v>25</v>
      </c>
      <c r="B29" s="9" t="s">
        <v>25</v>
      </c>
      <c r="C29" s="9"/>
      <c r="D29" s="9" t="s">
        <v>262</v>
      </c>
      <c r="E29" s="9" t="s">
        <v>263</v>
      </c>
      <c r="F29" s="9" t="s">
        <v>264</v>
      </c>
      <c r="G29" s="9" t="s">
        <v>64</v>
      </c>
      <c r="H29" s="9">
        <v>32804</v>
      </c>
      <c r="I29" s="9" t="str">
        <f>"Main POC -"&amp;J29&amp;" - "&amp;K29</f>
        <v>Main POC -Chris Hoaglund - choaglund@redboxplus.com</v>
      </c>
      <c r="J29" s="9" t="s">
        <v>265</v>
      </c>
      <c r="K29" s="9" t="s">
        <v>266</v>
      </c>
      <c r="L29" s="9" t="s">
        <v>267</v>
      </c>
      <c r="M29" s="9"/>
      <c r="N29" s="9"/>
      <c r="O29" s="9"/>
      <c r="P29" t="s">
        <v>58</v>
      </c>
      <c r="Q29" s="8"/>
    </row>
    <row r="30" spans="1:18" x14ac:dyDescent="0.25">
      <c r="A30" s="9" t="s">
        <v>25</v>
      </c>
      <c r="B30" s="9" t="s">
        <v>25</v>
      </c>
      <c r="C30" s="9">
        <v>392565</v>
      </c>
      <c r="D30" s="9" t="s">
        <v>268</v>
      </c>
      <c r="E30" s="9" t="s">
        <v>269</v>
      </c>
      <c r="F30" s="9" t="s">
        <v>270</v>
      </c>
      <c r="G30" s="9" t="s">
        <v>271</v>
      </c>
      <c r="H30" s="9">
        <v>60081</v>
      </c>
      <c r="I30" s="9" t="str">
        <f>"Main POC -"&amp;J30&amp;" - "&amp;K30</f>
        <v>Main POC -Shawn Hansen - northernILsales@redboxplus.com</v>
      </c>
      <c r="J30" s="9" t="s">
        <v>272</v>
      </c>
      <c r="K30" s="10" t="s">
        <v>273</v>
      </c>
      <c r="L30" s="9" t="s">
        <v>274</v>
      </c>
      <c r="M30" s="9" t="s">
        <v>272</v>
      </c>
      <c r="N30" s="9" t="s">
        <v>275</v>
      </c>
      <c r="O30" s="9" t="s">
        <v>276</v>
      </c>
      <c r="P30" t="s">
        <v>58</v>
      </c>
      <c r="Q30" s="8"/>
    </row>
    <row r="31" spans="1:18" x14ac:dyDescent="0.25">
      <c r="A31" s="9" t="s">
        <v>25</v>
      </c>
      <c r="B31" s="9" t="s">
        <v>25</v>
      </c>
      <c r="C31" s="9">
        <v>392488</v>
      </c>
      <c r="D31" s="9" t="s">
        <v>277</v>
      </c>
      <c r="E31" s="9" t="s">
        <v>278</v>
      </c>
      <c r="F31" s="9" t="s">
        <v>279</v>
      </c>
      <c r="G31" s="9" t="s">
        <v>280</v>
      </c>
      <c r="H31" s="9" t="s">
        <v>281</v>
      </c>
      <c r="I31" s="9" t="str">
        <f>"Main POC -"&amp;J31&amp;" - "&amp;K31</f>
        <v>Main POC -Pete Marsden - pmarsden@redboxplus.com</v>
      </c>
      <c r="J31" s="9" t="s">
        <v>282</v>
      </c>
      <c r="K31" s="9" t="s">
        <v>283</v>
      </c>
      <c r="L31" s="9" t="s">
        <v>284</v>
      </c>
      <c r="M31" s="9" t="s">
        <v>285</v>
      </c>
      <c r="N31" s="9" t="s">
        <v>286</v>
      </c>
      <c r="O31" s="9" t="s">
        <v>287</v>
      </c>
      <c r="P31" t="s">
        <v>58</v>
      </c>
      <c r="Q31" s="8"/>
    </row>
    <row r="32" spans="1:18" x14ac:dyDescent="0.25">
      <c r="A32" s="9" t="s">
        <v>25</v>
      </c>
      <c r="B32" s="9" t="s">
        <v>25</v>
      </c>
      <c r="C32" s="9">
        <v>392570</v>
      </c>
      <c r="D32" s="9" t="s">
        <v>288</v>
      </c>
      <c r="E32" s="9" t="s">
        <v>289</v>
      </c>
      <c r="F32" s="9" t="s">
        <v>290</v>
      </c>
      <c r="G32" s="9" t="s">
        <v>222</v>
      </c>
      <c r="H32" s="9">
        <v>29681</v>
      </c>
      <c r="I32" s="9" t="str">
        <f>"Main POC -"&amp;J32&amp;" - "&amp;K32</f>
        <v>Main POC -Robert A Bullock - rbullock@redboxplus.com</v>
      </c>
      <c r="J32" s="9" t="s">
        <v>291</v>
      </c>
      <c r="K32" s="9" t="s">
        <v>292</v>
      </c>
      <c r="L32" s="9" t="s">
        <v>293</v>
      </c>
      <c r="M32" s="9" t="s">
        <v>294</v>
      </c>
      <c r="N32" s="9" t="s">
        <v>295</v>
      </c>
      <c r="O32" s="9" t="s">
        <v>296</v>
      </c>
      <c r="P32" t="s">
        <v>58</v>
      </c>
      <c r="Q32" s="8"/>
    </row>
    <row r="33" spans="1:18" x14ac:dyDescent="0.25">
      <c r="A33" t="s">
        <v>24</v>
      </c>
      <c r="B33" t="s">
        <v>25</v>
      </c>
      <c r="C33">
        <v>392583</v>
      </c>
      <c r="D33" t="s">
        <v>26</v>
      </c>
      <c r="E33" t="s">
        <v>27</v>
      </c>
      <c r="F33" t="s">
        <v>28</v>
      </c>
      <c r="G33" t="s">
        <v>29</v>
      </c>
      <c r="H33">
        <v>85028</v>
      </c>
      <c r="I33" t="str">
        <f>"Main POC -"&amp;J33&amp;" - "&amp;K33</f>
        <v>Main POC -Curt Morgan - Cmorgan@redboxplus.com</v>
      </c>
      <c r="J33" t="s">
        <v>30</v>
      </c>
      <c r="K33" s="7" t="s">
        <v>31</v>
      </c>
      <c r="L33" t="s">
        <v>32</v>
      </c>
      <c r="M33" t="s">
        <v>33</v>
      </c>
      <c r="N33" t="s">
        <v>34</v>
      </c>
      <c r="O33" t="s">
        <v>35</v>
      </c>
      <c r="P33" t="s">
        <v>533</v>
      </c>
      <c r="Q33" s="8"/>
      <c r="R33" s="9" t="s">
        <v>36</v>
      </c>
    </row>
    <row r="34" spans="1:18" x14ac:dyDescent="0.25">
      <c r="A34" s="9" t="s">
        <v>37</v>
      </c>
      <c r="B34" s="9" t="s">
        <v>38</v>
      </c>
      <c r="C34" s="9">
        <v>392486</v>
      </c>
      <c r="D34" s="9" t="s">
        <v>39</v>
      </c>
      <c r="E34" s="9" t="s">
        <v>40</v>
      </c>
      <c r="F34" s="9" t="s">
        <v>41</v>
      </c>
      <c r="G34" s="9" t="s">
        <v>42</v>
      </c>
      <c r="H34" s="9">
        <v>30040</v>
      </c>
      <c r="I34" s="9" t="str">
        <f>"Main POC -"&amp;J34&amp;" - "&amp;K34</f>
        <v>Main POC -John Kovacic - jkovacic@redboxplus.com</v>
      </c>
      <c r="J34" s="9" t="s">
        <v>43</v>
      </c>
      <c r="K34" s="9" t="s">
        <v>44</v>
      </c>
      <c r="L34" s="9" t="s">
        <v>45</v>
      </c>
      <c r="M34" s="9" t="s">
        <v>43</v>
      </c>
      <c r="N34" s="9" t="s">
        <v>46</v>
      </c>
      <c r="O34" s="10" t="s">
        <v>44</v>
      </c>
      <c r="P34" t="s">
        <v>533</v>
      </c>
      <c r="Q34" s="8"/>
      <c r="R34" t="s">
        <v>36</v>
      </c>
    </row>
    <row r="35" spans="1:18" x14ac:dyDescent="0.25">
      <c r="A35" s="9" t="s">
        <v>297</v>
      </c>
      <c r="B35" s="9" t="s">
        <v>298</v>
      </c>
      <c r="C35" s="9">
        <v>392063</v>
      </c>
      <c r="D35" s="9" t="s">
        <v>299</v>
      </c>
      <c r="E35" s="9" t="s">
        <v>300</v>
      </c>
      <c r="F35" s="9" t="s">
        <v>301</v>
      </c>
      <c r="G35" s="9" t="s">
        <v>302</v>
      </c>
      <c r="H35" s="9">
        <v>40014</v>
      </c>
      <c r="I35" s="9" t="str">
        <f>"Main POC -"&amp;J35&amp;" - "&amp;K35</f>
        <v>Main POC -Brian Olszanowski - brian.olszanowski54@gmail.com</v>
      </c>
      <c r="J35" s="9" t="s">
        <v>303</v>
      </c>
      <c r="K35" s="9" t="s">
        <v>304</v>
      </c>
      <c r="L35" s="9" t="s">
        <v>305</v>
      </c>
      <c r="M35" s="9" t="s">
        <v>303</v>
      </c>
      <c r="N35" s="9" t="s">
        <v>306</v>
      </c>
      <c r="O35" s="9" t="s">
        <v>307</v>
      </c>
      <c r="P35" s="12" t="s">
        <v>308</v>
      </c>
      <c r="Q35" s="8" t="s">
        <v>69</v>
      </c>
    </row>
    <row r="36" spans="1:18" x14ac:dyDescent="0.25">
      <c r="A36" s="9" t="s">
        <v>89</v>
      </c>
      <c r="B36" s="9" t="s">
        <v>90</v>
      </c>
      <c r="C36" s="9">
        <v>402097</v>
      </c>
      <c r="D36" s="9" t="s">
        <v>91</v>
      </c>
      <c r="E36" s="9" t="s">
        <v>92</v>
      </c>
      <c r="F36" s="9" t="s">
        <v>93</v>
      </c>
      <c r="G36" s="9" t="s">
        <v>94</v>
      </c>
      <c r="H36" s="9">
        <v>43612</v>
      </c>
      <c r="I36" s="9" t="str">
        <f>"Main POC -"&amp;J36&amp;" - "&amp;K36</f>
        <v>Main POC -Mike Majchrowski - mmajchrowski@redboxplus.com</v>
      </c>
      <c r="J36" s="9" t="s">
        <v>95</v>
      </c>
      <c r="K36" s="10" t="s">
        <v>96</v>
      </c>
      <c r="L36" s="9" t="s">
        <v>97</v>
      </c>
      <c r="M36" s="9" t="s">
        <v>95</v>
      </c>
      <c r="N36" s="9" t="s">
        <v>98</v>
      </c>
      <c r="O36" s="10" t="s">
        <v>96</v>
      </c>
      <c r="P36" t="s">
        <v>99</v>
      </c>
      <c r="Q36" s="8">
        <v>3</v>
      </c>
      <c r="R36" t="s">
        <v>36</v>
      </c>
    </row>
    <row r="37" spans="1:18" x14ac:dyDescent="0.25">
      <c r="A37" t="s">
        <v>309</v>
      </c>
      <c r="B37" t="s">
        <v>112</v>
      </c>
      <c r="C37">
        <v>406793</v>
      </c>
      <c r="D37" t="s">
        <v>310</v>
      </c>
      <c r="E37" t="s">
        <v>311</v>
      </c>
      <c r="F37" t="s">
        <v>312</v>
      </c>
      <c r="G37" t="s">
        <v>313</v>
      </c>
      <c r="H37" t="s">
        <v>314</v>
      </c>
      <c r="I37" t="str">
        <f>"Main POC -"&amp;J37&amp;" - "&amp;K37</f>
        <v>Main POC -Bob Vriend - rvriend@redboxplus.com</v>
      </c>
      <c r="J37" t="s">
        <v>315</v>
      </c>
      <c r="K37" s="7" t="s">
        <v>316</v>
      </c>
      <c r="L37" t="s">
        <v>317</v>
      </c>
      <c r="M37" t="s">
        <v>315</v>
      </c>
      <c r="N37" t="s">
        <v>317</v>
      </c>
      <c r="O37" t="s">
        <v>316</v>
      </c>
      <c r="P37" s="13" t="s">
        <v>99</v>
      </c>
      <c r="Q37" s="8">
        <v>2</v>
      </c>
      <c r="R37" s="9" t="s">
        <v>36</v>
      </c>
    </row>
    <row r="38" spans="1:18" x14ac:dyDescent="0.25">
      <c r="A38" s="9" t="s">
        <v>318</v>
      </c>
      <c r="B38" s="9" t="s">
        <v>25</v>
      </c>
      <c r="C38" s="9">
        <v>392484</v>
      </c>
      <c r="D38" s="9" t="s">
        <v>319</v>
      </c>
      <c r="E38" s="9" t="s">
        <v>320</v>
      </c>
      <c r="F38" s="9" t="s">
        <v>28</v>
      </c>
      <c r="G38" s="9" t="s">
        <v>29</v>
      </c>
      <c r="H38" s="9">
        <v>85018</v>
      </c>
      <c r="I38" s="9" t="str">
        <f>"Main POC -"&amp;J38&amp;" - "&amp;K38</f>
        <v>Main POC -Andy Teague - ateague@redboxplus.com</v>
      </c>
      <c r="J38" s="9" t="s">
        <v>321</v>
      </c>
      <c r="K38" s="7" t="s">
        <v>322</v>
      </c>
      <c r="L38" s="9" t="s">
        <v>323</v>
      </c>
      <c r="M38" s="9" t="s">
        <v>324</v>
      </c>
      <c r="N38" s="9" t="s">
        <v>325</v>
      </c>
      <c r="O38" s="9" t="s">
        <v>326</v>
      </c>
      <c r="P38" s="13" t="s">
        <v>99</v>
      </c>
      <c r="Q38" s="8">
        <v>3</v>
      </c>
      <c r="R38" s="9" t="s">
        <v>36</v>
      </c>
    </row>
    <row r="39" spans="1:18" x14ac:dyDescent="0.25">
      <c r="A39" s="9" t="s">
        <v>327</v>
      </c>
      <c r="B39" s="9" t="s">
        <v>25</v>
      </c>
      <c r="C39" s="9">
        <v>412396</v>
      </c>
      <c r="D39" s="9" t="s">
        <v>328</v>
      </c>
      <c r="E39" s="9" t="s">
        <v>329</v>
      </c>
      <c r="F39" s="9" t="s">
        <v>330</v>
      </c>
      <c r="G39" s="9" t="s">
        <v>155</v>
      </c>
      <c r="H39" s="9">
        <v>75080</v>
      </c>
      <c r="I39" s="9" t="str">
        <f>"Main POC -"&amp;J39&amp;" - "&amp;K39</f>
        <v>Main POC -Mike Teagarden - mteagarden@redboxplus.com</v>
      </c>
      <c r="J39" s="9" t="s">
        <v>331</v>
      </c>
      <c r="K39" s="9" t="s">
        <v>332</v>
      </c>
      <c r="L39" s="9" t="s">
        <v>333</v>
      </c>
      <c r="M39" s="9" t="s">
        <v>334</v>
      </c>
      <c r="N39" s="9" t="s">
        <v>335</v>
      </c>
      <c r="O39" s="9" t="s">
        <v>336</v>
      </c>
      <c r="P39" s="13" t="s">
        <v>99</v>
      </c>
      <c r="Q39" s="8">
        <v>2</v>
      </c>
      <c r="R39" s="9" t="s">
        <v>36</v>
      </c>
    </row>
    <row r="40" spans="1:18" x14ac:dyDescent="0.25">
      <c r="A40" s="9" t="s">
        <v>337</v>
      </c>
      <c r="B40" s="9" t="s">
        <v>25</v>
      </c>
      <c r="C40" s="9">
        <v>392465</v>
      </c>
      <c r="D40" s="9" t="s">
        <v>338</v>
      </c>
      <c r="E40" s="9" t="s">
        <v>339</v>
      </c>
      <c r="F40" s="9" t="s">
        <v>340</v>
      </c>
      <c r="G40" s="9" t="s">
        <v>341</v>
      </c>
      <c r="H40" s="9">
        <v>53597</v>
      </c>
      <c r="I40" s="9" t="str">
        <f>"Main POC -"&amp;J40&amp;" - "&amp;K40</f>
        <v>Main POC -Chad Beery - cbeery@redboxplus.com</v>
      </c>
      <c r="J40" s="9" t="s">
        <v>342</v>
      </c>
      <c r="K40" s="9" t="s">
        <v>343</v>
      </c>
      <c r="L40" s="9" t="s">
        <v>344</v>
      </c>
      <c r="M40" s="9" t="s">
        <v>342</v>
      </c>
      <c r="N40" s="9" t="s">
        <v>345</v>
      </c>
      <c r="O40" s="9" t="s">
        <v>343</v>
      </c>
      <c r="P40" s="13" t="s">
        <v>99</v>
      </c>
      <c r="Q40" s="8">
        <v>4</v>
      </c>
      <c r="R40" s="9" t="s">
        <v>36</v>
      </c>
    </row>
    <row r="41" spans="1:18" x14ac:dyDescent="0.25">
      <c r="A41" s="9" t="s">
        <v>346</v>
      </c>
      <c r="B41" s="9" t="s">
        <v>25</v>
      </c>
      <c r="C41" s="9">
        <v>392275</v>
      </c>
      <c r="D41" s="9" t="s">
        <v>347</v>
      </c>
      <c r="E41" s="9" t="s">
        <v>348</v>
      </c>
      <c r="F41" s="9" t="s">
        <v>349</v>
      </c>
      <c r="G41" s="9" t="s">
        <v>280</v>
      </c>
      <c r="H41" s="9">
        <v>27617</v>
      </c>
      <c r="I41" s="9" t="str">
        <f>"Main POC -"&amp;J41&amp;" - "&amp;K41</f>
        <v>Main POC -Keith Galloway - kgalloway@redboxplus.com</v>
      </c>
      <c r="J41" s="9" t="s">
        <v>350</v>
      </c>
      <c r="K41" s="9" t="s">
        <v>351</v>
      </c>
      <c r="L41" s="9" t="s">
        <v>352</v>
      </c>
      <c r="M41" s="9" t="s">
        <v>350</v>
      </c>
      <c r="N41" s="9" t="s">
        <v>353</v>
      </c>
      <c r="O41" s="9" t="s">
        <v>351</v>
      </c>
      <c r="P41" s="13" t="s">
        <v>99</v>
      </c>
      <c r="Q41" s="8">
        <v>1</v>
      </c>
      <c r="R41" s="9" t="s">
        <v>36</v>
      </c>
    </row>
    <row r="42" spans="1:18" x14ac:dyDescent="0.25">
      <c r="A42" s="9" t="s">
        <v>354</v>
      </c>
      <c r="B42" s="9" t="s">
        <v>112</v>
      </c>
      <c r="C42" s="9"/>
      <c r="D42" s="9" t="s">
        <v>355</v>
      </c>
      <c r="E42" s="9" t="s">
        <v>356</v>
      </c>
      <c r="F42" s="9" t="s">
        <v>357</v>
      </c>
      <c r="G42" s="9" t="s">
        <v>64</v>
      </c>
      <c r="H42" s="9">
        <v>34638</v>
      </c>
      <c r="I42" s="9" t="str">
        <f>"Main POC -"&amp;J42&amp;" - "&amp;K42</f>
        <v>Main POC -David Freedman - dfreedman@redboxplus.com</v>
      </c>
      <c r="J42" s="9" t="s">
        <v>358</v>
      </c>
      <c r="K42" s="10" t="s">
        <v>359</v>
      </c>
      <c r="L42" s="9" t="s">
        <v>360</v>
      </c>
      <c r="M42" s="9"/>
      <c r="N42" s="9"/>
      <c r="O42" s="9"/>
      <c r="P42" s="13" t="s">
        <v>99</v>
      </c>
      <c r="Q42" s="8">
        <v>2</v>
      </c>
      <c r="R42" s="9" t="s">
        <v>36</v>
      </c>
    </row>
    <row r="43" spans="1:18" x14ac:dyDescent="0.25">
      <c r="A43" s="9" t="s">
        <v>361</v>
      </c>
      <c r="B43" s="9" t="s">
        <v>362</v>
      </c>
      <c r="C43" s="9">
        <v>392481</v>
      </c>
      <c r="D43" s="9" t="s">
        <v>363</v>
      </c>
      <c r="E43" s="9" t="s">
        <v>364</v>
      </c>
      <c r="F43" s="9" t="s">
        <v>365</v>
      </c>
      <c r="G43" s="9" t="s">
        <v>155</v>
      </c>
      <c r="H43" s="9">
        <v>77441</v>
      </c>
      <c r="I43" s="9" t="str">
        <f>"Main POC -"&amp;J43&amp;" - "&amp;K43</f>
        <v>Main POC -James Clair - jclair@redboxplus.com</v>
      </c>
      <c r="J43" s="9" t="s">
        <v>366</v>
      </c>
      <c r="K43" s="9" t="s">
        <v>367</v>
      </c>
      <c r="L43" s="9" t="s">
        <v>368</v>
      </c>
      <c r="M43" s="9" t="s">
        <v>369</v>
      </c>
      <c r="N43" s="9" t="s">
        <v>370</v>
      </c>
      <c r="O43" s="9" t="s">
        <v>367</v>
      </c>
      <c r="P43" s="13" t="s">
        <v>99</v>
      </c>
      <c r="Q43" s="8">
        <v>1</v>
      </c>
      <c r="R43" t="s">
        <v>36</v>
      </c>
    </row>
    <row r="44" spans="1:18" x14ac:dyDescent="0.25">
      <c r="A44" s="9" t="s">
        <v>371</v>
      </c>
      <c r="B44" s="9" t="s">
        <v>372</v>
      </c>
      <c r="C44" s="9">
        <v>413894</v>
      </c>
      <c r="D44" s="9" t="s">
        <v>373</v>
      </c>
      <c r="E44" s="9" t="s">
        <v>374</v>
      </c>
      <c r="F44" s="9" t="s">
        <v>375</v>
      </c>
      <c r="G44" s="9" t="s">
        <v>376</v>
      </c>
      <c r="H44" s="9">
        <v>23226</v>
      </c>
      <c r="I44" s="9" t="str">
        <f>"Main POC -"&amp;J44&amp;" - "&amp;K44</f>
        <v>Main POC -Hunter Murchison - richmondinfo@redboxplus.com</v>
      </c>
      <c r="J44" s="9" t="s">
        <v>377</v>
      </c>
      <c r="K44" s="9" t="s">
        <v>378</v>
      </c>
      <c r="L44" s="9" t="s">
        <v>379</v>
      </c>
      <c r="M44" s="9" t="s">
        <v>377</v>
      </c>
      <c r="N44" s="9" t="s">
        <v>380</v>
      </c>
      <c r="O44" s="10" t="s">
        <v>381</v>
      </c>
      <c r="P44" s="13" t="s">
        <v>99</v>
      </c>
      <c r="Q44" s="8">
        <v>3</v>
      </c>
      <c r="R44" t="s">
        <v>36</v>
      </c>
    </row>
    <row r="45" spans="1:18" x14ac:dyDescent="0.25">
      <c r="A45" s="9" t="s">
        <v>382</v>
      </c>
      <c r="B45" s="9" t="s">
        <v>383</v>
      </c>
      <c r="C45" s="9">
        <v>392591</v>
      </c>
      <c r="D45" s="9" t="s">
        <v>384</v>
      </c>
      <c r="E45" s="9" t="s">
        <v>385</v>
      </c>
      <c r="F45" s="9" t="s">
        <v>386</v>
      </c>
      <c r="G45" s="9" t="s">
        <v>387</v>
      </c>
      <c r="H45" s="9">
        <v>55372</v>
      </c>
      <c r="I45" s="9" t="str">
        <f>"Main POC -"&amp;J45&amp;" - "&amp;K45</f>
        <v>Main POC -Mark Galloway - mgalloway@redboxplus.com</v>
      </c>
      <c r="J45" s="9" t="s">
        <v>388</v>
      </c>
      <c r="K45" s="9" t="s">
        <v>389</v>
      </c>
      <c r="L45" s="9" t="s">
        <v>390</v>
      </c>
      <c r="M45" s="9" t="s">
        <v>388</v>
      </c>
      <c r="N45" s="9" t="s">
        <v>391</v>
      </c>
      <c r="O45" s="9" t="s">
        <v>389</v>
      </c>
      <c r="P45" s="13" t="s">
        <v>99</v>
      </c>
      <c r="Q45" s="8">
        <v>2</v>
      </c>
      <c r="R45" s="14">
        <v>45630</v>
      </c>
    </row>
    <row r="46" spans="1:18" x14ac:dyDescent="0.25">
      <c r="A46" s="9" t="s">
        <v>392</v>
      </c>
      <c r="B46" s="9" t="s">
        <v>393</v>
      </c>
      <c r="C46" s="9">
        <v>413793</v>
      </c>
      <c r="D46" s="9" t="s">
        <v>394</v>
      </c>
      <c r="E46" s="9" t="s">
        <v>395</v>
      </c>
      <c r="F46" s="9" t="s">
        <v>251</v>
      </c>
      <c r="G46" s="9" t="s">
        <v>396</v>
      </c>
      <c r="H46" s="9" t="s">
        <v>397</v>
      </c>
      <c r="I46" s="9" t="str">
        <f>"Main POC -"&amp;J46&amp;" - "&amp;K46</f>
        <v>Main POC -Arthur Moran - amoran@redboxplus.com</v>
      </c>
      <c r="J46" s="9" t="s">
        <v>398</v>
      </c>
      <c r="K46" s="7" t="s">
        <v>399</v>
      </c>
      <c r="L46" s="9" t="s">
        <v>400</v>
      </c>
      <c r="M46" s="9" t="s">
        <v>398</v>
      </c>
      <c r="N46" s="9" t="s">
        <v>401</v>
      </c>
      <c r="O46" s="9" t="s">
        <v>399</v>
      </c>
      <c r="P46" t="s">
        <v>99</v>
      </c>
      <c r="Q46" s="8">
        <v>3</v>
      </c>
      <c r="R46" s="9" t="s">
        <v>36</v>
      </c>
    </row>
    <row r="47" spans="1:18" x14ac:dyDescent="0.25">
      <c r="A47" s="9" t="s">
        <v>402</v>
      </c>
      <c r="B47" s="9" t="s">
        <v>403</v>
      </c>
      <c r="C47" s="9">
        <v>392266</v>
      </c>
      <c r="D47" s="9" t="s">
        <v>404</v>
      </c>
      <c r="E47" s="9" t="s">
        <v>405</v>
      </c>
      <c r="F47" s="9" t="s">
        <v>406</v>
      </c>
      <c r="G47" s="9" t="s">
        <v>155</v>
      </c>
      <c r="H47" s="9">
        <v>79762</v>
      </c>
      <c r="I47" s="9" t="str">
        <f>"Main POC -"&amp;J47&amp;" - "&amp;K47</f>
        <v>Main POC -Michael Edwards - medwards@redboxplus.com</v>
      </c>
      <c r="J47" s="9" t="s">
        <v>407</v>
      </c>
      <c r="K47" s="9" t="s">
        <v>408</v>
      </c>
      <c r="L47" s="9" t="s">
        <v>409</v>
      </c>
      <c r="M47" s="9" t="s">
        <v>407</v>
      </c>
      <c r="N47" s="9" t="s">
        <v>410</v>
      </c>
      <c r="O47" s="9" t="s">
        <v>408</v>
      </c>
      <c r="P47" t="s">
        <v>99</v>
      </c>
      <c r="Q47" s="8">
        <v>1</v>
      </c>
      <c r="R47" s="9" t="s">
        <v>36</v>
      </c>
    </row>
    <row r="48" spans="1:18" s="11" customFormat="1" x14ac:dyDescent="0.25">
      <c r="A48" s="9" t="s">
        <v>411</v>
      </c>
      <c r="B48" s="9" t="s">
        <v>412</v>
      </c>
      <c r="C48" s="9">
        <v>392494</v>
      </c>
      <c r="D48" s="9" t="s">
        <v>413</v>
      </c>
      <c r="E48" s="9" t="s">
        <v>414</v>
      </c>
      <c r="F48" s="9" t="s">
        <v>415</v>
      </c>
      <c r="G48" s="9" t="s">
        <v>416</v>
      </c>
      <c r="H48" s="9">
        <v>68022</v>
      </c>
      <c r="I48" s="9" t="str">
        <f>"Main POC -"&amp;J48&amp;" - "&amp;K48</f>
        <v>Main POC -Mark Fredrickson - mfredrickson@redboxplus.com</v>
      </c>
      <c r="J48" s="9" t="s">
        <v>417</v>
      </c>
      <c r="K48" s="9" t="s">
        <v>418</v>
      </c>
      <c r="L48" s="9" t="s">
        <v>419</v>
      </c>
      <c r="M48" s="9" t="s">
        <v>417</v>
      </c>
      <c r="N48" s="9" t="s">
        <v>420</v>
      </c>
      <c r="O48" s="10" t="s">
        <v>418</v>
      </c>
      <c r="P48" t="s">
        <v>99</v>
      </c>
      <c r="Q48" s="8">
        <v>2</v>
      </c>
      <c r="R48" t="s">
        <v>36</v>
      </c>
    </row>
    <row r="49" spans="1:18" x14ac:dyDescent="0.25">
      <c r="A49" s="9" t="s">
        <v>421</v>
      </c>
      <c r="B49" s="9" t="s">
        <v>422</v>
      </c>
      <c r="C49" s="9">
        <v>392566</v>
      </c>
      <c r="D49" s="9" t="s">
        <v>423</v>
      </c>
      <c r="E49" s="9" t="s">
        <v>424</v>
      </c>
      <c r="F49" s="9" t="s">
        <v>425</v>
      </c>
      <c r="G49" s="9" t="s">
        <v>271</v>
      </c>
      <c r="H49" s="9">
        <v>62226</v>
      </c>
      <c r="I49" s="9" t="str">
        <f>"Main POC -"&amp;J49&amp;" - "&amp;K49</f>
        <v>Main POC -Tharon Sperry - tsperry@redboxplus.com</v>
      </c>
      <c r="J49" s="9" t="s">
        <v>426</v>
      </c>
      <c r="K49" s="9" t="s">
        <v>427</v>
      </c>
      <c r="L49" s="9" t="s">
        <v>428</v>
      </c>
      <c r="M49" s="9" t="s">
        <v>426</v>
      </c>
      <c r="N49" s="9" t="s">
        <v>429</v>
      </c>
      <c r="O49" s="9" t="s">
        <v>427</v>
      </c>
      <c r="P49" s="13" t="s">
        <v>99</v>
      </c>
      <c r="Q49" s="8">
        <v>6</v>
      </c>
      <c r="R49" t="s">
        <v>36</v>
      </c>
    </row>
    <row r="50" spans="1:18" x14ac:dyDescent="0.25">
      <c r="A50" s="9" t="s">
        <v>430</v>
      </c>
      <c r="B50" s="9" t="s">
        <v>431</v>
      </c>
      <c r="C50" s="9">
        <v>392483</v>
      </c>
      <c r="D50" s="9" t="s">
        <v>432</v>
      </c>
      <c r="E50" s="9" t="s">
        <v>433</v>
      </c>
      <c r="F50" s="9" t="s">
        <v>434</v>
      </c>
      <c r="G50" s="9" t="s">
        <v>435</v>
      </c>
      <c r="H50" s="9">
        <v>46032</v>
      </c>
      <c r="I50" s="9" t="str">
        <f>"Main POC -"&amp;J50&amp;" - "&amp;K50</f>
        <v>Main POC -Chris Sapp - csapp@redboxplus.com</v>
      </c>
      <c r="J50" s="9" t="s">
        <v>436</v>
      </c>
      <c r="K50" s="9" t="s">
        <v>437</v>
      </c>
      <c r="L50" s="9" t="s">
        <v>438</v>
      </c>
      <c r="M50" s="9" t="s">
        <v>439</v>
      </c>
      <c r="N50" s="9" t="s">
        <v>440</v>
      </c>
      <c r="O50" s="9" t="s">
        <v>437</v>
      </c>
      <c r="P50" t="s">
        <v>99</v>
      </c>
      <c r="Q50" s="8">
        <v>1</v>
      </c>
      <c r="R50" s="9" t="s">
        <v>36</v>
      </c>
    </row>
    <row r="51" spans="1:18" x14ac:dyDescent="0.25">
      <c r="A51" s="9" t="s">
        <v>441</v>
      </c>
      <c r="B51" s="9" t="s">
        <v>442</v>
      </c>
      <c r="C51" s="9">
        <v>392588</v>
      </c>
      <c r="D51" s="9" t="s">
        <v>443</v>
      </c>
      <c r="E51" s="9" t="s">
        <v>444</v>
      </c>
      <c r="F51" s="9" t="s">
        <v>445</v>
      </c>
      <c r="G51" s="9" t="s">
        <v>84</v>
      </c>
      <c r="H51" s="9">
        <v>80125</v>
      </c>
      <c r="I51" s="9" t="str">
        <f>"Main POC -"&amp;J51&amp;" - "&amp;K51</f>
        <v>Main POC -Garry Cook - gcook@redboxplus.com</v>
      </c>
      <c r="J51" s="9" t="s">
        <v>446</v>
      </c>
      <c r="K51" s="9" t="s">
        <v>447</v>
      </c>
      <c r="L51" s="9" t="s">
        <v>448</v>
      </c>
      <c r="M51" s="9" t="s">
        <v>449</v>
      </c>
      <c r="N51" s="9" t="s">
        <v>450</v>
      </c>
      <c r="O51" s="9" t="s">
        <v>447</v>
      </c>
      <c r="P51" s="13" t="s">
        <v>99</v>
      </c>
      <c r="Q51" s="8">
        <v>3</v>
      </c>
      <c r="R51" t="s">
        <v>36</v>
      </c>
    </row>
    <row r="52" spans="1:18" x14ac:dyDescent="0.25">
      <c r="A52" s="9" t="s">
        <v>451</v>
      </c>
      <c r="B52" s="9" t="s">
        <v>452</v>
      </c>
      <c r="C52" s="9">
        <v>392575</v>
      </c>
      <c r="D52" s="9" t="s">
        <v>453</v>
      </c>
      <c r="E52" s="9" t="s">
        <v>454</v>
      </c>
      <c r="F52" s="9" t="s">
        <v>455</v>
      </c>
      <c r="G52" s="9" t="s">
        <v>84</v>
      </c>
      <c r="H52" s="9">
        <v>80007</v>
      </c>
      <c r="I52" s="9" t="str">
        <f>"Main POC -"&amp;J52&amp;" - "&amp;K52</f>
        <v>Main POC -Ted Benson - tbenson@redboxplus.com</v>
      </c>
      <c r="J52" s="9" t="s">
        <v>456</v>
      </c>
      <c r="K52" s="9" t="s">
        <v>457</v>
      </c>
      <c r="L52" s="9" t="s">
        <v>458</v>
      </c>
      <c r="M52" s="9" t="s">
        <v>459</v>
      </c>
      <c r="N52" s="9" t="s">
        <v>460</v>
      </c>
      <c r="O52" s="10" t="s">
        <v>457</v>
      </c>
      <c r="P52" s="13" t="s">
        <v>99</v>
      </c>
      <c r="Q52" s="8">
        <v>2</v>
      </c>
      <c r="R52" t="s">
        <v>36</v>
      </c>
    </row>
    <row r="53" spans="1:18" x14ac:dyDescent="0.25">
      <c r="A53" s="9" t="s">
        <v>461</v>
      </c>
      <c r="B53" s="9" t="s">
        <v>462</v>
      </c>
      <c r="C53" s="9">
        <v>392491</v>
      </c>
      <c r="D53" s="9" t="s">
        <v>463</v>
      </c>
      <c r="E53" s="9" t="s">
        <v>464</v>
      </c>
      <c r="F53" s="9" t="s">
        <v>465</v>
      </c>
      <c r="G53" s="9" t="s">
        <v>105</v>
      </c>
      <c r="H53" s="9">
        <v>19067</v>
      </c>
      <c r="I53" s="9" t="str">
        <f>"Main POC -"&amp;J53&amp;" - "&amp;K53</f>
        <v>Main POC -Jessica Bisher - bucksmontmgmt@redboxplus.com</v>
      </c>
      <c r="J53" s="9" t="s">
        <v>466</v>
      </c>
      <c r="K53" s="9" t="s">
        <v>467</v>
      </c>
      <c r="L53" s="9" t="s">
        <v>468</v>
      </c>
      <c r="M53" s="9" t="s">
        <v>469</v>
      </c>
      <c r="N53" s="9" t="s">
        <v>470</v>
      </c>
      <c r="O53" s="10" t="s">
        <v>471</v>
      </c>
      <c r="P53" s="13" t="s">
        <v>99</v>
      </c>
      <c r="Q53" s="8">
        <v>1</v>
      </c>
      <c r="R53" s="14">
        <v>45637</v>
      </c>
    </row>
    <row r="54" spans="1:18" x14ac:dyDescent="0.25">
      <c r="A54" s="9" t="s">
        <v>472</v>
      </c>
      <c r="B54" s="9" t="s">
        <v>112</v>
      </c>
      <c r="C54" s="9">
        <v>425796</v>
      </c>
      <c r="D54" s="9" t="s">
        <v>473</v>
      </c>
      <c r="E54" s="9" t="s">
        <v>474</v>
      </c>
      <c r="F54" s="9" t="s">
        <v>475</v>
      </c>
      <c r="G54" s="9" t="s">
        <v>476</v>
      </c>
      <c r="H54" s="9" t="s">
        <v>477</v>
      </c>
      <c r="I54" s="9" t="str">
        <f>"Main POC -"&amp;J54&amp;" - "&amp;K54</f>
        <v>Main POC -David Paolo - dpaolo@redboxplus.com</v>
      </c>
      <c r="J54" s="9" t="s">
        <v>478</v>
      </c>
      <c r="K54" s="9" t="s">
        <v>479</v>
      </c>
      <c r="L54" s="9" t="s">
        <v>480</v>
      </c>
      <c r="M54" s="9" t="s">
        <v>478</v>
      </c>
      <c r="N54" s="9" t="s">
        <v>480</v>
      </c>
      <c r="O54" s="7" t="s">
        <v>479</v>
      </c>
      <c r="P54" t="s">
        <v>99</v>
      </c>
      <c r="Q54" s="1">
        <v>1</v>
      </c>
      <c r="R54" s="9" t="s">
        <v>36</v>
      </c>
    </row>
    <row r="55" spans="1:18" x14ac:dyDescent="0.25">
      <c r="A55" s="9" t="s">
        <v>481</v>
      </c>
      <c r="B55" s="9" t="s">
        <v>482</v>
      </c>
      <c r="C55" s="9">
        <v>392478</v>
      </c>
      <c r="D55" s="9" t="s">
        <v>483</v>
      </c>
      <c r="E55" s="9" t="s">
        <v>484</v>
      </c>
      <c r="F55" s="9" t="s">
        <v>485</v>
      </c>
      <c r="G55" s="9" t="s">
        <v>155</v>
      </c>
      <c r="H55" s="9">
        <v>75209</v>
      </c>
      <c r="I55" s="9" t="str">
        <f>"Main POC -"&amp;J55&amp;" - "&amp;K55</f>
        <v>Main POC -Stephen Davis - sdavis@redboxplus.com</v>
      </c>
      <c r="J55" s="9" t="s">
        <v>486</v>
      </c>
      <c r="K55" s="9" t="s">
        <v>336</v>
      </c>
      <c r="L55" s="9" t="s">
        <v>487</v>
      </c>
      <c r="M55" s="9"/>
      <c r="N55" s="9"/>
      <c r="O55" s="9"/>
      <c r="P55" t="s">
        <v>488</v>
      </c>
      <c r="Q55" s="8">
        <v>3</v>
      </c>
    </row>
    <row r="56" spans="1:18" x14ac:dyDescent="0.25">
      <c r="A56" s="15" t="s">
        <v>112</v>
      </c>
      <c r="B56" s="15" t="s">
        <v>112</v>
      </c>
      <c r="C56" s="15">
        <v>392576</v>
      </c>
      <c r="D56" s="15" t="s">
        <v>489</v>
      </c>
      <c r="E56" s="15" t="s">
        <v>490</v>
      </c>
      <c r="F56" s="15" t="s">
        <v>491</v>
      </c>
      <c r="G56" s="15" t="s">
        <v>170</v>
      </c>
      <c r="H56" s="15" t="s">
        <v>492</v>
      </c>
      <c r="I56" s="15" t="str">
        <f>"Main POC -"&amp;J56&amp;" - "&amp;K56</f>
        <v>Main POC -Michael Doerr - mdoerr@redboxplus.com</v>
      </c>
      <c r="J56" s="15" t="s">
        <v>493</v>
      </c>
      <c r="K56" s="15" t="s">
        <v>494</v>
      </c>
      <c r="L56" s="15" t="s">
        <v>495</v>
      </c>
      <c r="M56" s="15" t="s">
        <v>493</v>
      </c>
      <c r="N56" s="15" t="s">
        <v>495</v>
      </c>
      <c r="O56" s="15" t="s">
        <v>496</v>
      </c>
      <c r="P56" s="9" t="s">
        <v>488</v>
      </c>
    </row>
    <row r="57" spans="1:18" x14ac:dyDescent="0.25">
      <c r="A57" s="15" t="s">
        <v>25</v>
      </c>
      <c r="B57" s="15" t="s">
        <v>25</v>
      </c>
      <c r="C57" s="15">
        <v>392587</v>
      </c>
      <c r="D57" s="15" t="s">
        <v>497</v>
      </c>
      <c r="E57" s="15" t="s">
        <v>498</v>
      </c>
      <c r="F57" s="15" t="s">
        <v>499</v>
      </c>
      <c r="G57" s="15" t="s">
        <v>435</v>
      </c>
      <c r="H57" s="15">
        <v>46321</v>
      </c>
      <c r="I57" s="15" t="str">
        <f>"Main POC -"&amp;J57&amp;" - "&amp;K57</f>
        <v>Main POC -Daniel Jay Kooi - dkooi@redboxplus.com</v>
      </c>
      <c r="J57" s="15" t="s">
        <v>500</v>
      </c>
      <c r="K57" s="15" t="s">
        <v>501</v>
      </c>
      <c r="L57" s="15" t="s">
        <v>502</v>
      </c>
      <c r="M57" s="15" t="s">
        <v>500</v>
      </c>
      <c r="N57" s="15" t="s">
        <v>503</v>
      </c>
      <c r="O57" s="15" t="s">
        <v>504</v>
      </c>
      <c r="P57" s="9" t="s">
        <v>488</v>
      </c>
    </row>
    <row r="58" spans="1:18" x14ac:dyDescent="0.25">
      <c r="A58" s="15" t="s">
        <v>25</v>
      </c>
      <c r="B58" s="15" t="s">
        <v>25</v>
      </c>
      <c r="C58" s="15">
        <v>392475</v>
      </c>
      <c r="D58" s="15" t="s">
        <v>505</v>
      </c>
      <c r="E58" s="15" t="s">
        <v>506</v>
      </c>
      <c r="F58" s="15" t="s">
        <v>507</v>
      </c>
      <c r="G58" s="15" t="s">
        <v>341</v>
      </c>
      <c r="H58" s="15">
        <v>53105</v>
      </c>
      <c r="I58" s="15" t="str">
        <f>"Main POC -"&amp;J58&amp;" - "&amp;K58</f>
        <v>Main POC -Rhett Mitchell - rmitchell@redboxplus.com</v>
      </c>
      <c r="J58" s="15" t="s">
        <v>508</v>
      </c>
      <c r="K58" s="15" t="s">
        <v>509</v>
      </c>
      <c r="L58" s="15" t="s">
        <v>510</v>
      </c>
      <c r="M58" s="15" t="s">
        <v>508</v>
      </c>
      <c r="N58" s="15" t="s">
        <v>511</v>
      </c>
      <c r="O58" s="15" t="s">
        <v>512</v>
      </c>
      <c r="P58" s="16" t="s">
        <v>488</v>
      </c>
    </row>
    <row r="59" spans="1:18" x14ac:dyDescent="0.25">
      <c r="A59" s="9" t="s">
        <v>513</v>
      </c>
      <c r="B59" s="9" t="s">
        <v>514</v>
      </c>
      <c r="C59" s="9">
        <v>392468</v>
      </c>
      <c r="D59" s="9" t="s">
        <v>515</v>
      </c>
      <c r="E59" s="9" t="s">
        <v>516</v>
      </c>
      <c r="F59" s="9" t="s">
        <v>517</v>
      </c>
      <c r="G59" s="9" t="s">
        <v>155</v>
      </c>
      <c r="H59" s="9">
        <v>76513</v>
      </c>
      <c r="I59" s="9" t="str">
        <f>"Main POC -"&amp;J59&amp;" - "&amp;K59</f>
        <v>Main POC -Christa Strang - pstrang@redboxplus.com</v>
      </c>
      <c r="J59" s="9" t="s">
        <v>518</v>
      </c>
      <c r="K59" s="9" t="s">
        <v>519</v>
      </c>
      <c r="L59" s="9" t="s">
        <v>520</v>
      </c>
      <c r="M59" s="9" t="s">
        <v>521</v>
      </c>
      <c r="N59" s="9" t="s">
        <v>522</v>
      </c>
      <c r="O59" s="9" t="s">
        <v>519</v>
      </c>
      <c r="P59" s="9" t="s">
        <v>523</v>
      </c>
      <c r="Q59" s="8" t="s">
        <v>69</v>
      </c>
    </row>
    <row r="60" spans="1:18" x14ac:dyDescent="0.25">
      <c r="A60" s="17" t="s">
        <v>524</v>
      </c>
      <c r="B60" s="17" t="s">
        <v>524</v>
      </c>
      <c r="C60" s="17">
        <v>406893</v>
      </c>
      <c r="D60" s="17" t="s">
        <v>525</v>
      </c>
      <c r="E60" s="17" t="s">
        <v>526</v>
      </c>
      <c r="F60" s="17" t="s">
        <v>527</v>
      </c>
      <c r="G60" s="17" t="s">
        <v>52</v>
      </c>
      <c r="H60" s="17">
        <v>90023</v>
      </c>
      <c r="I60" s="17" t="str">
        <f>"Main POC -"&amp;J60&amp;" - "&amp;K60</f>
        <v>Main POC -Kier Stumpf - kstumpf@redboxplus.com</v>
      </c>
      <c r="J60" s="17" t="s">
        <v>528</v>
      </c>
      <c r="K60" s="17" t="s">
        <v>529</v>
      </c>
      <c r="L60" s="17" t="s">
        <v>530</v>
      </c>
      <c r="M60" s="17" t="s">
        <v>528</v>
      </c>
      <c r="N60" s="17" t="s">
        <v>531</v>
      </c>
      <c r="O60" s="17" t="s">
        <v>529</v>
      </c>
      <c r="P60" s="9" t="s">
        <v>532</v>
      </c>
      <c r="Q60" s="18"/>
      <c r="R60" s="11"/>
    </row>
    <row r="61" spans="1:18" ht="30" customHeight="1" x14ac:dyDescent="0.25"/>
  </sheetData>
  <autoFilter ref="A3:R60" xr:uid="{B3F83788-A24A-4024-AE65-79DB62F0BC73}">
    <sortState xmlns:xlrd2="http://schemas.microsoft.com/office/spreadsheetml/2017/richdata2" ref="A4:R60">
      <sortCondition ref="P3:P60"/>
    </sortState>
  </autoFilter>
  <conditionalFormatting sqref="R4">
    <cfRule type="containsText" dxfId="7" priority="7" operator="containsText" text="List">
      <formula>NOT(ISERROR(SEARCH("List",R4)))</formula>
    </cfRule>
    <cfRule type="containsText" dxfId="6" priority="8" operator="containsText" text="waiting">
      <formula>NOT(ISERROR(SEARCH("waiting",R4)))</formula>
    </cfRule>
  </conditionalFormatting>
  <conditionalFormatting sqref="R6:R10">
    <cfRule type="containsText" dxfId="5" priority="5" operator="containsText" text="List">
      <formula>NOT(ISERROR(SEARCH("List",R6)))</formula>
    </cfRule>
    <cfRule type="containsText" dxfId="4" priority="6" operator="containsText" text="waiting">
      <formula>NOT(ISERROR(SEARCH("waiting",R6)))</formula>
    </cfRule>
  </conditionalFormatting>
  <conditionalFormatting sqref="P1:P1048576">
    <cfRule type="containsText" dxfId="3" priority="1" operator="containsText" text="hes">
      <formula>NOT(ISERROR(SEARCH("hes",P1)))</formula>
    </cfRule>
    <cfRule type="containsText" dxfId="2" priority="2" operator="containsText" text="No response">
      <formula>NOT(ISERROR(SEARCH("No response",P1)))</formula>
    </cfRule>
    <cfRule type="containsText" dxfId="1" priority="3" operator="containsText" text="wait">
      <formula>NOT(ISERROR(SEARCH("wait",P1)))</formula>
    </cfRule>
    <cfRule type="containsText" dxfId="0" priority="4" operator="containsText" text="Complete">
      <formula>NOT(ISERROR(SEARCH("Complete",P1)))</formula>
    </cfRule>
  </conditionalFormatting>
  <hyperlinks>
    <hyperlink ref="K28" r:id="rId1" xr:uid="{E69C18CB-573E-4FDD-9967-90FE6B9A807D}"/>
    <hyperlink ref="K33" r:id="rId2" xr:uid="{910F3C87-782F-4F3D-AE1A-0F06B4258006}"/>
    <hyperlink ref="K30" r:id="rId3" xr:uid="{CD2777AA-0C36-4819-BBBE-167BF488F7B9}"/>
    <hyperlink ref="O53" r:id="rId4" xr:uid="{82A50F04-2F9E-4304-B5EC-BC14AD982CE3}"/>
    <hyperlink ref="O44" r:id="rId5" xr:uid="{DF36B559-98B3-43FD-9A8B-E7BC4C3A6885}"/>
    <hyperlink ref="O4" r:id="rId6" xr:uid="{E7F909EA-4021-473C-87B4-C267D9FCE5E0}"/>
    <hyperlink ref="O7" r:id="rId7" xr:uid="{8823FABE-023F-48CA-AF98-1E09C3F9F5D9}"/>
    <hyperlink ref="O34" r:id="rId8" xr:uid="{4D4A1691-2158-451F-92BB-FEC2136CA887}"/>
    <hyperlink ref="O52" r:id="rId9" xr:uid="{8B57110A-A0DC-4CA5-A2EB-ABDC369938C1}"/>
    <hyperlink ref="O36" r:id="rId10" xr:uid="{BC1FFA61-E302-43BE-BC71-4E77C6790BCD}"/>
    <hyperlink ref="O48" r:id="rId11" xr:uid="{599C3563-028D-4624-8C81-9FF5383A72B9}"/>
    <hyperlink ref="K10" r:id="rId12" xr:uid="{B0EF4866-9D59-4B3E-9BFE-92177B04873A}"/>
    <hyperlink ref="K24" r:id="rId13" xr:uid="{0E5C57C0-EEE9-4DE7-B57C-50046C670EB7}"/>
    <hyperlink ref="K17" r:id="rId14" xr:uid="{E075D6C3-4435-4829-92DD-831B8FD0697E}"/>
    <hyperlink ref="K16" r:id="rId15" xr:uid="{BD3C1F8C-49D5-4EFC-A8A8-52BFA2A0E91C}"/>
    <hyperlink ref="K18" r:id="rId16" xr:uid="{E86F3F2F-1DB6-41C6-BD6E-A878B5E45852}"/>
    <hyperlink ref="K12" r:id="rId17" xr:uid="{D6C754D2-6E48-4214-A8C2-E57D1AC872B4}"/>
    <hyperlink ref="K27" r:id="rId18" xr:uid="{810875DA-3614-4C9B-BDE6-DBE4A26CA605}"/>
    <hyperlink ref="K42" r:id="rId19" xr:uid="{B7A2C793-C7B8-477C-87C9-5547C8263AFC}"/>
    <hyperlink ref="K36" r:id="rId20" xr:uid="{D95B5C8A-412B-4BD8-9468-88E8EE02ED80}"/>
    <hyperlink ref="K9" r:id="rId21" display="across@redboxplus.com_x0009_" xr:uid="{DDEB227A-9C62-4F33-B71C-2C935731D086}"/>
    <hyperlink ref="K46" r:id="rId22" xr:uid="{61A6981A-6FBB-4F24-A073-10040B2CF182}"/>
    <hyperlink ref="K37" r:id="rId23" xr:uid="{727FBE20-8478-4E06-A195-7EC300A4CB4D}"/>
    <hyperlink ref="K38" r:id="rId24" xr:uid="{C934659D-F48E-4E3B-9D5D-4977D24E1F59}"/>
    <hyperlink ref="O54" r:id="rId25" xr:uid="{E7AD8435-D9F5-4A50-A4B6-EBB57C79F9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Tracker</vt:lpstr>
    </vt:vector>
  </TitlesOfParts>
  <Company>PACCAR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Roemer Lorenzo</dc:creator>
  <cp:lastModifiedBy>Roemer Lorenzo</cp:lastModifiedBy>
  <dcterms:created xsi:type="dcterms:W3CDTF">2025-01-03T22:57:44Z</dcterms:created>
  <dcterms:modified xsi:type="dcterms:W3CDTF">2025-01-03T23:02:41Z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2ad905-a8c6-4fac-a274-fc3a9e0c7e11_Enabled">
    <vt:lpwstr>true</vt:lpwstr>
  </property>
  <property fmtid="{D5CDD505-2E9C-101B-9397-08002B2CF9AE}" pid="3" name="MSIP_Label_ed2ad905-a8c6-4fac-a274-fc3a9e0c7e11_SetDate">
    <vt:lpwstr>2025-01-03T23:02:41Z</vt:lpwstr>
  </property>
  <property fmtid="{D5CDD505-2E9C-101B-9397-08002B2CF9AE}" pid="4" name="MSIP_Label_ed2ad905-a8c6-4fac-a274-fc3a9e0c7e11_Method">
    <vt:lpwstr>Privileged</vt:lpwstr>
  </property>
  <property fmtid="{D5CDD505-2E9C-101B-9397-08002B2CF9AE}" pid="5" name="MSIP_Label_ed2ad905-a8c6-4fac-a274-fc3a9e0c7e11_Name">
    <vt:lpwstr>ed2ad905-a8c6-4fac-a274-fc3a9e0c7e11</vt:lpwstr>
  </property>
  <property fmtid="{D5CDD505-2E9C-101B-9397-08002B2CF9AE}" pid="6" name="MSIP_Label_ed2ad905-a8c6-4fac-a274-fc3a9e0c7e11_SiteId">
    <vt:lpwstr>e201abf9-c5a3-43f8-8e29-135d4fe67e6b</vt:lpwstr>
  </property>
  <property fmtid="{D5CDD505-2E9C-101B-9397-08002B2CF9AE}" pid="7" name="MSIP_Label_ed2ad905-a8c6-4fac-a274-fc3a9e0c7e11_ActionId">
    <vt:lpwstr>0b6db1d9-a08c-4afb-a978-9fef07102a91</vt:lpwstr>
  </property>
  <property fmtid="{D5CDD505-2E9C-101B-9397-08002B2CF9AE}" pid="8" name="MSIP_Label_ed2ad905-a8c6-4fac-a274-fc3a9e0c7e11_ContentBits">
    <vt:lpwstr>0</vt:lpwstr>
  </property>
</Properties>
</file>