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 &amp; Marketing\Sales &amp; Marketing Staff Files\Tom Kaden\"/>
    </mc:Choice>
  </mc:AlternateContent>
  <xr:revisionPtr revIDLastSave="0" documentId="13_ncr:1_{320C1763-ADA0-49C8-9F6A-E3562E82535D}" xr6:coauthVersionLast="41" xr6:coauthVersionMax="45" xr10:uidLastSave="{00000000-0000-0000-0000-000000000000}"/>
  <bookViews>
    <workbookView xWindow="-28920" yWindow="-120" windowWidth="29040" windowHeight="15840" activeTab="3" xr2:uid="{972A8240-5C1A-4D35-BD6D-6138CFFC088B}"/>
  </bookViews>
  <sheets>
    <sheet name="ALL" sheetId="5" r:id="rId1"/>
    <sheet name="USWC" sheetId="1" r:id="rId2"/>
    <sheet name="IPI" sheetId="3" r:id="rId3"/>
    <sheet name="USEC" sheetId="4" r:id="rId4"/>
  </sheets>
  <definedNames>
    <definedName name="_xlnm._FilterDatabase" localSheetId="0" hidden="1">ALL!$B$13:$Q$46</definedName>
    <definedName name="_xlnm._FilterDatabase" localSheetId="2" hidden="1">IPI!$C$12:$Q$23</definedName>
    <definedName name="_xlnm._FilterDatabase" localSheetId="3" hidden="1">USEC!$C$13:$Q$24</definedName>
    <definedName name="_xlnm._FilterDatabase" localSheetId="1" hidden="1">USWC!$C$12:$Q$23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4" l="1"/>
  <c r="M14" i="4"/>
  <c r="J14" i="4"/>
  <c r="P13" i="3"/>
  <c r="M13" i="3"/>
  <c r="J13" i="3"/>
  <c r="P13" i="1"/>
  <c r="M13" i="1"/>
  <c r="J13" i="1"/>
  <c r="Q15" i="5"/>
  <c r="Q16" i="5"/>
  <c r="Q14" i="5"/>
  <c r="N16" i="5"/>
  <c r="N15" i="5"/>
  <c r="N14" i="5"/>
  <c r="K15" i="5"/>
  <c r="K16" i="5"/>
  <c r="K14" i="5"/>
  <c r="Q46" i="5" l="1"/>
  <c r="N45" i="5"/>
  <c r="K45" i="5"/>
  <c r="Q45" i="5"/>
  <c r="K42" i="5"/>
  <c r="Q44" i="5"/>
  <c r="N39" i="5"/>
  <c r="K39" i="5"/>
  <c r="Q43" i="5"/>
  <c r="N36" i="5"/>
  <c r="K36" i="5"/>
  <c r="Q42" i="5"/>
  <c r="N33" i="5"/>
  <c r="K33" i="5"/>
  <c r="Q41" i="5"/>
  <c r="N30" i="5"/>
  <c r="K30" i="5"/>
  <c r="Q40" i="5"/>
  <c r="N27" i="5"/>
  <c r="K27" i="5"/>
  <c r="Q39" i="5"/>
  <c r="N24" i="5"/>
  <c r="K24" i="5"/>
  <c r="Q38" i="5"/>
  <c r="N21" i="5"/>
  <c r="K21" i="5"/>
  <c r="Q37" i="5"/>
  <c r="N18" i="5"/>
  <c r="K18" i="5"/>
  <c r="Q36" i="5"/>
  <c r="N44" i="5"/>
  <c r="K44" i="5"/>
  <c r="Q35" i="5"/>
  <c r="N41" i="5"/>
  <c r="K41" i="5"/>
  <c r="Q34" i="5"/>
  <c r="N38" i="5"/>
  <c r="K38" i="5"/>
  <c r="Q33" i="5"/>
  <c r="N35" i="5"/>
  <c r="K35" i="5"/>
  <c r="Q32" i="5"/>
  <c r="N32" i="5"/>
  <c r="K32" i="5"/>
  <c r="Q31" i="5"/>
  <c r="N29" i="5"/>
  <c r="K29" i="5"/>
  <c r="Q30" i="5"/>
  <c r="N26" i="5"/>
  <c r="K26" i="5"/>
  <c r="Q29" i="5"/>
  <c r="N23" i="5"/>
  <c r="K23" i="5"/>
  <c r="Q28" i="5"/>
  <c r="N20" i="5"/>
  <c r="K20" i="5"/>
  <c r="Q27" i="5"/>
  <c r="N17" i="5"/>
  <c r="K17" i="5"/>
  <c r="Q26" i="5"/>
  <c r="N46" i="5"/>
  <c r="K46" i="5"/>
  <c r="Q25" i="5"/>
  <c r="N43" i="5"/>
  <c r="K43" i="5"/>
  <c r="Q24" i="5"/>
  <c r="N40" i="5"/>
  <c r="K40" i="5"/>
  <c r="Q23" i="5"/>
  <c r="N37" i="5"/>
  <c r="K37" i="5"/>
  <c r="Q22" i="5"/>
  <c r="N34" i="5"/>
  <c r="K34" i="5"/>
  <c r="Q21" i="5"/>
  <c r="N31" i="5"/>
  <c r="K31" i="5"/>
  <c r="Q20" i="5"/>
  <c r="N28" i="5"/>
  <c r="K28" i="5"/>
  <c r="Q19" i="5"/>
  <c r="N25" i="5"/>
  <c r="K25" i="5"/>
  <c r="Q18" i="5"/>
  <c r="N22" i="5"/>
  <c r="K22" i="5"/>
  <c r="Q17" i="5"/>
  <c r="N19" i="5"/>
  <c r="K19" i="5"/>
  <c r="J19" i="4"/>
  <c r="P24" i="4"/>
  <c r="M24" i="4"/>
  <c r="J24" i="4"/>
  <c r="P23" i="4"/>
  <c r="J23" i="4"/>
  <c r="P22" i="4"/>
  <c r="M22" i="4"/>
  <c r="J22" i="4"/>
  <c r="P21" i="4"/>
  <c r="M21" i="4"/>
  <c r="J21" i="4"/>
  <c r="P20" i="4"/>
  <c r="M20" i="4"/>
  <c r="J20" i="4"/>
  <c r="P19" i="4"/>
  <c r="M19" i="4"/>
  <c r="P18" i="4"/>
  <c r="M18" i="4"/>
  <c r="J18" i="4"/>
  <c r="P17" i="4"/>
  <c r="M17" i="4"/>
  <c r="J17" i="4"/>
  <c r="P16" i="4"/>
  <c r="M16" i="4"/>
  <c r="J16" i="4"/>
  <c r="P15" i="4"/>
  <c r="M15" i="4"/>
  <c r="J15" i="4"/>
  <c r="P23" i="3"/>
  <c r="M23" i="3"/>
  <c r="J23" i="3"/>
  <c r="P22" i="3"/>
  <c r="M22" i="3"/>
  <c r="J22" i="3"/>
  <c r="P21" i="3"/>
  <c r="M21" i="3"/>
  <c r="J21" i="3"/>
  <c r="P20" i="3"/>
  <c r="M20" i="3"/>
  <c r="J20" i="3"/>
  <c r="P19" i="3"/>
  <c r="M19" i="3"/>
  <c r="J19" i="3"/>
  <c r="P18" i="3"/>
  <c r="M18" i="3"/>
  <c r="J18" i="3"/>
  <c r="P17" i="3"/>
  <c r="M17" i="3"/>
  <c r="J17" i="3"/>
  <c r="P16" i="3"/>
  <c r="M16" i="3"/>
  <c r="J16" i="3"/>
  <c r="P15" i="3"/>
  <c r="M15" i="3"/>
  <c r="J15" i="3"/>
  <c r="P14" i="3"/>
  <c r="M14" i="3"/>
  <c r="J14" i="3"/>
  <c r="P15" i="1"/>
  <c r="P16" i="1"/>
  <c r="P17" i="1"/>
  <c r="P18" i="1"/>
  <c r="P19" i="1"/>
  <c r="P20" i="1"/>
  <c r="P21" i="1"/>
  <c r="P22" i="1"/>
  <c r="P23" i="1"/>
  <c r="P14" i="1"/>
  <c r="M15" i="1"/>
  <c r="M16" i="1"/>
  <c r="M17" i="1"/>
  <c r="M18" i="1"/>
  <c r="M19" i="1"/>
  <c r="M20" i="1"/>
  <c r="M21" i="1"/>
  <c r="M22" i="1"/>
  <c r="M23" i="1"/>
  <c r="M14" i="1"/>
  <c r="J15" i="1"/>
  <c r="J16" i="1"/>
  <c r="J17" i="1"/>
  <c r="J18" i="1"/>
  <c r="J19" i="1"/>
  <c r="J20" i="1"/>
  <c r="J21" i="1"/>
  <c r="J22" i="1"/>
  <c r="J23" i="1"/>
  <c r="J14" i="1"/>
</calcChain>
</file>

<file path=xl/sharedStrings.xml><?xml version="1.0" encoding="utf-8"?>
<sst xmlns="http://schemas.openxmlformats.org/spreadsheetml/2006/main" count="506" uniqueCount="62">
  <si>
    <t>Carrier</t>
  </si>
  <si>
    <t>Code</t>
  </si>
  <si>
    <t>Name</t>
  </si>
  <si>
    <t>Method</t>
  </si>
  <si>
    <t>Cosco</t>
  </si>
  <si>
    <t>BUC</t>
  </si>
  <si>
    <t>Bunker Usage Charge</t>
  </si>
  <si>
    <t>Combined</t>
  </si>
  <si>
    <t>Evergreen</t>
  </si>
  <si>
    <t>LSFCC</t>
  </si>
  <si>
    <t>Low Sulfur Fuel Cost Charge</t>
  </si>
  <si>
    <t>Separate</t>
  </si>
  <si>
    <t>HMM</t>
  </si>
  <si>
    <t>Maersk</t>
  </si>
  <si>
    <t>EFF</t>
  </si>
  <si>
    <t>Environmental Fuel Factor</t>
  </si>
  <si>
    <t xml:space="preserve">MSC </t>
  </si>
  <si>
    <t>ONE</t>
  </si>
  <si>
    <t>ECA</t>
  </si>
  <si>
    <t>Environmental Charge Adjustment</t>
  </si>
  <si>
    <t>OOCL</t>
  </si>
  <si>
    <t>BRS</t>
  </si>
  <si>
    <t>Bunker Recovery Surcharge</t>
  </si>
  <si>
    <t>Yang Ming</t>
  </si>
  <si>
    <t>BAF</t>
  </si>
  <si>
    <t>Bunker Adjustment Factor</t>
  </si>
  <si>
    <r>
      <t> </t>
    </r>
    <r>
      <rPr>
        <sz val="11"/>
        <color theme="1"/>
        <rFont val="Calibri"/>
        <family val="2"/>
      </rPr>
      <t>ECC</t>
    </r>
  </si>
  <si>
    <r>
      <t> </t>
    </r>
    <r>
      <rPr>
        <sz val="11"/>
        <color theme="1"/>
        <rFont val="Calibri"/>
        <family val="2"/>
      </rPr>
      <t>Environmental Compliance Charge</t>
    </r>
  </si>
  <si>
    <t>Eff Date</t>
  </si>
  <si>
    <t xml:space="preserve"> </t>
  </si>
  <si>
    <t>Hapag Lloyd</t>
  </si>
  <si>
    <t>Zim</t>
  </si>
  <si>
    <t>NBF</t>
  </si>
  <si>
    <t>New Bunker Factor</t>
  </si>
  <si>
    <t>ITC</t>
  </si>
  <si>
    <t>IMO Transition Charge</t>
  </si>
  <si>
    <t>TBA</t>
  </si>
  <si>
    <t>GFS</t>
  </si>
  <si>
    <t>Global Fuel Surcharge</t>
  </si>
  <si>
    <t>Total per 40STD</t>
  </si>
  <si>
    <t>Total per 20STD</t>
  </si>
  <si>
    <t>Total per 40HC</t>
  </si>
  <si>
    <t>USWC</t>
  </si>
  <si>
    <t>IMO</t>
  </si>
  <si>
    <t>20STD</t>
  </si>
  <si>
    <t>40STD</t>
  </si>
  <si>
    <t>40HC</t>
  </si>
  <si>
    <t>Destination</t>
  </si>
  <si>
    <t>Bunker incl LSF</t>
  </si>
  <si>
    <t>rolled in</t>
  </si>
  <si>
    <t>IPI</t>
  </si>
  <si>
    <t>USEC</t>
  </si>
  <si>
    <t>Area</t>
  </si>
  <si>
    <t>Carrier IMO 2020 Methodology</t>
  </si>
  <si>
    <t>IMO Charge</t>
  </si>
  <si>
    <t>APL</t>
  </si>
  <si>
    <t>LSS20</t>
  </si>
  <si>
    <t>Low Sulphur Surcharge</t>
  </si>
  <si>
    <t>Adjusted</t>
  </si>
  <si>
    <t>Quarterly</t>
  </si>
  <si>
    <t>Monthly</t>
  </si>
  <si>
    <t>Due to changing market conditions and until further notice, all current BAF and IMO2020-BAF surcharges quoted herein are offered as a GUIDELINE only. Please note that all shipments will be subject to actual BAF and IMO charges valid at time of shipment, which may differ from any quotation.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</si>
</sst>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/>
  </cellStyleXfs>
  <cellXfs count="48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/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5" fontId="3" fillId="0" borderId="3" xfId="1" applyNumberFormat="1" applyFont="1" applyBorder="1" applyAlignment="1">
      <alignment horizontal="center" vertical="center"/>
    </xf>
    <xf numFmtId="5" fontId="3" fillId="2" borderId="3" xfId="0" applyNumberFormat="1" applyFont="1" applyFill="1" applyBorder="1" applyAlignment="1">
      <alignment horizontal="center" vertical="center"/>
    </xf>
    <xf numFmtId="5" fontId="3" fillId="2" borderId="3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一般 8" xfId="2" xr:uid="{93E54007-AFC1-4538-A7DA-6DE57BD3D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2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.jp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2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.jp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2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.jp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514350</xdr:colOff>
      <xdr:row>68</xdr:row>
      <xdr:rowOff>57150</xdr:rowOff>
    </xdr:to>
    <xdr:sp macro="" textlink="">
      <xdr:nvSpPr>
        <xdr:cNvPr id="7" name="AutoShape 7" descr="Image result for msc logo">
          <a:extLst>
            <a:ext uri="{FF2B5EF4-FFF2-40B4-BE49-F238E27FC236}">
              <a16:creationId xmlns:a16="http://schemas.microsoft.com/office/drawing/2014/main" id="{C24E967A-B66E-4AEF-9CE8-0CA33644A167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9</xdr:col>
      <xdr:colOff>514350</xdr:colOff>
      <xdr:row>68</xdr:row>
      <xdr:rowOff>57150</xdr:rowOff>
    </xdr:to>
    <xdr:sp macro="" textlink="">
      <xdr:nvSpPr>
        <xdr:cNvPr id="8" name="AutoShape 8" descr="Image result for msc logo">
          <a:extLst>
            <a:ext uri="{FF2B5EF4-FFF2-40B4-BE49-F238E27FC236}">
              <a16:creationId xmlns:a16="http://schemas.microsoft.com/office/drawing/2014/main" id="{E259A41D-9185-420C-8535-3DCE45888F68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9</xdr:col>
      <xdr:colOff>514350</xdr:colOff>
      <xdr:row>68</xdr:row>
      <xdr:rowOff>57150</xdr:rowOff>
    </xdr:to>
    <xdr:sp macro="" textlink="">
      <xdr:nvSpPr>
        <xdr:cNvPr id="9" name="AutoShape 9" descr="Image result for msc logo">
          <a:extLst>
            <a:ext uri="{FF2B5EF4-FFF2-40B4-BE49-F238E27FC236}">
              <a16:creationId xmlns:a16="http://schemas.microsoft.com/office/drawing/2014/main" id="{978B92E0-055B-4E05-A7F3-7ACF546762DE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9</xdr:col>
      <xdr:colOff>514350</xdr:colOff>
      <xdr:row>68</xdr:row>
      <xdr:rowOff>57150</xdr:rowOff>
    </xdr:to>
    <xdr:sp macro="" textlink="">
      <xdr:nvSpPr>
        <xdr:cNvPr id="10" name="AutoShape 10" descr="Image result for msc logo">
          <a:extLst>
            <a:ext uri="{FF2B5EF4-FFF2-40B4-BE49-F238E27FC236}">
              <a16:creationId xmlns:a16="http://schemas.microsoft.com/office/drawing/2014/main" id="{7C1369B6-DA8A-4563-8F47-3EB3D631A27C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37</xdr:row>
      <xdr:rowOff>79375</xdr:rowOff>
    </xdr:to>
    <xdr:sp macro="" textlink="">
      <xdr:nvSpPr>
        <xdr:cNvPr id="11" name="AutoShape 11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18EC87C6-65E4-4E47-94CF-6A1DE1D74CBA}"/>
            </a:ext>
          </a:extLst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79375</xdr:rowOff>
    </xdr:to>
    <xdr:sp macro="" textlink="">
      <xdr:nvSpPr>
        <xdr:cNvPr id="12" name="AutoShape 13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F3B4DDFA-F38A-4D93-A984-923CB803ADA0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36</xdr:row>
      <xdr:rowOff>139700</xdr:rowOff>
    </xdr:to>
    <xdr:sp macro="" textlink="">
      <xdr:nvSpPr>
        <xdr:cNvPr id="35" name="AutoShape 11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78EAC267-C6D4-4649-9FEB-509D2E7D76F3}"/>
            </a:ext>
          </a:extLst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33</xdr:row>
      <xdr:rowOff>139700</xdr:rowOff>
    </xdr:to>
    <xdr:sp macro="" textlink="">
      <xdr:nvSpPr>
        <xdr:cNvPr id="36" name="AutoShape 13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CF1E9481-A6F6-4B5B-984B-10E65F1067C7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0</xdr:row>
      <xdr:rowOff>85725</xdr:rowOff>
    </xdr:from>
    <xdr:to>
      <xdr:col>16</xdr:col>
      <xdr:colOff>52111</xdr:colOff>
      <xdr:row>9</xdr:row>
      <xdr:rowOff>64018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73EA37F7-EE38-40A5-A188-ABEC2D107274}"/>
            </a:ext>
          </a:extLst>
        </xdr:cNvPr>
        <xdr:cNvGrpSpPr/>
      </xdr:nvGrpSpPr>
      <xdr:grpSpPr>
        <a:xfrm>
          <a:off x="6877050" y="85725"/>
          <a:ext cx="5052736" cy="1692793"/>
          <a:chOff x="6800850" y="88382"/>
          <a:chExt cx="5300386" cy="1626118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93941287-D0F5-4755-9F6A-9EE0F862D17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76" b="37406"/>
          <a:stretch/>
        </xdr:blipFill>
        <xdr:spPr>
          <a:xfrm>
            <a:off x="7286624" y="88382"/>
            <a:ext cx="4676775" cy="1321318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2F556450-05E2-45E2-B45D-A6B1A5A1140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61718" b="27769"/>
          <a:stretch/>
        </xdr:blipFill>
        <xdr:spPr>
          <a:xfrm>
            <a:off x="6800850" y="1343025"/>
            <a:ext cx="5300386" cy="3714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13</xdr:row>
      <xdr:rowOff>66675</xdr:rowOff>
    </xdr:from>
    <xdr:to>
      <xdr:col>1</xdr:col>
      <xdr:colOff>819150</xdr:colOff>
      <xdr:row>13</xdr:row>
      <xdr:rowOff>542925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C3954AAF-D78D-4B4B-99F7-651CB53B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2575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171452</xdr:colOff>
      <xdr:row>14</xdr:row>
      <xdr:rowOff>17747</xdr:rowOff>
    </xdr:from>
    <xdr:to>
      <xdr:col>1</xdr:col>
      <xdr:colOff>1009650</xdr:colOff>
      <xdr:row>14</xdr:row>
      <xdr:rowOff>489933</xdr:rowOff>
    </xdr:to>
    <xdr:pic>
      <xdr:nvPicPr>
        <xdr:cNvPr id="4" name="Picture 3" descr="Related image">
          <a:extLst>
            <a:ext uri="{FF2B5EF4-FFF2-40B4-BE49-F238E27FC236}">
              <a16:creationId xmlns:a16="http://schemas.microsoft.com/office/drawing/2014/main" id="{3729D4D2-9859-4028-BA2A-C98AC5E4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2" y="1913222"/>
          <a:ext cx="838198" cy="47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</xdr:row>
      <xdr:rowOff>76200</xdr:rowOff>
    </xdr:from>
    <xdr:to>
      <xdr:col>1</xdr:col>
      <xdr:colOff>1187119</xdr:colOff>
      <xdr:row>15</xdr:row>
      <xdr:rowOff>447675</xdr:rowOff>
    </xdr:to>
    <xdr:pic>
      <xdr:nvPicPr>
        <xdr:cNvPr id="5" name="Picture 4" descr="Image result for hapag lloyd logo">
          <a:extLst>
            <a:ext uri="{FF2B5EF4-FFF2-40B4-BE49-F238E27FC236}">
              <a16:creationId xmlns:a16="http://schemas.microsoft.com/office/drawing/2014/main" id="{830FDCD9-FB5F-440A-A4AF-09FD626C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66975"/>
          <a:ext cx="113949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257176</xdr:colOff>
      <xdr:row>17</xdr:row>
      <xdr:rowOff>121374</xdr:rowOff>
    </xdr:from>
    <xdr:to>
      <xdr:col>1</xdr:col>
      <xdr:colOff>942976</xdr:colOff>
      <xdr:row>17</xdr:row>
      <xdr:rowOff>552449</xdr:rowOff>
    </xdr:to>
    <xdr:pic>
      <xdr:nvPicPr>
        <xdr:cNvPr id="6" name="Picture 5" descr="Image result for hapag lloyd logo">
          <a:extLst>
            <a:ext uri="{FF2B5EF4-FFF2-40B4-BE49-F238E27FC236}">
              <a16:creationId xmlns:a16="http://schemas.microsoft.com/office/drawing/2014/main" id="{7296B7A7-0960-4577-A04B-6487BF2B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5750649"/>
          <a:ext cx="685800" cy="43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16</xdr:row>
      <xdr:rowOff>142875</xdr:rowOff>
    </xdr:from>
    <xdr:to>
      <xdr:col>1</xdr:col>
      <xdr:colOff>895396</xdr:colOff>
      <xdr:row>16</xdr:row>
      <xdr:rowOff>523875</xdr:rowOff>
    </xdr:to>
    <xdr:pic>
      <xdr:nvPicPr>
        <xdr:cNvPr id="7" name="Picture 6" descr="Image result for HMM logo">
          <a:extLst>
            <a:ext uri="{FF2B5EF4-FFF2-40B4-BE49-F238E27FC236}">
              <a16:creationId xmlns:a16="http://schemas.microsoft.com/office/drawing/2014/main" id="{3B7168B8-CCB9-44A5-A415-35EE37BA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162550"/>
          <a:ext cx="73347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2055" name="AutoShape 7" descr="Image result for msc logo">
          <a:extLst>
            <a:ext uri="{FF2B5EF4-FFF2-40B4-BE49-F238E27FC236}">
              <a16:creationId xmlns:a16="http://schemas.microsoft.com/office/drawing/2014/main" id="{AF006EF0-647F-46E9-86D3-EE655F27BAB6}"/>
            </a:ext>
          </a:extLst>
        </xdr:cNvPr>
        <xdr:cNvSpPr>
          <a:spLocks noChangeAspect="1" noChangeArrowheads="1"/>
        </xdr:cNvSpPr>
      </xdr:nvSpPr>
      <xdr:spPr bwMode="auto">
        <a:xfrm>
          <a:off x="0" y="38766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2056" name="AutoShape 8" descr="Image result for msc logo">
          <a:extLst>
            <a:ext uri="{FF2B5EF4-FFF2-40B4-BE49-F238E27FC236}">
              <a16:creationId xmlns:a16="http://schemas.microsoft.com/office/drawing/2014/main" id="{A14436B2-EF58-429B-AF86-55A0CF69B1FE}"/>
            </a:ext>
          </a:extLst>
        </xdr:cNvPr>
        <xdr:cNvSpPr>
          <a:spLocks noChangeAspect="1" noChangeArrowheads="1"/>
        </xdr:cNvSpPr>
      </xdr:nvSpPr>
      <xdr:spPr bwMode="auto">
        <a:xfrm>
          <a:off x="0" y="38766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2057" name="AutoShape 9" descr="Image result for msc logo">
          <a:extLst>
            <a:ext uri="{FF2B5EF4-FFF2-40B4-BE49-F238E27FC236}">
              <a16:creationId xmlns:a16="http://schemas.microsoft.com/office/drawing/2014/main" id="{26F08326-74AB-4A37-AF0C-483DF1E5066D}"/>
            </a:ext>
          </a:extLst>
        </xdr:cNvPr>
        <xdr:cNvSpPr>
          <a:spLocks noChangeAspect="1" noChangeArrowheads="1"/>
        </xdr:cNvSpPr>
      </xdr:nvSpPr>
      <xdr:spPr bwMode="auto">
        <a:xfrm>
          <a:off x="0" y="38766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2058" name="AutoShape 10" descr="Image result for msc logo">
          <a:extLst>
            <a:ext uri="{FF2B5EF4-FFF2-40B4-BE49-F238E27FC236}">
              <a16:creationId xmlns:a16="http://schemas.microsoft.com/office/drawing/2014/main" id="{521A5B99-280E-4AD4-9482-52F6B5335471}"/>
            </a:ext>
          </a:extLst>
        </xdr:cNvPr>
        <xdr:cNvSpPr>
          <a:spLocks noChangeAspect="1" noChangeArrowheads="1"/>
        </xdr:cNvSpPr>
      </xdr:nvSpPr>
      <xdr:spPr bwMode="auto">
        <a:xfrm>
          <a:off x="0" y="38766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2059" name="AutoShape 11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302BA268-2290-455A-AA35-B331667DD33E}"/>
            </a:ext>
          </a:extLst>
        </xdr:cNvPr>
        <xdr:cNvSpPr>
          <a:spLocks noChangeAspect="1" noChangeArrowheads="1"/>
        </xdr:cNvSpPr>
      </xdr:nvSpPr>
      <xdr:spPr bwMode="auto">
        <a:xfrm>
          <a:off x="0" y="437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2061" name="AutoShape 13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794C50C6-C506-48C1-B801-6D3986019E0B}"/>
            </a:ext>
          </a:extLst>
        </xdr:cNvPr>
        <xdr:cNvSpPr>
          <a:spLocks noChangeAspect="1" noChangeArrowheads="1"/>
        </xdr:cNvSpPr>
      </xdr:nvSpPr>
      <xdr:spPr bwMode="auto">
        <a:xfrm>
          <a:off x="0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381002</xdr:colOff>
      <xdr:row>18</xdr:row>
      <xdr:rowOff>76200</xdr:rowOff>
    </xdr:from>
    <xdr:to>
      <xdr:col>1</xdr:col>
      <xdr:colOff>828676</xdr:colOff>
      <xdr:row>18</xdr:row>
      <xdr:rowOff>523874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CB71DA-76B9-4F24-8395-A6B92B5FB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7" y="6315075"/>
          <a:ext cx="447674" cy="44767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</xdr:row>
      <xdr:rowOff>123824</xdr:rowOff>
    </xdr:from>
    <xdr:to>
      <xdr:col>1</xdr:col>
      <xdr:colOff>866775</xdr:colOff>
      <xdr:row>19</xdr:row>
      <xdr:rowOff>457199</xdr:rowOff>
    </xdr:to>
    <xdr:pic>
      <xdr:nvPicPr>
        <xdr:cNvPr id="17" name="Picture 16" descr="Related image">
          <a:extLst>
            <a:ext uri="{FF2B5EF4-FFF2-40B4-BE49-F238E27FC236}">
              <a16:creationId xmlns:a16="http://schemas.microsoft.com/office/drawing/2014/main" id="{29118214-B96E-43EF-90FB-E02B87E9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95799"/>
          <a:ext cx="666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20</xdr:row>
      <xdr:rowOff>104774</xdr:rowOff>
    </xdr:from>
    <xdr:to>
      <xdr:col>1</xdr:col>
      <xdr:colOff>1132221</xdr:colOff>
      <xdr:row>20</xdr:row>
      <xdr:rowOff>438149</xdr:rowOff>
    </xdr:to>
    <xdr:pic>
      <xdr:nvPicPr>
        <xdr:cNvPr id="18" name="Picture 17" descr="Image result for OOCL logo">
          <a:extLst>
            <a:ext uri="{FF2B5EF4-FFF2-40B4-BE49-F238E27FC236}">
              <a16:creationId xmlns:a16="http://schemas.microsoft.com/office/drawing/2014/main" id="{24F4C665-0904-45F5-96B9-169DB778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972049"/>
          <a:ext cx="107507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21</xdr:row>
      <xdr:rowOff>114300</xdr:rowOff>
    </xdr:from>
    <xdr:to>
      <xdr:col>1</xdr:col>
      <xdr:colOff>895350</xdr:colOff>
      <xdr:row>21</xdr:row>
      <xdr:rowOff>564356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0182574-3E05-4428-97B7-2DE5DDA95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181975"/>
          <a:ext cx="600075" cy="45005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22</xdr:row>
      <xdr:rowOff>9525</xdr:rowOff>
    </xdr:from>
    <xdr:to>
      <xdr:col>1</xdr:col>
      <xdr:colOff>838200</xdr:colOff>
      <xdr:row>22</xdr:row>
      <xdr:rowOff>542925</xdr:rowOff>
    </xdr:to>
    <xdr:pic>
      <xdr:nvPicPr>
        <xdr:cNvPr id="22" name="Picture 21" descr="https://www.zim.com/images/logo_zim_social.png">
          <a:extLst>
            <a:ext uri="{FF2B5EF4-FFF2-40B4-BE49-F238E27FC236}">
              <a16:creationId xmlns:a16="http://schemas.microsoft.com/office/drawing/2014/main" id="{ABF9A964-2650-4832-A8CA-1ECE0F80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88670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12</xdr:row>
      <xdr:rowOff>114300</xdr:rowOff>
    </xdr:from>
    <xdr:to>
      <xdr:col>1</xdr:col>
      <xdr:colOff>885825</xdr:colOff>
      <xdr:row>12</xdr:row>
      <xdr:rowOff>561975</xdr:rowOff>
    </xdr:to>
    <xdr:pic>
      <xdr:nvPicPr>
        <xdr:cNvPr id="23" name="Picture 22" descr="APL Vector Logo">
          <a:extLst>
            <a:ext uri="{FF2B5EF4-FFF2-40B4-BE49-F238E27FC236}">
              <a16:creationId xmlns:a16="http://schemas.microsoft.com/office/drawing/2014/main" id="{7C125EF0-B049-46D8-957B-898182B0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9557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161925</xdr:colOff>
      <xdr:row>0</xdr:row>
      <xdr:rowOff>47625</xdr:rowOff>
    </xdr:from>
    <xdr:to>
      <xdr:col>15</xdr:col>
      <xdr:colOff>290236</xdr:colOff>
      <xdr:row>8</xdr:row>
      <xdr:rowOff>140218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6057DAF3-7B1C-4253-8CC1-D3A1070997B2}"/>
            </a:ext>
          </a:extLst>
        </xdr:cNvPr>
        <xdr:cNvGrpSpPr/>
      </xdr:nvGrpSpPr>
      <xdr:grpSpPr>
        <a:xfrm>
          <a:off x="7162800" y="47625"/>
          <a:ext cx="5052736" cy="1692793"/>
          <a:chOff x="6800850" y="88382"/>
          <a:chExt cx="5300386" cy="1626118"/>
        </a:xfrm>
      </xdr:grpSpPr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5E85342F-0293-4DB3-B4A0-349CD895795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76" b="37406"/>
          <a:stretch/>
        </xdr:blipFill>
        <xdr:spPr>
          <a:xfrm>
            <a:off x="7286624" y="88382"/>
            <a:ext cx="4676775" cy="1321318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16BF03EF-CD30-42DA-8F6E-B5D35E7CFD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"/>
          <a:srcRect t="61718" b="27769"/>
          <a:stretch/>
        </xdr:blipFill>
        <xdr:spPr>
          <a:xfrm>
            <a:off x="6800850" y="1343025"/>
            <a:ext cx="5300386" cy="37147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13</xdr:row>
      <xdr:rowOff>19050</xdr:rowOff>
    </xdr:from>
    <xdr:to>
      <xdr:col>1</xdr:col>
      <xdr:colOff>695325</xdr:colOff>
      <xdr:row>13</xdr:row>
      <xdr:rowOff>495300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9956B014-D72A-4BAA-AE4E-F0B646A6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0012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171452</xdr:colOff>
      <xdr:row>14</xdr:row>
      <xdr:rowOff>17747</xdr:rowOff>
    </xdr:from>
    <xdr:to>
      <xdr:col>1</xdr:col>
      <xdr:colOff>1009650</xdr:colOff>
      <xdr:row>14</xdr:row>
      <xdr:rowOff>489933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16912CDC-FD28-4B21-959D-D329E763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2" y="1494122"/>
          <a:ext cx="838198" cy="47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15</xdr:row>
      <xdr:rowOff>95250</xdr:rowOff>
    </xdr:from>
    <xdr:to>
      <xdr:col>1</xdr:col>
      <xdr:colOff>1177594</xdr:colOff>
      <xdr:row>15</xdr:row>
      <xdr:rowOff>466725</xdr:rowOff>
    </xdr:to>
    <xdr:pic>
      <xdr:nvPicPr>
        <xdr:cNvPr id="4" name="Picture 3" descr="Image result for hapag lloyd logo">
          <a:extLst>
            <a:ext uri="{FF2B5EF4-FFF2-40B4-BE49-F238E27FC236}">
              <a16:creationId xmlns:a16="http://schemas.microsoft.com/office/drawing/2014/main" id="{C8AA9036-99A6-4D5E-93CD-30001F3A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05350"/>
          <a:ext cx="113949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17</xdr:row>
      <xdr:rowOff>73749</xdr:rowOff>
    </xdr:from>
    <xdr:to>
      <xdr:col>1</xdr:col>
      <xdr:colOff>933451</xdr:colOff>
      <xdr:row>17</xdr:row>
      <xdr:rowOff>504824</xdr:rowOff>
    </xdr:to>
    <xdr:pic>
      <xdr:nvPicPr>
        <xdr:cNvPr id="5" name="Picture 4" descr="Image result for hapag lloyd logo">
          <a:extLst>
            <a:ext uri="{FF2B5EF4-FFF2-40B4-BE49-F238E27FC236}">
              <a16:creationId xmlns:a16="http://schemas.microsoft.com/office/drawing/2014/main" id="{AFEF9EDA-053F-4E65-88F3-06E8E8C0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5903049"/>
          <a:ext cx="685800" cy="43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16</xdr:row>
      <xdr:rowOff>66675</xdr:rowOff>
    </xdr:from>
    <xdr:to>
      <xdr:col>1</xdr:col>
      <xdr:colOff>971596</xdr:colOff>
      <xdr:row>16</xdr:row>
      <xdr:rowOff>447675</xdr:rowOff>
    </xdr:to>
    <xdr:pic>
      <xdr:nvPicPr>
        <xdr:cNvPr id="6" name="Picture 5" descr="Image result for HMM logo">
          <a:extLst>
            <a:ext uri="{FF2B5EF4-FFF2-40B4-BE49-F238E27FC236}">
              <a16:creationId xmlns:a16="http://schemas.microsoft.com/office/drawing/2014/main" id="{3BC3F1DD-2002-4696-8D40-8A4A24BF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86375"/>
          <a:ext cx="73347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7" name="AutoShape 7" descr="Image result for msc logo">
          <a:extLst>
            <a:ext uri="{FF2B5EF4-FFF2-40B4-BE49-F238E27FC236}">
              <a16:creationId xmlns:a16="http://schemas.microsoft.com/office/drawing/2014/main" id="{20C24572-9D70-4846-8BD5-5C0423C71D41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8" name="AutoShape 8" descr="Image result for msc logo">
          <a:extLst>
            <a:ext uri="{FF2B5EF4-FFF2-40B4-BE49-F238E27FC236}">
              <a16:creationId xmlns:a16="http://schemas.microsoft.com/office/drawing/2014/main" id="{B2BA92F5-921C-47FE-8E97-C37DCA741762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352425</xdr:colOff>
      <xdr:row>43</xdr:row>
      <xdr:rowOff>133350</xdr:rowOff>
    </xdr:to>
    <xdr:sp macro="" textlink="">
      <xdr:nvSpPr>
        <xdr:cNvPr id="9" name="AutoShape 9" descr="Image result for msc logo">
          <a:extLst>
            <a:ext uri="{FF2B5EF4-FFF2-40B4-BE49-F238E27FC236}">
              <a16:creationId xmlns:a16="http://schemas.microsoft.com/office/drawing/2014/main" id="{083661E5-0B59-4D83-8DE4-3D9E7D620036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1" name="AutoShape 11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64E6BED9-2C49-4D9B-B1C6-9F2A74FCFCAF}"/>
            </a:ext>
          </a:extLst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13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9D7487D4-3E10-436E-99AB-BADC299E97FA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371477</xdr:colOff>
      <xdr:row>18</xdr:row>
      <xdr:rowOff>85725</xdr:rowOff>
    </xdr:from>
    <xdr:to>
      <xdr:col>1</xdr:col>
      <xdr:colOff>819151</xdr:colOff>
      <xdr:row>18</xdr:row>
      <xdr:rowOff>533399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A497185-5A4D-42B3-8D2C-C06316596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7" y="6524625"/>
          <a:ext cx="447674" cy="44767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</xdr:row>
      <xdr:rowOff>123824</xdr:rowOff>
    </xdr:from>
    <xdr:to>
      <xdr:col>1</xdr:col>
      <xdr:colOff>866775</xdr:colOff>
      <xdr:row>19</xdr:row>
      <xdr:rowOff>457199</xdr:rowOff>
    </xdr:to>
    <xdr:pic>
      <xdr:nvPicPr>
        <xdr:cNvPr id="14" name="Picture 13" descr="Related image">
          <a:extLst>
            <a:ext uri="{FF2B5EF4-FFF2-40B4-BE49-F238E27FC236}">
              <a16:creationId xmlns:a16="http://schemas.microsoft.com/office/drawing/2014/main" id="{F21EBFCC-C4F2-4A64-BF07-65DB937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76699"/>
          <a:ext cx="666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20</xdr:row>
      <xdr:rowOff>104774</xdr:rowOff>
    </xdr:from>
    <xdr:to>
      <xdr:col>1</xdr:col>
      <xdr:colOff>1132221</xdr:colOff>
      <xdr:row>20</xdr:row>
      <xdr:rowOff>438149</xdr:rowOff>
    </xdr:to>
    <xdr:pic>
      <xdr:nvPicPr>
        <xdr:cNvPr id="15" name="Picture 14" descr="Image result for OOCL logo">
          <a:extLst>
            <a:ext uri="{FF2B5EF4-FFF2-40B4-BE49-F238E27FC236}">
              <a16:creationId xmlns:a16="http://schemas.microsoft.com/office/drawing/2014/main" id="{1E760A56-DD84-4AD2-9539-394E859E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552949"/>
          <a:ext cx="107507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21</xdr:row>
      <xdr:rowOff>95250</xdr:rowOff>
    </xdr:from>
    <xdr:to>
      <xdr:col>1</xdr:col>
      <xdr:colOff>904875</xdr:colOff>
      <xdr:row>21</xdr:row>
      <xdr:rowOff>545306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B9CADA0-1CA2-4DFA-AB9B-37B3DCCC6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362950"/>
          <a:ext cx="600075" cy="45005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22</xdr:row>
      <xdr:rowOff>47625</xdr:rowOff>
    </xdr:from>
    <xdr:to>
      <xdr:col>1</xdr:col>
      <xdr:colOff>857250</xdr:colOff>
      <xdr:row>22</xdr:row>
      <xdr:rowOff>581025</xdr:rowOff>
    </xdr:to>
    <xdr:pic>
      <xdr:nvPicPr>
        <xdr:cNvPr id="17" name="Picture 16" descr="https://www.zim.com/images/logo_zim_social.png">
          <a:extLst>
            <a:ext uri="{FF2B5EF4-FFF2-40B4-BE49-F238E27FC236}">
              <a16:creationId xmlns:a16="http://schemas.microsoft.com/office/drawing/2014/main" id="{4A5DB4AC-0A4D-4AFD-A70F-96FD2871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9249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12</xdr:row>
      <xdr:rowOff>38100</xdr:rowOff>
    </xdr:from>
    <xdr:to>
      <xdr:col>1</xdr:col>
      <xdr:colOff>685800</xdr:colOff>
      <xdr:row>12</xdr:row>
      <xdr:rowOff>485775</xdr:rowOff>
    </xdr:to>
    <xdr:pic>
      <xdr:nvPicPr>
        <xdr:cNvPr id="18" name="Picture 17" descr="APL Vector Logo">
          <a:extLst>
            <a:ext uri="{FF2B5EF4-FFF2-40B4-BE49-F238E27FC236}">
              <a16:creationId xmlns:a16="http://schemas.microsoft.com/office/drawing/2014/main" id="{61CC1EEA-756C-45D6-9AA7-D4348BCA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1917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161925</xdr:colOff>
      <xdr:row>0</xdr:row>
      <xdr:rowOff>57150</xdr:rowOff>
    </xdr:from>
    <xdr:to>
      <xdr:col>15</xdr:col>
      <xdr:colOff>290236</xdr:colOff>
      <xdr:row>8</xdr:row>
      <xdr:rowOff>149743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E9E18E85-BD78-4D16-8C38-24A853F549D1}"/>
            </a:ext>
          </a:extLst>
        </xdr:cNvPr>
        <xdr:cNvGrpSpPr/>
      </xdr:nvGrpSpPr>
      <xdr:grpSpPr>
        <a:xfrm>
          <a:off x="7181850" y="57150"/>
          <a:ext cx="5052736" cy="1692793"/>
          <a:chOff x="6800850" y="88382"/>
          <a:chExt cx="5300386" cy="1626118"/>
        </a:xfrm>
      </xdr:grpSpPr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9B44F5F-274C-40D1-9EDE-3D5877A4F4E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76" b="37406"/>
          <a:stretch/>
        </xdr:blipFill>
        <xdr:spPr>
          <a:xfrm>
            <a:off x="7286624" y="88382"/>
            <a:ext cx="4676775" cy="1321318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32F33629-B0A8-47C0-9EBF-E21121CDC6E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"/>
          <a:srcRect t="61718" b="27769"/>
          <a:stretch/>
        </xdr:blipFill>
        <xdr:spPr>
          <a:xfrm>
            <a:off x="6800850" y="1343025"/>
            <a:ext cx="5300386" cy="37147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14</xdr:row>
      <xdr:rowOff>95250</xdr:rowOff>
    </xdr:from>
    <xdr:to>
      <xdr:col>1</xdr:col>
      <xdr:colOff>790575</xdr:colOff>
      <xdr:row>14</xdr:row>
      <xdr:rowOff>571500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28B6A218-996C-4E2E-B3BE-A4C75FDE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686175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171452</xdr:colOff>
      <xdr:row>15</xdr:row>
      <xdr:rowOff>17747</xdr:rowOff>
    </xdr:from>
    <xdr:to>
      <xdr:col>1</xdr:col>
      <xdr:colOff>1009650</xdr:colOff>
      <xdr:row>15</xdr:row>
      <xdr:rowOff>489933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C036AED1-31C2-496A-BEAB-0C1DBABF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2" y="1494122"/>
          <a:ext cx="838198" cy="47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16</xdr:row>
      <xdr:rowOff>76200</xdr:rowOff>
    </xdr:from>
    <xdr:to>
      <xdr:col>1</xdr:col>
      <xdr:colOff>1187119</xdr:colOff>
      <xdr:row>16</xdr:row>
      <xdr:rowOff>447675</xdr:rowOff>
    </xdr:to>
    <xdr:pic>
      <xdr:nvPicPr>
        <xdr:cNvPr id="4" name="Picture 3" descr="Image result for hapag lloyd logo">
          <a:extLst>
            <a:ext uri="{FF2B5EF4-FFF2-40B4-BE49-F238E27FC236}">
              <a16:creationId xmlns:a16="http://schemas.microsoft.com/office/drawing/2014/main" id="{F7636C4F-EE00-4A0B-A9E0-F3C7D1EB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47875"/>
          <a:ext cx="113949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238126</xdr:colOff>
      <xdr:row>18</xdr:row>
      <xdr:rowOff>149949</xdr:rowOff>
    </xdr:from>
    <xdr:to>
      <xdr:col>1</xdr:col>
      <xdr:colOff>923926</xdr:colOff>
      <xdr:row>18</xdr:row>
      <xdr:rowOff>581024</xdr:rowOff>
    </xdr:to>
    <xdr:pic>
      <xdr:nvPicPr>
        <xdr:cNvPr id="5" name="Picture 4" descr="Image result for hapag lloyd logo">
          <a:extLst>
            <a:ext uri="{FF2B5EF4-FFF2-40B4-BE49-F238E27FC236}">
              <a16:creationId xmlns:a16="http://schemas.microsoft.com/office/drawing/2014/main" id="{A86D98EB-135D-48CC-964E-6157A69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6179274"/>
          <a:ext cx="685800" cy="43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17</xdr:row>
      <xdr:rowOff>76200</xdr:rowOff>
    </xdr:from>
    <xdr:to>
      <xdr:col>1</xdr:col>
      <xdr:colOff>952546</xdr:colOff>
      <xdr:row>17</xdr:row>
      <xdr:rowOff>457200</xdr:rowOff>
    </xdr:to>
    <xdr:pic>
      <xdr:nvPicPr>
        <xdr:cNvPr id="6" name="Picture 5" descr="Image result for HMM logo">
          <a:extLst>
            <a:ext uri="{FF2B5EF4-FFF2-40B4-BE49-F238E27FC236}">
              <a16:creationId xmlns:a16="http://schemas.microsoft.com/office/drawing/2014/main" id="{250A60D0-8561-4E16-83CC-E626ADBF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95925"/>
          <a:ext cx="73347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8</xdr:col>
      <xdr:colOff>352425</xdr:colOff>
      <xdr:row>44</xdr:row>
      <xdr:rowOff>133350</xdr:rowOff>
    </xdr:to>
    <xdr:sp macro="" textlink="">
      <xdr:nvSpPr>
        <xdr:cNvPr id="7" name="AutoShape 7" descr="Image result for msc logo">
          <a:extLst>
            <a:ext uri="{FF2B5EF4-FFF2-40B4-BE49-F238E27FC236}">
              <a16:creationId xmlns:a16="http://schemas.microsoft.com/office/drawing/2014/main" id="{4656BFB5-F5FB-4874-82A4-DC74573FAB32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8</xdr:col>
      <xdr:colOff>352425</xdr:colOff>
      <xdr:row>44</xdr:row>
      <xdr:rowOff>133350</xdr:rowOff>
    </xdr:to>
    <xdr:sp macro="" textlink="">
      <xdr:nvSpPr>
        <xdr:cNvPr id="8" name="AutoShape 8" descr="Image result for msc logo">
          <a:extLst>
            <a:ext uri="{FF2B5EF4-FFF2-40B4-BE49-F238E27FC236}">
              <a16:creationId xmlns:a16="http://schemas.microsoft.com/office/drawing/2014/main" id="{3667E7B6-68DE-4650-808D-67608A17C10E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8</xdr:col>
      <xdr:colOff>352425</xdr:colOff>
      <xdr:row>44</xdr:row>
      <xdr:rowOff>133350</xdr:rowOff>
    </xdr:to>
    <xdr:sp macro="" textlink="">
      <xdr:nvSpPr>
        <xdr:cNvPr id="9" name="AutoShape 9" descr="Image result for msc logo">
          <a:extLst>
            <a:ext uri="{FF2B5EF4-FFF2-40B4-BE49-F238E27FC236}">
              <a16:creationId xmlns:a16="http://schemas.microsoft.com/office/drawing/2014/main" id="{FD93ED4E-385E-4DD2-BEC7-0AC6CDBBDB4F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8</xdr:col>
      <xdr:colOff>352425</xdr:colOff>
      <xdr:row>44</xdr:row>
      <xdr:rowOff>133350</xdr:rowOff>
    </xdr:to>
    <xdr:sp macro="" textlink="">
      <xdr:nvSpPr>
        <xdr:cNvPr id="10" name="AutoShape 10" descr="Image result for msc logo">
          <a:extLst>
            <a:ext uri="{FF2B5EF4-FFF2-40B4-BE49-F238E27FC236}">
              <a16:creationId xmlns:a16="http://schemas.microsoft.com/office/drawing/2014/main" id="{C68AAB46-5737-46A3-84E0-6E7D5A3569C9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7191375" cy="719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1" name="AutoShape 11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495954E7-E935-4183-B5FB-3D46EDE4B6A5}"/>
            </a:ext>
          </a:extLst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2" name="AutoShape 13" descr="data:image/jpeg;base64,/9j/4AAQSkZJRgABAQAAAQABAAD/2wCEAAkGBxISEhAQEREQEBEQDw8PDxIPFRAQFRAaFRUXGBUWFxUYHSghGBsnGxUXITEhJSkrLi4uFx8zODMsNygtLisBCgoKDg0OGhAQGy0lICUrNy0wLS8rKy8tLi0tLy0tLS0vLS0tLS0tLS0tLS0tLS0tLS0tLS0tLS0tLS0tLS0tLf/AABEIAOEA4QMBEQACEQEDEQH/xAAcAAEAAgIDAQAAAAAAAAAAAAAABgcBBQIECAP/xABHEAACAgEBBQMHBwgJBAMAAAAAAQIDBBEFBgcSITFBURNhcXOBkbIUIjIzNVKSQnShorHC0eEWFyM0U1RiwdJygpOzJUNj/8QAGwEBAAIDAQEAAAAAAAAAAAAAAAQFAQMGAgf/xAA7EQEAAgECAwUFBgQFBQEAAAAAAQIDBBEFITEGEkFRcRMyM2GxFDSBkaHRFiJCUhVTksHwJENy4fEj/9oADAMBAAIRAxEAPwCenyl0AAAAAAAAAAAAAAAAAAAAAAAAAAAAAAAAAAAAAAAAAAAAAAAAAAAAAAAAAAAAAAAAAAAAAAAAAAAAAAAAAAAAAAAAAAAAAAAAAAAAAAAAAAAAAAAAAAAAAAAAAAAAAAAAAAAAAAAAAAAAAAAAAAAAAAAAAAAAAAAAAAAAAAAAAAAAAAADSbz7z0YEa5X8+ljcY8i5uxavUn6Hh+TWTPs5jl5tWXNXHtuj39auB4X/AIP5lj/Dup84/Np+2Y/mf1q4Hhf+D+Zj+HdV51PtmP5n9auB4X/g/mZ/hzVecH2zGmWy8+F9Vd9evJbBThr0ej8UUuow2w5Jx26xySa2i0RaGr27vhh4j5brlz/4dfz5+1Ls9pL0vC9TqI3rXl5zya8melOsoxLi9h66KjKfn0q/5Fn/AA3qP76/r+zR9ur5S3mxN/8AAyWoRt8lN9kLlya+ZPsb9pC1PBdVgjfbePOP2baarHZKdSpmNkgMD45WVCqLnZONcI9XKbUUvazZjxXyW7tI3li1orG8odtHihs+ptRdl7XR+Sj09kpNJl1h7P6q8b22r6ottZjjpzdKvi7htpOnJivFqt6e6Rtns3qNvfr+v7PP26nlKT7D3vwst8tN0ed/kT1hP3PtK3U8L1Onje9eXnHNvpnpfpLe6lc3AAAAAAAAAAAAAAAACsOOX1WJ62z4UdT2Z97J+CBrukKfOtVwBkCyNqb8Sx8DCw8Z6XPFr8tYu2pNfRX+r9hz+HhUZdXkz5Y5d7lHn80y2o7uOta+SuZzbbbbbb1bb1b87Z0EcuUIbgBkCyeGu/c65wxMqblTNqFVk3q6n3Jt9sX2eY57jHCa5azmxR/NHWPNN02oms923RZ+8u3qsKiV9vXTpCC7bJPsijl9Fo76rLGOv4z5QnZcsY67yoDeXeXIzbHO6b5dXyVx6QgvMu9+c77SaLFpad3HH4+MqjJltkneWlJbWAcoTaaabTXVNdGhPPqLa4ab+yslHDy5c0n0otl2yf3JefwZyvGeEVis58Mesf7rDTamZnu2Wmjk1gAAAAAAAAAAAAAAAVhxy+qxPW2fCjqezPvZPwQNd0hT51quAAGWwMAAAGUwN/vRvPbmRxoz10opjB/6p/lTf6CHpNFTTTea/wBU7/8AptyZbX238EfJjUAAAHOqxxalFtSi1KLXc11TMTETG0j0tuptP5ViY9/fOtc//Uukv0o+b8Q0/sNTfHHhP6LvDfv0iW2ITaAAAAAAAAAAAAAArDjl9Viets+FHU9mfeyfgga7pCnzrVcAZQE13O4d3Z0PLzmselvSDceaVmna4x1XTzlPxDjGLSW7kR3rfRJw6a2SN+kOe93Di7Drd9diyKo9Z6R5JQXi1q9V5zzoONY9Vb2do7tv0lnNpbY43jnCDsukVgAB98LFnbOFVcXOdklGEV2ts83vWlZtadohmImZ2hZeLwem69bMuMLWvoxhzxi/By5lr7jm8naSkX2rTePPdNjQztzlA95N37sK503Ja6c0Jx+jNeKL3SavHqsftMf/AMRMmOcdtpakkvABkC++Ecv/AI2nzWXr9dnCcfj/AKyfSPottH8NMykSgAAAAAAAAAAAAAFYccvqsT1tnwo6nsz72T8EDXdIU+dargAB6e3eqUcXGjFaJY9Oi9MEz5lrbzbUXmfOV7ij+SPR9tq1KVN0ZLVSqsTXj81nnTWmuWto84ZvG9ZeWz6eoQABNuEFSltGGq15abpR8z0S1/Sym49aa6OdvGYhJ0kb5F8o4Jbqv441LyWJPT53lbY6+blT0Op7NWnvZK+G0IGujlCoDrVcAAL74RfZtXrLvjZwvH/vk+kLbR/CTQo0oAAAAAAAAAAAAABWHHL6rE9bZ8KOp7M+9k/BA13SFPnWq4AAeotif3fH/N6fgR8w1Xxr+s/Ve4/cj0fXaH1VvqrPhZ4w/Er6wzbpLywfUlCAAJzwc+0F+b3fulJ2g+5z6wlaP4q9kcItlZ8cvqMT19nwI6fsz8TJ6Qg673YU4derQABffCL7Nq9Zd8bOF4/98n0hbaP4SaFGlAAAAAAAAAAAAAAKw45fVYnrbPhR1PZn3sn4IGu6Qp861XAAD1FsT+74/wCb0/Aj5hqvjX9Z+q9x+5Ho+u0PqrfVWfCzxh+JX1hm3uy8sH1JQgACc8HPtBfm937pSdoPuc+sJWj+KvZHCLZWfHL6jE9fZ8COn7M/EyekIOu92FOHXq0AAX3wi+zavWXfGzheP/fJ9IW2j+EmhRpQAAAAAAAAAAAAACsOOX1WJ62z4UdT2Z97J+CBrukKfOtVwAA9RbE/u+P+b0/Aj5hqvjX9Z+q9x+5Ho+u0PqrfVWfCzxh+JX1hm3uy8sH1JQgACc8HPtBfm937pSdoPuc+sJWj+KvZHCLZWfHL6jE9fZ8COn7M/EyekIOu92FOHXq0AAX3wi+zavWXfGzheP8A3yfSFto/hJoUaUAAAAAAAAAAAAAArDjl9Viets+FHU9mfeyfgga7pCnzrVcAAPUWxP7vj/m9PwI+Yar41/WfqvcfuR6PrtD6q31Vnws8YfiV9YZt7svLB9SUIAAnPBz7QX5vd+6UnaD7nPrCVo/iL2Rwi2Vnxy+oxPX2fAjp+zPxMnpCDrukKcOvVoAAvvhF9m1esu+NnC8f++T6QttH8JNCjSgAAAAAAAAAAAdfPzIU1zttkoV1rmnJ9yNuHFfLeKUjnLza0VjeWo/pps7TX5ZR4/S6+4m/4TrN9vZy1faMfmrTipvTi5kaK8ebsdU5ynLlcY9VotG+06XgnD82l705Y23QtVmrk2iqui/QwDk4Ndqa9KA3mzd8M6hJV5VvKtEozfOtF2L52vQh5uHaXLzvSG2ubJXpKQ4/FbM5ZQtrptUoyjro4NarTu6Fdbs/pu9FqTMbT6t0ay+20oCXqIwAA3W6e35YN/yiEI2S8nOtRk2l87Tr09BE1ukrqsXsrTtG+7ZiyTjt3obzaHE/aFmqjOulPs8nFar2y1IWLgWjp1rv6tttXknxRjae2MjIad91luj1XPJtL0LsRZYdPiwx/wDnWI9Gi17W6y6XI9NdHp46dDc8uIAC2+Gm+WHj4kMa+11WRnZLWUZcrUpar5yOV4zwzUZ8/tccbxt+Kw02ela920ppZvrs5LX5ZQ/NGWr9xS14TrJnb2cpP2jH5t9CSaTXVNJp+kr7RNZ2luid3I8sgAAAAAAAACKcSsDJvw5U41bslOyHlEnGLUY9emr69Uuhb8FzYMOo7+Wdto5eqNqa3tTaqnY7j7Rb0+R3e1JL36nYzxPRx/3IVvsMnk3ezOFWdZo7XVjx7+aXPL8Men6SDm4/pae7vafk3V0eSevJM9k8KsOvR3SsyJeDfJD3R6/pKbUdos9+WOIrH5yk00dI97mlWNsvDxY6wpx6Irtlywj75PtKu2p1WottNrW+XNvimOkdIhq83fjZlesZZFUvFVxdq/VTRLx8K119pisx6zs12z4o8Wiyd4tgXvSyFOv3nRZB/iUdSdTR8Wxc62n/AFRP1apyae3X6PlDcjY+Zq8W/lfhVap6f9kuqPc8V4jpvjU3j0Y+z4b+7LpZPB7/AA8vRf8A6V6/sZsp2lj+rH+UvM6GfCXRs4QZPdkUP0qaN8dpNP41l5+xX82a+D+T+Vk0x9EZy/gJ7SYPCsn2K/m2OLwej/8Ablyfq4KP7WyPftNy/kx/nL3Gh85d2zdHYuFp8psjKS/Jut6v/sj1NUcR4lqfhV2j5R/vL1OHBT3pfXF3q2FS+WqNUdH9KOPN/rcurPF9BxXLztM/6mYzaevT6JPsveTByPm030yk/wAl6Rl+GWjKzPodXh53rPq31y47dJfTaW7WHf8AW41M397lUZfiWjNeHiGpxe7eWbYaW6xCH7X4SY89Xj22UPujP+0j/EudP2jy15Za7+nJGvoqz7sobtLhhtCtvkhXfHudckn+GWhcYeO6TJ1nu+qNbS5K+G7VR3H2i3p8ju9qSXv10JU8T0kRv7SGv2GTyXzutVdDEx4ZEeW6FUYTWql9HonqunVJP2nB6+2O2ovbFO9ZlbYomKR3urakNtAAAAAAAAAAyBgAInvzvnXgQUUlZkTWtdfdFfel5v2lxwvhVtXPenlWPH/aEbPqIxxy6qP23t7Iy5ueRbKfhHXSEfRHsR22n0uLT17uOuyrvkted5lrSQ8AHKq1xalFuMl1Ti2mvQ0YmImNpI5LH3J4l2VyjRmydlT0jG5/Tr8Ob70fP2nP8S4HTJE3wRtby8JTcOqmvK3Rcddikk4tNNJprqmn2NHGWrNZ2lZRO/Rmcklq+iXVt9xiImZ2hmZ2U/v1xKnOUsfBlyVpuM719Kzx5PCPn7zsuGcDpjiMmeN58vCFZn1czyp0VpZY5Nyk3Jvq3Jtt+ls6KIiI2hCcDIypadV2rsAne5nEa7Gcaslyvx+i1l1sqXin+UvMyk4hwXFqIm2P+W36SlYdVanK3OF24eVC2Eba5KcJxUoSj1TTOIy4747TS8bTC1raLRvD7HhljQwMgAAAAAAAAAAAAA42S0Tfgmz1WN52Yl5m3m2pLJyb75PXnsly+aKekV7j6ZpcFcGGuOvhCjyW71plqyQ8JduHuXLaEpylZ5KmpxU5Jayk310j7O8q+J8Troqxy3tPRIwYJyyle3+E1cKZzxrrXZCLlyW8rU9Fq0mktGVWk7RWvkiuWsbT4w35NHERvWVVvHl9yXuZ1HehAPIy+7L3Md6PMXfwh2nO3DdNmuuPZyR5vuNaxXs6r2HFdoNPWmeMlf6o/VaaO8zTafB1+L+8Tpoji1vSeRrztdsYLtXtfT3nvs/ooyZJzW6V6erGsy92O7HipM7NWOUINtJJttpJLq232JICY4vDLaE61Z5OuGq1ULJqM37O72lTfjmjpbu979EiNLkmN0V2hg2UWSqthKuyD0lGXRos8eSmSsXpO8S0TExO0use2FpcGd4WpzwZvWMlKyjX8lr6UV6V19jOZ7Q6OJpGor1jlKdo8u09yVunHrIAAAAAAAAAAAAAAA42R1TT700eqztO7EvM+82yp4uTdRNactknH/VFvWLXsPpmk1Fc+GuSvjH6qPJSaWmJaskPCWbi76S2e5xdflabWpTinpJNdNYv0FXxPhldZWOe0x0b8GecSztm8Tdn26Kc50SfdbB6fijqvfoczm4Bq8fOsRb0lOrq8c9Ulwc7GuXNTZRan3wcJFblw6jFO14tH5t9bUt0mHc8jH7sfcjR37ec/m97QyoJdiS9CSPM2mesmzz7xOz3dtHI69KnGmPm5V1/WbPoXB8PstHSPPn+an1Nu9klFCzaFh8G9ixuybMia5ljRjyJ9nPLXR+xJ+8oO0GqtiwRjr/V9EzR0i1t58F2aHErRA+IW408+yq2mddcoQlCzn1+ctU49nh195f8J4tTSY7UyRMxvy2Q9Rp5yTEwiX9UOV/j4/6/8C1/iPTf2yj/AGK/m2W7nDTKxcmjI8tQ1VYpSS59WuySXTwbNGq47p82G2Puzzh7x6S9bRK10cisQAAAAAAAAAAAAAAABGt8tz6doQXN/Z3QT8nbFateaS74lpw7imTR2261nrDRmwVyR81M7d3IzcVvnplZBdllKdkX6dOq9qOz03E9NqI/lttPlPKVZfBenWEclFro+j8H0J7SwBzptlB80ZSjJdji3Fr2oxMRMbSbplutxEysaUY2zlkUapSjN6yivGMn3+ZlTreDYNRXesd23nCTi1NqTz5wvHAzYXVwuqlzQsipQfin/ucNmw2w3ml+sLWtotG8POG9rfy3N17fleR/7JH0bRfdsf8A4x9FLl9+fVqCU1rk4HxXyfJff8oiv1F/FnIdpZn2lI+Sx0Puyss5hPABkDAAAAAAAAAAAAAAAAADehmI3Gre8mH/AJqj8cSX/h+q/wAufya/bY/Nj+keH/msf8cTP+H6r/Lt+THtsfnDrzxdn5vMuXFyWusuXklJa97a6m2Mmt0m0zNq+rHdxZPKUe2pwqwrNXU7ceXX6L546+iXd6Cfg7RainxIi36NNtHSenJUm82wrMLInj2NScUpRlHsnF9j07v5HWaTVU1OKMtOiuyY5pbuy1JJeF08Fc2U8W6pvVU3aw8ymtWvfr7zju0mKIzUvHjH0WWitvWYV5xHwnVtHKTXSc/Kx86mk/26r2HQ8Kyxk0eOfKNvyQ9RXu5JRksGlaXA/aCU8nHb6yULoefl1Uv2o5ntJhmaUyR4ck7RW2mard1OPWStuMW3LKIY1VNs6rJznZJ1ycXypaJPTu1f6Dpuz2lrkm9713jpzQdZkmNoiVX/ANJs3/N5H/kn/E6f7Fp/7K/lCB7S/m3G6O2cy7Nxank5EoyvhzJzk9YrrJdvgmRddp9Pj097xSOUeUNmK95vEbvQKPnq5DAAAAAAAAAAAAAAA4zjrqvFae8zWdp3Yl5o3o2ZLGyr6JLTlsk4+eLesWvYz6bpM8Z8FckeMKPJXu2mGqJDw3e6W8lmBf5atKaa5LIPopx9PcyHrdHTV4vZ2/CfJsxZZx23hZb4v43Lr8nv5/u6w0/Fr/sc3HZrLv78bJ322vkq/ejbs83InkWJRbSjGK6qEV2LXv8A5nT6PS10uKMVf+Sg5Mk5Ld6WoJLWu3gxgOGHZbJaeXubj/0xSj+3U4ztHmi2etI8I+qz0VdqTLo8Z9gOcK82C1da8ndp91v5svY+ntN/Z3WREzgtPXnDzrMe+11QnWK529lbSsxrYX0ycbK3rF93nTXema82Kmak0vG8S9VtNZ3hZVHGJ8nz8ROzTtjPSLfo01RzduzVe9yvy9E2NdO3OFe7xbdtzbpX3Nav5sYr6MIrsijoNLpcemxxjp0+qHkyTed5askPCzODGwnO2zNkvmVRddTffKX0mvQuntOc7Q6uK4owx1nnPom6PHvbveS40cYswAAAAAAAAAAAAAAABDeIO5cc+Csrahk1pqDfRWL7kv8AZ9xd8I4pOkt3L86T+nzRdTg9pG8dVG7S2dbjzdV1cq5rtUlp7U+9edHb4stMtYtSd4VdqzWdpdQ2PLIACTbnbmX504tKVeOmvKXSXTTvUPvMrtfxLFpKzvO9vCG/Dgtkn5PQOBhwprhVWuWFcVCCXckfP82a2W83t1lb1rFY2hyyceNkZQmlKE04yi+qafajzjvalotWdphmYiY2UXvzuFbhylbSpW4reqa6yq80l4ec7vhvFseqrFbztf6+ipz6eaTvHRCmXCMwBkCTbn7mX5000nXQn8+6S0WnhD7zK7X8SxaSvOd7eEfu3YsFsk/JfuytnV49UKKo8sK1pFePi34tnA6jUXz5JyX6yt6UikbQ7ZoewAAAAAAAAAAAAAAAAA6W09k0ZEeS+qFse7nSbXofaiRg1WbBO+O0w8Xx1tymEQzeFOBN6wd9PmhJSX6yZcY+0WqrH80RP/PkjW0dJ6cnVjwhxO/IyX/4l+6bJ7S5/wCyv6/ux9ir5y3Oy+HWz6WpeRdslp1uk5r08vYQ83HNXk5d7aPk2V0uOvglddcYpRilGKWiUUkl6EVNr2tO9p3SIiI6OR5ZAMOKfRmYmY5wIvtjcDAyG5Sp8nN9sqW6/a0ujLXT8a1WGNu9vHz5o99Njt4NFLhDh/5jJXm/sv8AiTv4lz/2V/X92n7DXzltdk8Ntn0tSdcr5LvulzL8K0RFz8e1eSNomK+n7tlNJjr80vrqjFKMUoxXRKKSS9iKe1rWneZ3lJiIjo5HlkAAAAAAAAAAAAAAAAAAAAAAAAAAAAAAAAAAAAAAAAAAAAAAAAAAAAAAAAAAAAAAAAAAAAAAAAAAAAAAAAAAAAAAAAAAAAAAAAAAAAAAAAAAAAAAAAAAAAAAAAAAAAAAAAAAAAAAAAAAAAAAAAAAAAAAAAAAAAAAAAAAAAAAAAAAAAAAAAAAP//Z">
          <a:extLst>
            <a:ext uri="{FF2B5EF4-FFF2-40B4-BE49-F238E27FC236}">
              <a16:creationId xmlns:a16="http://schemas.microsoft.com/office/drawing/2014/main" id="{29E9E430-CB40-4652-ABA6-86F80AE8D69F}"/>
            </a:ext>
          </a:extLst>
        </xdr:cNvPr>
        <xdr:cNvSpPr>
          <a:spLocks noChangeAspect="1" noChangeArrowheads="1"/>
        </xdr:cNvSpPr>
      </xdr:nvSpPr>
      <xdr:spPr bwMode="auto">
        <a:xfrm>
          <a:off x="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361952</xdr:colOff>
      <xdr:row>19</xdr:row>
      <xdr:rowOff>114300</xdr:rowOff>
    </xdr:from>
    <xdr:to>
      <xdr:col>1</xdr:col>
      <xdr:colOff>809626</xdr:colOff>
      <xdr:row>19</xdr:row>
      <xdr:rowOff>561974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6BBC14D-865A-4253-BFAA-AF8AC110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2" y="6753225"/>
          <a:ext cx="447674" cy="44767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20</xdr:row>
      <xdr:rowOff>123824</xdr:rowOff>
    </xdr:from>
    <xdr:to>
      <xdr:col>1</xdr:col>
      <xdr:colOff>866775</xdr:colOff>
      <xdr:row>20</xdr:row>
      <xdr:rowOff>457199</xdr:rowOff>
    </xdr:to>
    <xdr:pic>
      <xdr:nvPicPr>
        <xdr:cNvPr id="14" name="Picture 13" descr="Related image">
          <a:extLst>
            <a:ext uri="{FF2B5EF4-FFF2-40B4-BE49-F238E27FC236}">
              <a16:creationId xmlns:a16="http://schemas.microsoft.com/office/drawing/2014/main" id="{78FE5B53-0794-4C2F-998E-25B39B76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76699"/>
          <a:ext cx="666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21</xdr:row>
      <xdr:rowOff>104774</xdr:rowOff>
    </xdr:from>
    <xdr:to>
      <xdr:col>1</xdr:col>
      <xdr:colOff>1132221</xdr:colOff>
      <xdr:row>21</xdr:row>
      <xdr:rowOff>438149</xdr:rowOff>
    </xdr:to>
    <xdr:pic>
      <xdr:nvPicPr>
        <xdr:cNvPr id="15" name="Picture 14" descr="Image result for OOCL logo">
          <a:extLst>
            <a:ext uri="{FF2B5EF4-FFF2-40B4-BE49-F238E27FC236}">
              <a16:creationId xmlns:a16="http://schemas.microsoft.com/office/drawing/2014/main" id="{117BBC14-A83F-4515-8CAD-61220AB4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552949"/>
          <a:ext cx="107507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22</xdr:row>
      <xdr:rowOff>85725</xdr:rowOff>
    </xdr:from>
    <xdr:to>
      <xdr:col>1</xdr:col>
      <xdr:colOff>895350</xdr:colOff>
      <xdr:row>22</xdr:row>
      <xdr:rowOff>535781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6EBA61D-72C7-46A7-BC55-DB8676AE9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8553450"/>
          <a:ext cx="600075" cy="45005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23</xdr:row>
      <xdr:rowOff>19050</xdr:rowOff>
    </xdr:from>
    <xdr:to>
      <xdr:col>1</xdr:col>
      <xdr:colOff>866775</xdr:colOff>
      <xdr:row>23</xdr:row>
      <xdr:rowOff>552450</xdr:rowOff>
    </xdr:to>
    <xdr:pic>
      <xdr:nvPicPr>
        <xdr:cNvPr id="17" name="Picture 16" descr="https://www.zim.com/images/logo_zim_social.png">
          <a:extLst>
            <a:ext uri="{FF2B5EF4-FFF2-40B4-BE49-F238E27FC236}">
              <a16:creationId xmlns:a16="http://schemas.microsoft.com/office/drawing/2014/main" id="{AD99C653-1565-48AA-B88B-0F2E0447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09637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13</xdr:row>
      <xdr:rowOff>38099</xdr:rowOff>
    </xdr:from>
    <xdr:to>
      <xdr:col>1</xdr:col>
      <xdr:colOff>790575</xdr:colOff>
      <xdr:row>13</xdr:row>
      <xdr:rowOff>485774</xdr:rowOff>
    </xdr:to>
    <xdr:pic>
      <xdr:nvPicPr>
        <xdr:cNvPr id="18" name="Picture 17" descr="APL Vector Logo">
          <a:extLst>
            <a:ext uri="{FF2B5EF4-FFF2-40B4-BE49-F238E27FC236}">
              <a16:creationId xmlns:a16="http://schemas.microsoft.com/office/drawing/2014/main" id="{967F74D0-BB5D-478A-8626-2509876B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019424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561975</xdr:colOff>
      <xdr:row>0</xdr:row>
      <xdr:rowOff>76200</xdr:rowOff>
    </xdr:from>
    <xdr:to>
      <xdr:col>15</xdr:col>
      <xdr:colOff>537886</xdr:colOff>
      <xdr:row>8</xdr:row>
      <xdr:rowOff>168793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61EF093F-F8CC-4C91-B606-6A76D4F01F59}"/>
            </a:ext>
          </a:extLst>
        </xdr:cNvPr>
        <xdr:cNvGrpSpPr/>
      </xdr:nvGrpSpPr>
      <xdr:grpSpPr>
        <a:xfrm>
          <a:off x="7524750" y="76200"/>
          <a:ext cx="5052736" cy="1692793"/>
          <a:chOff x="6800850" y="88382"/>
          <a:chExt cx="5300386" cy="1626118"/>
        </a:xfrm>
      </xdr:grpSpPr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1534317D-E4D4-473C-821B-0E65A339450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876" b="37406"/>
          <a:stretch/>
        </xdr:blipFill>
        <xdr:spPr>
          <a:xfrm>
            <a:off x="7286624" y="88382"/>
            <a:ext cx="4676775" cy="1321318"/>
          </a:xfrm>
          <a:prstGeom prst="rect">
            <a:avLst/>
          </a:prstGeom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B2D8322A-58E2-4A7D-87E5-60CFA5515A7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"/>
          <a:srcRect t="61718" b="27769"/>
          <a:stretch/>
        </xdr:blipFill>
        <xdr:spPr>
          <a:xfrm>
            <a:off x="6800850" y="1343025"/>
            <a:ext cx="5300386" cy="3714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BAA7-5DB1-431D-9E0B-A0CF252EB6EB}">
  <sheetPr>
    <pageSetUpPr fitToPage="1"/>
  </sheetPr>
  <dimension ref="A1:ET441"/>
  <sheetViews>
    <sheetView workbookViewId="0">
      <selection activeCell="J2" sqref="J2"/>
    </sheetView>
  </sheetViews>
  <sheetFormatPr defaultRowHeight="15" x14ac:dyDescent="0.25"/>
  <cols>
    <col min="1" max="1" width="1.7109375" style="39" customWidth="1"/>
    <col min="2" max="2" width="11.5703125" bestFit="1" customWidth="1"/>
    <col min="4" max="4" width="30.140625" style="22" customWidth="1"/>
    <col min="5" max="5" width="8.85546875" style="19" customWidth="1"/>
    <col min="6" max="6" width="10.140625" style="19" bestFit="1" customWidth="1"/>
    <col min="7" max="10" width="10.140625" style="19" customWidth="1"/>
    <col min="11" max="11" width="10.5703125" style="19" bestFit="1" customWidth="1"/>
    <col min="12" max="12" width="11.28515625" style="19" bestFit="1" customWidth="1"/>
    <col min="13" max="14" width="12.42578125" style="19" customWidth="1"/>
    <col min="15" max="15" width="8.7109375" style="19"/>
    <col min="16" max="17" width="10.5703125" style="19" bestFit="1" customWidth="1"/>
    <col min="18" max="150" width="9.140625" style="39"/>
  </cols>
  <sheetData>
    <row r="1" spans="1:150" s="39" customFormat="1" ht="15" customHeight="1" x14ac:dyDescent="0.25">
      <c r="B1" s="46" t="s">
        <v>61</v>
      </c>
      <c r="C1" s="46"/>
      <c r="D1" s="46"/>
      <c r="E1" s="46"/>
      <c r="F1" s="46"/>
      <c r="G1" s="46"/>
      <c r="H1" s="46"/>
      <c r="I1" s="42"/>
      <c r="J1" s="42"/>
      <c r="K1" s="42"/>
      <c r="L1" s="42"/>
      <c r="M1" s="42"/>
      <c r="N1" s="42"/>
      <c r="O1" s="42"/>
      <c r="P1" s="42"/>
      <c r="Q1" s="42"/>
    </row>
    <row r="2" spans="1:150" s="39" customFormat="1" ht="15" customHeight="1" x14ac:dyDescent="0.25">
      <c r="B2" s="46"/>
      <c r="C2" s="46"/>
      <c r="D2" s="46"/>
      <c r="E2" s="46"/>
      <c r="F2" s="46"/>
      <c r="G2" s="46"/>
      <c r="H2" s="46"/>
      <c r="I2" s="42"/>
      <c r="J2" s="42"/>
      <c r="K2" s="42"/>
      <c r="L2" s="42"/>
      <c r="M2" s="42"/>
      <c r="N2" s="42"/>
      <c r="O2" s="42"/>
      <c r="P2" s="42"/>
      <c r="Q2" s="42"/>
    </row>
    <row r="3" spans="1:150" s="39" customFormat="1" ht="15" customHeight="1" x14ac:dyDescent="0.25">
      <c r="B3" s="46"/>
      <c r="C3" s="46"/>
      <c r="D3" s="46"/>
      <c r="E3" s="46"/>
      <c r="F3" s="46"/>
      <c r="G3" s="46"/>
      <c r="H3" s="46"/>
      <c r="I3" s="42"/>
      <c r="J3" s="42"/>
      <c r="K3" s="42"/>
      <c r="L3" s="42"/>
      <c r="M3" s="42"/>
      <c r="N3" s="42"/>
      <c r="O3" s="42"/>
      <c r="P3" s="42"/>
      <c r="Q3" s="42"/>
    </row>
    <row r="4" spans="1:150" s="39" customFormat="1" ht="15" customHeight="1" x14ac:dyDescent="0.25">
      <c r="B4" s="46"/>
      <c r="C4" s="46"/>
      <c r="D4" s="46"/>
      <c r="E4" s="46"/>
      <c r="F4" s="46"/>
      <c r="G4" s="46"/>
      <c r="H4" s="46"/>
      <c r="I4" s="42"/>
      <c r="J4" s="42"/>
      <c r="K4" s="42"/>
      <c r="L4" s="42"/>
      <c r="M4" s="42"/>
      <c r="N4" s="42"/>
      <c r="O4" s="42"/>
      <c r="P4" s="42"/>
      <c r="Q4" s="42"/>
    </row>
    <row r="5" spans="1:150" s="39" customFormat="1" ht="15" customHeight="1" x14ac:dyDescent="0.25">
      <c r="B5" s="46"/>
      <c r="C5" s="46"/>
      <c r="D5" s="46"/>
      <c r="E5" s="46"/>
      <c r="F5" s="46"/>
      <c r="G5" s="46"/>
      <c r="H5" s="46"/>
      <c r="I5" s="42"/>
      <c r="J5" s="42"/>
      <c r="K5" s="42"/>
      <c r="L5" s="42"/>
      <c r="M5" s="42"/>
      <c r="N5" s="42"/>
      <c r="O5" s="42"/>
      <c r="P5" s="42"/>
      <c r="Q5" s="42"/>
    </row>
    <row r="6" spans="1:150" s="39" customFormat="1" ht="15" customHeight="1" x14ac:dyDescent="0.25">
      <c r="B6" s="46"/>
      <c r="C6" s="46"/>
      <c r="D6" s="46"/>
      <c r="E6" s="46"/>
      <c r="F6" s="46"/>
      <c r="G6" s="46"/>
      <c r="H6" s="46"/>
      <c r="I6" s="42"/>
      <c r="J6" s="42"/>
      <c r="K6" s="42"/>
      <c r="L6" s="42"/>
      <c r="M6" s="42"/>
      <c r="N6" s="42"/>
      <c r="O6" s="42"/>
      <c r="P6" s="42"/>
      <c r="Q6" s="42"/>
    </row>
    <row r="7" spans="1:150" s="39" customFormat="1" ht="15" customHeight="1" x14ac:dyDescent="0.25">
      <c r="B7" s="46"/>
      <c r="C7" s="46"/>
      <c r="D7" s="46"/>
      <c r="E7" s="46"/>
      <c r="F7" s="46"/>
      <c r="G7" s="46"/>
      <c r="H7" s="46"/>
      <c r="I7" s="42"/>
      <c r="J7" s="42"/>
      <c r="K7" s="42"/>
      <c r="L7" s="42"/>
      <c r="M7" s="42"/>
      <c r="N7" s="42"/>
      <c r="O7" s="42"/>
      <c r="P7" s="42"/>
      <c r="Q7" s="42"/>
    </row>
    <row r="8" spans="1:150" s="39" customFormat="1" ht="15" customHeight="1" x14ac:dyDescent="0.25">
      <c r="B8" s="46"/>
      <c r="C8" s="46"/>
      <c r="D8" s="46"/>
      <c r="E8" s="46"/>
      <c r="F8" s="46"/>
      <c r="G8" s="46"/>
      <c r="H8" s="46"/>
      <c r="I8" s="42"/>
      <c r="J8" s="42"/>
      <c r="K8" s="42"/>
      <c r="L8" s="42"/>
      <c r="M8" s="42"/>
      <c r="N8" s="42"/>
      <c r="O8" s="42"/>
      <c r="P8" s="42"/>
      <c r="Q8" s="42"/>
    </row>
    <row r="9" spans="1:150" s="39" customFormat="1" ht="15" customHeight="1" thickBot="1" x14ac:dyDescent="0.3">
      <c r="B9" s="47"/>
      <c r="C9" s="47"/>
      <c r="D9" s="47"/>
      <c r="E9" s="47"/>
      <c r="F9" s="47"/>
      <c r="G9" s="47"/>
      <c r="H9" s="47"/>
      <c r="I9" s="42"/>
      <c r="J9" s="42"/>
      <c r="K9" s="42"/>
      <c r="L9" s="42"/>
      <c r="M9" s="42"/>
      <c r="N9" s="42"/>
      <c r="O9" s="42"/>
      <c r="P9" s="42"/>
      <c r="Q9" s="42"/>
    </row>
    <row r="10" spans="1:150" s="39" customFormat="1" ht="15.75" customHeight="1" thickBot="1" x14ac:dyDescent="0.3"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50" s="3" customFormat="1" ht="15.75" customHeight="1" thickBot="1" x14ac:dyDescent="0.3">
      <c r="A11" s="40"/>
      <c r="B11" s="44" t="s">
        <v>47</v>
      </c>
      <c r="C11" s="43"/>
      <c r="D11" s="43"/>
      <c r="E11" s="43"/>
      <c r="F11" s="43"/>
      <c r="G11" s="43"/>
      <c r="H11" s="45"/>
      <c r="I11" s="33" t="s">
        <v>44</v>
      </c>
      <c r="J11" s="33"/>
      <c r="K11" s="34"/>
      <c r="L11" s="35" t="s">
        <v>45</v>
      </c>
      <c r="M11" s="33"/>
      <c r="N11" s="34"/>
      <c r="O11" s="35" t="s">
        <v>46</v>
      </c>
      <c r="P11" s="33"/>
      <c r="Q11" s="34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</row>
    <row r="12" spans="1:150" ht="47.25" thickBot="1" x14ac:dyDescent="0.75">
      <c r="B12" s="25" t="s">
        <v>53</v>
      </c>
      <c r="C12" s="26"/>
      <c r="D12" s="27"/>
      <c r="E12" s="28"/>
      <c r="F12" s="28"/>
      <c r="G12" s="28"/>
      <c r="H12" s="29"/>
      <c r="I12" s="23" t="s">
        <v>54</v>
      </c>
      <c r="J12" s="23" t="s">
        <v>48</v>
      </c>
      <c r="K12" s="24" t="s">
        <v>40</v>
      </c>
      <c r="L12" s="23" t="s">
        <v>54</v>
      </c>
      <c r="M12" s="23" t="s">
        <v>48</v>
      </c>
      <c r="N12" s="24" t="s">
        <v>39</v>
      </c>
      <c r="O12" s="23" t="s">
        <v>54</v>
      </c>
      <c r="P12" s="23" t="s">
        <v>48</v>
      </c>
      <c r="Q12" s="24" t="s">
        <v>41</v>
      </c>
    </row>
    <row r="13" spans="1:150" ht="17.100000000000001" customHeight="1" thickBot="1" x14ac:dyDescent="0.3">
      <c r="B13" s="1" t="s">
        <v>0</v>
      </c>
      <c r="C13" s="2" t="s">
        <v>1</v>
      </c>
      <c r="D13" s="20" t="s">
        <v>2</v>
      </c>
      <c r="E13" s="6" t="s">
        <v>52</v>
      </c>
      <c r="F13" s="6" t="s">
        <v>3</v>
      </c>
      <c r="G13" s="7" t="s">
        <v>28</v>
      </c>
      <c r="H13" s="8" t="s">
        <v>58</v>
      </c>
      <c r="I13" s="6"/>
      <c r="J13" s="6"/>
      <c r="K13" s="9"/>
      <c r="L13" s="6"/>
      <c r="M13" s="6"/>
      <c r="N13" s="9"/>
      <c r="O13" s="6"/>
      <c r="P13" s="6"/>
      <c r="Q13" s="9"/>
    </row>
    <row r="14" spans="1:150" ht="17.100000000000001" customHeight="1" thickBot="1" x14ac:dyDescent="0.3">
      <c r="B14" s="1" t="s">
        <v>55</v>
      </c>
      <c r="C14" s="2" t="s">
        <v>56</v>
      </c>
      <c r="D14" s="20" t="s">
        <v>57</v>
      </c>
      <c r="E14" s="6" t="s">
        <v>50</v>
      </c>
      <c r="F14" s="6" t="s">
        <v>11</v>
      </c>
      <c r="G14" s="10">
        <v>43800</v>
      </c>
      <c r="H14" s="11" t="s">
        <v>60</v>
      </c>
      <c r="I14" s="30">
        <v>194</v>
      </c>
      <c r="J14" s="30">
        <v>365</v>
      </c>
      <c r="K14" s="31">
        <f>SUM(I14:J14)</f>
        <v>559</v>
      </c>
      <c r="L14" s="30">
        <v>216</v>
      </c>
      <c r="M14" s="30">
        <v>405</v>
      </c>
      <c r="N14" s="31">
        <f>SUM(L14:M14)</f>
        <v>621</v>
      </c>
      <c r="O14" s="30">
        <v>243</v>
      </c>
      <c r="P14" s="30">
        <v>456</v>
      </c>
      <c r="Q14" s="31">
        <f>SUM(O14:P14)</f>
        <v>699</v>
      </c>
    </row>
    <row r="15" spans="1:150" ht="17.100000000000001" customHeight="1" thickBot="1" x14ac:dyDescent="0.3">
      <c r="B15" s="1" t="s">
        <v>55</v>
      </c>
      <c r="C15" s="2" t="s">
        <v>56</v>
      </c>
      <c r="D15" s="20" t="s">
        <v>57</v>
      </c>
      <c r="E15" s="6" t="s">
        <v>51</v>
      </c>
      <c r="F15" s="6" t="s">
        <v>11</v>
      </c>
      <c r="G15" s="10">
        <v>43801</v>
      </c>
      <c r="H15" s="11" t="s">
        <v>60</v>
      </c>
      <c r="I15" s="30">
        <v>317</v>
      </c>
      <c r="J15" s="30">
        <v>588</v>
      </c>
      <c r="K15" s="31">
        <f t="shared" ref="K15:K16" si="0">SUM(I15:J15)</f>
        <v>905</v>
      </c>
      <c r="L15" s="30">
        <v>352</v>
      </c>
      <c r="M15" s="30">
        <v>653</v>
      </c>
      <c r="N15" s="31">
        <f>SUM(L15:M15)</f>
        <v>1005</v>
      </c>
      <c r="O15" s="30">
        <v>396</v>
      </c>
      <c r="P15" s="30">
        <v>735</v>
      </c>
      <c r="Q15" s="31">
        <f t="shared" ref="Q15:Q16" si="1">SUM(O15:P15)</f>
        <v>1131</v>
      </c>
    </row>
    <row r="16" spans="1:150" ht="17.100000000000001" customHeight="1" thickBot="1" x14ac:dyDescent="0.3">
      <c r="B16" s="1" t="s">
        <v>55</v>
      </c>
      <c r="C16" s="2" t="s">
        <v>56</v>
      </c>
      <c r="D16" s="20" t="s">
        <v>57</v>
      </c>
      <c r="E16" s="6" t="s">
        <v>42</v>
      </c>
      <c r="F16" s="6" t="s">
        <v>11</v>
      </c>
      <c r="G16" s="10">
        <v>43802</v>
      </c>
      <c r="H16" s="11" t="s">
        <v>60</v>
      </c>
      <c r="I16" s="30">
        <v>194</v>
      </c>
      <c r="J16" s="30">
        <v>594</v>
      </c>
      <c r="K16" s="31">
        <f t="shared" si="0"/>
        <v>788</v>
      </c>
      <c r="L16" s="30">
        <v>216</v>
      </c>
      <c r="M16" s="30">
        <v>660</v>
      </c>
      <c r="N16" s="31">
        <f>SUM(L16:M16)</f>
        <v>876</v>
      </c>
      <c r="O16" s="30">
        <v>243</v>
      </c>
      <c r="P16" s="30">
        <v>743</v>
      </c>
      <c r="Q16" s="31">
        <f t="shared" si="1"/>
        <v>986</v>
      </c>
    </row>
    <row r="17" spans="2:17" ht="17.100000000000001" customHeight="1" thickBot="1" x14ac:dyDescent="0.3">
      <c r="B17" s="1" t="s">
        <v>4</v>
      </c>
      <c r="C17" s="2" t="s">
        <v>5</v>
      </c>
      <c r="D17" s="20" t="s">
        <v>6</v>
      </c>
      <c r="E17" s="6" t="s">
        <v>50</v>
      </c>
      <c r="F17" s="6" t="s">
        <v>7</v>
      </c>
      <c r="G17" s="10">
        <v>43800</v>
      </c>
      <c r="H17" s="11" t="s">
        <v>60</v>
      </c>
      <c r="I17" s="30" t="s">
        <v>49</v>
      </c>
      <c r="J17" s="30">
        <v>367</v>
      </c>
      <c r="K17" s="31">
        <f>SUM(J17:J17)</f>
        <v>367</v>
      </c>
      <c r="L17" s="30" t="s">
        <v>49</v>
      </c>
      <c r="M17" s="30">
        <v>459</v>
      </c>
      <c r="N17" s="32">
        <f>SUM(M17:M17)</f>
        <v>459</v>
      </c>
      <c r="O17" s="30" t="s">
        <v>49</v>
      </c>
      <c r="P17" s="30">
        <v>516</v>
      </c>
      <c r="Q17" s="32">
        <f>SUM(O17:P17)</f>
        <v>516</v>
      </c>
    </row>
    <row r="18" spans="2:17" ht="17.100000000000001" customHeight="1" thickBot="1" x14ac:dyDescent="0.3">
      <c r="B18" s="1" t="s">
        <v>4</v>
      </c>
      <c r="C18" s="2" t="s">
        <v>5</v>
      </c>
      <c r="D18" s="20" t="s">
        <v>6</v>
      </c>
      <c r="E18" s="12" t="s">
        <v>51</v>
      </c>
      <c r="F18" s="6" t="s">
        <v>7</v>
      </c>
      <c r="G18" s="10">
        <v>43800</v>
      </c>
      <c r="H18" s="11" t="s">
        <v>60</v>
      </c>
      <c r="I18" s="30" t="s">
        <v>49</v>
      </c>
      <c r="J18" s="30">
        <v>711</v>
      </c>
      <c r="K18" s="31">
        <f>SUM(J18:J18)</f>
        <v>711</v>
      </c>
      <c r="L18" s="30" t="s">
        <v>49</v>
      </c>
      <c r="M18" s="30">
        <v>889</v>
      </c>
      <c r="N18" s="32">
        <f>SUM(M18:M18)</f>
        <v>889</v>
      </c>
      <c r="O18" s="30" t="s">
        <v>49</v>
      </c>
      <c r="P18" s="30">
        <v>1000</v>
      </c>
      <c r="Q18" s="32">
        <f t="shared" ref="Q18:Q26" si="2">SUM(O18:P18)</f>
        <v>1000</v>
      </c>
    </row>
    <row r="19" spans="2:17" ht="17.100000000000001" customHeight="1" thickBot="1" x14ac:dyDescent="0.3">
      <c r="B19" s="1" t="s">
        <v>4</v>
      </c>
      <c r="C19" s="2" t="s">
        <v>5</v>
      </c>
      <c r="D19" s="20" t="s">
        <v>6</v>
      </c>
      <c r="E19" s="6" t="s">
        <v>42</v>
      </c>
      <c r="F19" s="6" t="s">
        <v>7</v>
      </c>
      <c r="G19" s="10">
        <v>43800</v>
      </c>
      <c r="H19" s="11" t="s">
        <v>60</v>
      </c>
      <c r="I19" s="30" t="s">
        <v>49</v>
      </c>
      <c r="J19" s="30">
        <v>367</v>
      </c>
      <c r="K19" s="31">
        <f>SUM(J19:J19)</f>
        <v>367</v>
      </c>
      <c r="L19" s="30" t="s">
        <v>49</v>
      </c>
      <c r="M19" s="30">
        <v>459</v>
      </c>
      <c r="N19" s="32">
        <f>SUM(M19:M19)</f>
        <v>459</v>
      </c>
      <c r="O19" s="30" t="s">
        <v>49</v>
      </c>
      <c r="P19" s="30">
        <v>516</v>
      </c>
      <c r="Q19" s="32">
        <f t="shared" si="2"/>
        <v>516</v>
      </c>
    </row>
    <row r="20" spans="2:17" ht="17.100000000000001" customHeight="1" thickBot="1" x14ac:dyDescent="0.3">
      <c r="B20" s="1" t="s">
        <v>8</v>
      </c>
      <c r="C20" s="2" t="s">
        <v>9</v>
      </c>
      <c r="D20" s="20" t="s">
        <v>10</v>
      </c>
      <c r="E20" s="6" t="s">
        <v>50</v>
      </c>
      <c r="F20" s="6" t="s">
        <v>11</v>
      </c>
      <c r="G20" s="10">
        <v>43800</v>
      </c>
      <c r="H20" s="11" t="s">
        <v>59</v>
      </c>
      <c r="I20" s="30">
        <v>173</v>
      </c>
      <c r="J20" s="30">
        <v>409</v>
      </c>
      <c r="K20" s="31">
        <f t="shared" ref="K20:K37" si="3">SUM(I20:J20)</f>
        <v>582</v>
      </c>
      <c r="L20" s="30">
        <v>192</v>
      </c>
      <c r="M20" s="30">
        <v>455</v>
      </c>
      <c r="N20" s="32">
        <f t="shared" ref="N20:N37" si="4">SUM(L20:M20)</f>
        <v>647</v>
      </c>
      <c r="O20" s="30">
        <v>216</v>
      </c>
      <c r="P20" s="30">
        <v>512</v>
      </c>
      <c r="Q20" s="32">
        <f t="shared" si="2"/>
        <v>728</v>
      </c>
    </row>
    <row r="21" spans="2:17" ht="17.100000000000001" customHeight="1" thickBot="1" x14ac:dyDescent="0.3">
      <c r="B21" s="1" t="s">
        <v>8</v>
      </c>
      <c r="C21" s="2" t="s">
        <v>9</v>
      </c>
      <c r="D21" s="20" t="s">
        <v>10</v>
      </c>
      <c r="E21" s="12" t="s">
        <v>51</v>
      </c>
      <c r="F21" s="6" t="s">
        <v>11</v>
      </c>
      <c r="G21" s="10">
        <v>43800</v>
      </c>
      <c r="H21" s="11" t="s">
        <v>59</v>
      </c>
      <c r="I21" s="30">
        <v>198</v>
      </c>
      <c r="J21" s="30">
        <v>924</v>
      </c>
      <c r="K21" s="31">
        <f t="shared" si="3"/>
        <v>1122</v>
      </c>
      <c r="L21" s="30">
        <v>220</v>
      </c>
      <c r="M21" s="30">
        <v>1027</v>
      </c>
      <c r="N21" s="32">
        <f t="shared" si="4"/>
        <v>1247</v>
      </c>
      <c r="O21" s="30">
        <v>248</v>
      </c>
      <c r="P21" s="30">
        <v>1156</v>
      </c>
      <c r="Q21" s="32">
        <f t="shared" si="2"/>
        <v>1404</v>
      </c>
    </row>
    <row r="22" spans="2:17" ht="17.100000000000001" customHeight="1" thickBot="1" x14ac:dyDescent="0.3">
      <c r="B22" s="1" t="s">
        <v>8</v>
      </c>
      <c r="C22" s="2" t="s">
        <v>9</v>
      </c>
      <c r="D22" s="20" t="s">
        <v>10</v>
      </c>
      <c r="E22" s="6" t="s">
        <v>42</v>
      </c>
      <c r="F22" s="6" t="s">
        <v>11</v>
      </c>
      <c r="G22" s="10">
        <v>43800</v>
      </c>
      <c r="H22" s="11" t="s">
        <v>59</v>
      </c>
      <c r="I22" s="30">
        <v>173</v>
      </c>
      <c r="J22" s="30">
        <v>409</v>
      </c>
      <c r="K22" s="31">
        <f t="shared" si="3"/>
        <v>582</v>
      </c>
      <c r="L22" s="30">
        <v>192</v>
      </c>
      <c r="M22" s="30">
        <v>455</v>
      </c>
      <c r="N22" s="32">
        <f t="shared" si="4"/>
        <v>647</v>
      </c>
      <c r="O22" s="30">
        <v>216</v>
      </c>
      <c r="P22" s="30">
        <v>512</v>
      </c>
      <c r="Q22" s="32">
        <f t="shared" si="2"/>
        <v>728</v>
      </c>
    </row>
    <row r="23" spans="2:17" ht="17.100000000000001" customHeight="1" thickBot="1" x14ac:dyDescent="0.3">
      <c r="B23" s="1" t="s">
        <v>30</v>
      </c>
      <c r="C23" s="2" t="s">
        <v>34</v>
      </c>
      <c r="D23" s="20" t="s">
        <v>35</v>
      </c>
      <c r="E23" s="6" t="s">
        <v>50</v>
      </c>
      <c r="F23" s="6" t="s">
        <v>11</v>
      </c>
      <c r="G23" s="10">
        <v>43800</v>
      </c>
      <c r="H23" s="11" t="s">
        <v>59</v>
      </c>
      <c r="I23" s="30">
        <v>130</v>
      </c>
      <c r="J23" s="30">
        <v>137</v>
      </c>
      <c r="K23" s="31">
        <f t="shared" si="3"/>
        <v>267</v>
      </c>
      <c r="L23" s="30">
        <v>260</v>
      </c>
      <c r="M23" s="30">
        <v>274</v>
      </c>
      <c r="N23" s="32">
        <f t="shared" si="4"/>
        <v>534</v>
      </c>
      <c r="O23" s="30">
        <v>260</v>
      </c>
      <c r="P23" s="30">
        <v>274</v>
      </c>
      <c r="Q23" s="32">
        <f t="shared" si="2"/>
        <v>534</v>
      </c>
    </row>
    <row r="24" spans="2:17" ht="17.100000000000001" customHeight="1" thickBot="1" x14ac:dyDescent="0.3">
      <c r="B24" s="1" t="s">
        <v>30</v>
      </c>
      <c r="C24" s="2" t="s">
        <v>34</v>
      </c>
      <c r="D24" s="20" t="s">
        <v>35</v>
      </c>
      <c r="E24" s="12" t="s">
        <v>51</v>
      </c>
      <c r="F24" s="6" t="s">
        <v>11</v>
      </c>
      <c r="G24" s="10">
        <v>43800</v>
      </c>
      <c r="H24" s="11" t="s">
        <v>59</v>
      </c>
      <c r="I24" s="30">
        <v>130</v>
      </c>
      <c r="J24" s="30">
        <v>267</v>
      </c>
      <c r="K24" s="31">
        <f t="shared" si="3"/>
        <v>397</v>
      </c>
      <c r="L24" s="30">
        <v>260</v>
      </c>
      <c r="M24" s="30">
        <v>534</v>
      </c>
      <c r="N24" s="32">
        <f t="shared" si="4"/>
        <v>794</v>
      </c>
      <c r="O24" s="30">
        <v>260</v>
      </c>
      <c r="P24" s="30">
        <v>534</v>
      </c>
      <c r="Q24" s="32">
        <f t="shared" si="2"/>
        <v>794</v>
      </c>
    </row>
    <row r="25" spans="2:17" ht="17.100000000000001" customHeight="1" thickBot="1" x14ac:dyDescent="0.3">
      <c r="B25" s="1" t="s">
        <v>30</v>
      </c>
      <c r="C25" s="2" t="s">
        <v>34</v>
      </c>
      <c r="D25" s="20" t="s">
        <v>35</v>
      </c>
      <c r="E25" s="6" t="s">
        <v>42</v>
      </c>
      <c r="F25" s="6" t="s">
        <v>11</v>
      </c>
      <c r="G25" s="10">
        <v>43800</v>
      </c>
      <c r="H25" s="11" t="s">
        <v>59</v>
      </c>
      <c r="I25" s="30">
        <v>130</v>
      </c>
      <c r="J25" s="30">
        <v>137</v>
      </c>
      <c r="K25" s="31">
        <f t="shared" si="3"/>
        <v>267</v>
      </c>
      <c r="L25" s="30">
        <v>260</v>
      </c>
      <c r="M25" s="30">
        <v>274</v>
      </c>
      <c r="N25" s="32">
        <f t="shared" si="4"/>
        <v>534</v>
      </c>
      <c r="O25" s="30">
        <v>260</v>
      </c>
      <c r="P25" s="30">
        <v>274</v>
      </c>
      <c r="Q25" s="32">
        <f t="shared" si="2"/>
        <v>534</v>
      </c>
    </row>
    <row r="26" spans="2:17" ht="17.100000000000001" customHeight="1" thickBot="1" x14ac:dyDescent="0.3">
      <c r="B26" s="1" t="s">
        <v>12</v>
      </c>
      <c r="C26" s="1" t="s">
        <v>26</v>
      </c>
      <c r="D26" s="21" t="s">
        <v>27</v>
      </c>
      <c r="E26" s="6" t="s">
        <v>50</v>
      </c>
      <c r="F26" s="13" t="s">
        <v>11</v>
      </c>
      <c r="G26" s="14">
        <v>43800</v>
      </c>
      <c r="H26" s="11" t="s">
        <v>60</v>
      </c>
      <c r="I26" s="30">
        <v>160</v>
      </c>
      <c r="J26" s="30">
        <v>358</v>
      </c>
      <c r="K26" s="31">
        <f t="shared" si="3"/>
        <v>518</v>
      </c>
      <c r="L26" s="30">
        <v>178</v>
      </c>
      <c r="M26" s="30">
        <v>397</v>
      </c>
      <c r="N26" s="32">
        <f t="shared" si="4"/>
        <v>575</v>
      </c>
      <c r="O26" s="30">
        <v>200</v>
      </c>
      <c r="P26" s="30">
        <v>447</v>
      </c>
      <c r="Q26" s="32">
        <f t="shared" si="2"/>
        <v>647</v>
      </c>
    </row>
    <row r="27" spans="2:17" ht="17.100000000000001" customHeight="1" thickBot="1" x14ac:dyDescent="0.3">
      <c r="B27" s="1" t="s">
        <v>12</v>
      </c>
      <c r="C27" s="2" t="s">
        <v>26</v>
      </c>
      <c r="D27" s="20" t="s">
        <v>27</v>
      </c>
      <c r="E27" s="12" t="s">
        <v>51</v>
      </c>
      <c r="F27" s="15" t="s">
        <v>11</v>
      </c>
      <c r="G27" s="16">
        <v>43800</v>
      </c>
      <c r="H27" s="11" t="s">
        <v>60</v>
      </c>
      <c r="I27" s="30">
        <v>252</v>
      </c>
      <c r="J27" s="30">
        <v>655</v>
      </c>
      <c r="K27" s="31">
        <f t="shared" si="3"/>
        <v>907</v>
      </c>
      <c r="L27" s="30">
        <v>280</v>
      </c>
      <c r="M27" s="30">
        <v>728</v>
      </c>
      <c r="N27" s="32">
        <f t="shared" si="4"/>
        <v>1008</v>
      </c>
      <c r="O27" s="30">
        <v>315</v>
      </c>
      <c r="P27" s="30">
        <v>819</v>
      </c>
      <c r="Q27" s="32">
        <f>SUM(O27:P27)</f>
        <v>1134</v>
      </c>
    </row>
    <row r="28" spans="2:17" ht="17.100000000000001" customHeight="1" thickBot="1" x14ac:dyDescent="0.3">
      <c r="B28" s="1" t="s">
        <v>12</v>
      </c>
      <c r="C28" s="2" t="s">
        <v>26</v>
      </c>
      <c r="D28" s="20" t="s">
        <v>27</v>
      </c>
      <c r="E28" s="6" t="s">
        <v>42</v>
      </c>
      <c r="F28" s="15" t="s">
        <v>11</v>
      </c>
      <c r="G28" s="16">
        <v>43800</v>
      </c>
      <c r="H28" s="11" t="s">
        <v>60</v>
      </c>
      <c r="I28" s="30">
        <v>160</v>
      </c>
      <c r="J28" s="30">
        <v>358</v>
      </c>
      <c r="K28" s="31">
        <f t="shared" si="3"/>
        <v>518</v>
      </c>
      <c r="L28" s="30">
        <v>178</v>
      </c>
      <c r="M28" s="30">
        <v>397</v>
      </c>
      <c r="N28" s="32">
        <f t="shared" si="4"/>
        <v>575</v>
      </c>
      <c r="O28" s="30">
        <v>200</v>
      </c>
      <c r="P28" s="30">
        <v>447</v>
      </c>
      <c r="Q28" s="32">
        <f t="shared" ref="Q28:Q36" si="5">SUM(O28:P28)</f>
        <v>647</v>
      </c>
    </row>
    <row r="29" spans="2:17" ht="17.100000000000001" customHeight="1" thickBot="1" x14ac:dyDescent="0.3">
      <c r="B29" s="1" t="s">
        <v>13</v>
      </c>
      <c r="C29" s="2" t="s">
        <v>14</v>
      </c>
      <c r="D29" s="20" t="s">
        <v>15</v>
      </c>
      <c r="E29" s="6" t="s">
        <v>50</v>
      </c>
      <c r="F29" s="6" t="s">
        <v>11</v>
      </c>
      <c r="G29" s="10">
        <v>43800</v>
      </c>
      <c r="H29" s="11" t="s">
        <v>59</v>
      </c>
      <c r="I29" s="30">
        <v>169</v>
      </c>
      <c r="J29" s="30">
        <v>338</v>
      </c>
      <c r="K29" s="31">
        <f t="shared" si="3"/>
        <v>507</v>
      </c>
      <c r="L29" s="30">
        <v>188</v>
      </c>
      <c r="M29" s="30">
        <v>375</v>
      </c>
      <c r="N29" s="32">
        <f t="shared" si="4"/>
        <v>563</v>
      </c>
      <c r="O29" s="30">
        <v>188</v>
      </c>
      <c r="P29" s="30">
        <v>375</v>
      </c>
      <c r="Q29" s="32">
        <f t="shared" si="5"/>
        <v>563</v>
      </c>
    </row>
    <row r="30" spans="2:17" ht="17.100000000000001" customHeight="1" thickBot="1" x14ac:dyDescent="0.3">
      <c r="B30" s="1" t="s">
        <v>13</v>
      </c>
      <c r="C30" s="2" t="s">
        <v>14</v>
      </c>
      <c r="D30" s="20" t="s">
        <v>15</v>
      </c>
      <c r="E30" s="12" t="s">
        <v>51</v>
      </c>
      <c r="F30" s="6" t="s">
        <v>11</v>
      </c>
      <c r="G30" s="10">
        <v>43800</v>
      </c>
      <c r="H30" s="11" t="s">
        <v>59</v>
      </c>
      <c r="I30" s="30">
        <v>282</v>
      </c>
      <c r="J30" s="30">
        <v>563</v>
      </c>
      <c r="K30" s="31">
        <f t="shared" si="3"/>
        <v>845</v>
      </c>
      <c r="L30" s="30">
        <v>314</v>
      </c>
      <c r="M30" s="30">
        <v>625</v>
      </c>
      <c r="N30" s="32">
        <f t="shared" si="4"/>
        <v>939</v>
      </c>
      <c r="O30" s="30">
        <v>314</v>
      </c>
      <c r="P30" s="30">
        <v>625</v>
      </c>
      <c r="Q30" s="32">
        <f t="shared" si="5"/>
        <v>939</v>
      </c>
    </row>
    <row r="31" spans="2:17" ht="17.100000000000001" customHeight="1" thickBot="1" x14ac:dyDescent="0.3">
      <c r="B31" s="1" t="s">
        <v>13</v>
      </c>
      <c r="C31" s="2" t="s">
        <v>14</v>
      </c>
      <c r="D31" s="20" t="s">
        <v>15</v>
      </c>
      <c r="E31" s="6" t="s">
        <v>42</v>
      </c>
      <c r="F31" s="6" t="s">
        <v>11</v>
      </c>
      <c r="G31" s="10">
        <v>43800</v>
      </c>
      <c r="H31" s="11" t="s">
        <v>59</v>
      </c>
      <c r="I31" s="30">
        <v>169</v>
      </c>
      <c r="J31" s="30">
        <v>338</v>
      </c>
      <c r="K31" s="31">
        <f t="shared" si="3"/>
        <v>507</v>
      </c>
      <c r="L31" s="30">
        <v>188</v>
      </c>
      <c r="M31" s="30">
        <v>375</v>
      </c>
      <c r="N31" s="32">
        <f t="shared" si="4"/>
        <v>563</v>
      </c>
      <c r="O31" s="30">
        <v>188</v>
      </c>
      <c r="P31" s="30">
        <v>375</v>
      </c>
      <c r="Q31" s="32">
        <f t="shared" si="5"/>
        <v>563</v>
      </c>
    </row>
    <row r="32" spans="2:17" ht="17.100000000000001" customHeight="1" thickBot="1" x14ac:dyDescent="0.3">
      <c r="B32" s="1" t="s">
        <v>16</v>
      </c>
      <c r="C32" s="2" t="s">
        <v>37</v>
      </c>
      <c r="D32" s="20" t="s">
        <v>38</v>
      </c>
      <c r="E32" s="6" t="s">
        <v>50</v>
      </c>
      <c r="F32" s="6" t="s">
        <v>11</v>
      </c>
      <c r="G32" s="10">
        <v>43800</v>
      </c>
      <c r="H32" s="11" t="s">
        <v>60</v>
      </c>
      <c r="I32" s="30">
        <v>51</v>
      </c>
      <c r="J32" s="30">
        <v>219</v>
      </c>
      <c r="K32" s="31">
        <f t="shared" si="3"/>
        <v>270</v>
      </c>
      <c r="L32" s="30">
        <v>102</v>
      </c>
      <c r="M32" s="30">
        <v>421</v>
      </c>
      <c r="N32" s="32">
        <f t="shared" si="4"/>
        <v>523</v>
      </c>
      <c r="O32" s="30">
        <v>102</v>
      </c>
      <c r="P32" s="30">
        <v>421</v>
      </c>
      <c r="Q32" s="32">
        <f t="shared" si="5"/>
        <v>523</v>
      </c>
    </row>
    <row r="33" spans="2:17" ht="17.100000000000001" customHeight="1" thickBot="1" x14ac:dyDescent="0.3">
      <c r="B33" s="1" t="s">
        <v>16</v>
      </c>
      <c r="C33" s="2" t="s">
        <v>37</v>
      </c>
      <c r="D33" s="20" t="s">
        <v>38</v>
      </c>
      <c r="E33" s="12" t="s">
        <v>51</v>
      </c>
      <c r="F33" s="6" t="s">
        <v>11</v>
      </c>
      <c r="G33" s="10">
        <v>43800</v>
      </c>
      <c r="H33" s="11" t="s">
        <v>60</v>
      </c>
      <c r="I33" s="30">
        <v>92</v>
      </c>
      <c r="J33" s="30">
        <v>370</v>
      </c>
      <c r="K33" s="31">
        <f t="shared" si="3"/>
        <v>462</v>
      </c>
      <c r="L33" s="30">
        <v>184</v>
      </c>
      <c r="M33" s="30">
        <v>731</v>
      </c>
      <c r="N33" s="32">
        <f t="shared" si="4"/>
        <v>915</v>
      </c>
      <c r="O33" s="30">
        <v>184</v>
      </c>
      <c r="P33" s="30">
        <v>731</v>
      </c>
      <c r="Q33" s="32">
        <f t="shared" si="5"/>
        <v>915</v>
      </c>
    </row>
    <row r="34" spans="2:17" ht="17.100000000000001" customHeight="1" thickBot="1" x14ac:dyDescent="0.3">
      <c r="B34" s="1" t="s">
        <v>16</v>
      </c>
      <c r="C34" s="2" t="s">
        <v>37</v>
      </c>
      <c r="D34" s="20" t="s">
        <v>38</v>
      </c>
      <c r="E34" s="6" t="s">
        <v>42</v>
      </c>
      <c r="F34" s="6" t="s">
        <v>11</v>
      </c>
      <c r="G34" s="10">
        <v>43800</v>
      </c>
      <c r="H34" s="11" t="s">
        <v>60</v>
      </c>
      <c r="I34" s="30">
        <v>51</v>
      </c>
      <c r="J34" s="30">
        <v>219</v>
      </c>
      <c r="K34" s="31">
        <f t="shared" si="3"/>
        <v>270</v>
      </c>
      <c r="L34" s="30">
        <v>102</v>
      </c>
      <c r="M34" s="30">
        <v>421</v>
      </c>
      <c r="N34" s="32">
        <f t="shared" si="4"/>
        <v>523</v>
      </c>
      <c r="O34" s="30">
        <v>102</v>
      </c>
      <c r="P34" s="30">
        <v>421</v>
      </c>
      <c r="Q34" s="32">
        <f t="shared" si="5"/>
        <v>523</v>
      </c>
    </row>
    <row r="35" spans="2:17" ht="17.100000000000001" customHeight="1" thickBot="1" x14ac:dyDescent="0.3">
      <c r="B35" s="1" t="s">
        <v>17</v>
      </c>
      <c r="C35" s="2" t="s">
        <v>18</v>
      </c>
      <c r="D35" s="20" t="s">
        <v>19</v>
      </c>
      <c r="E35" s="6" t="s">
        <v>50</v>
      </c>
      <c r="F35" s="6" t="s">
        <v>11</v>
      </c>
      <c r="G35" s="10">
        <v>43831</v>
      </c>
      <c r="H35" s="11" t="s">
        <v>59</v>
      </c>
      <c r="I35" s="30" t="s">
        <v>36</v>
      </c>
      <c r="J35" s="30">
        <v>207</v>
      </c>
      <c r="K35" s="31">
        <f t="shared" si="3"/>
        <v>207</v>
      </c>
      <c r="L35" s="30" t="s">
        <v>36</v>
      </c>
      <c r="M35" s="30">
        <v>413</v>
      </c>
      <c r="N35" s="32">
        <f t="shared" si="4"/>
        <v>413</v>
      </c>
      <c r="O35" s="30" t="s">
        <v>36</v>
      </c>
      <c r="P35" s="30">
        <v>413</v>
      </c>
      <c r="Q35" s="32">
        <f t="shared" si="5"/>
        <v>413</v>
      </c>
    </row>
    <row r="36" spans="2:17" ht="17.100000000000001" customHeight="1" thickBot="1" x14ac:dyDescent="0.3">
      <c r="B36" s="1" t="s">
        <v>17</v>
      </c>
      <c r="C36" s="1" t="s">
        <v>18</v>
      </c>
      <c r="D36" s="21" t="s">
        <v>19</v>
      </c>
      <c r="E36" s="12" t="s">
        <v>51</v>
      </c>
      <c r="F36" s="17" t="s">
        <v>11</v>
      </c>
      <c r="G36" s="18">
        <v>43831</v>
      </c>
      <c r="H36" s="11" t="s">
        <v>59</v>
      </c>
      <c r="I36" s="30" t="s">
        <v>36</v>
      </c>
      <c r="J36" s="30">
        <v>138</v>
      </c>
      <c r="K36" s="31">
        <f t="shared" si="3"/>
        <v>138</v>
      </c>
      <c r="L36" s="30" t="s">
        <v>36</v>
      </c>
      <c r="M36" s="30">
        <v>276</v>
      </c>
      <c r="N36" s="32">
        <f t="shared" si="4"/>
        <v>276</v>
      </c>
      <c r="O36" s="30" t="s">
        <v>36</v>
      </c>
      <c r="P36" s="30">
        <v>276</v>
      </c>
      <c r="Q36" s="32">
        <f t="shared" si="5"/>
        <v>276</v>
      </c>
    </row>
    <row r="37" spans="2:17" ht="17.100000000000001" customHeight="1" thickBot="1" x14ac:dyDescent="0.3">
      <c r="B37" s="1" t="s">
        <v>17</v>
      </c>
      <c r="C37" s="2" t="s">
        <v>18</v>
      </c>
      <c r="D37" s="20" t="s">
        <v>19</v>
      </c>
      <c r="E37" s="6" t="s">
        <v>42</v>
      </c>
      <c r="F37" s="6" t="s">
        <v>11</v>
      </c>
      <c r="G37" s="10">
        <v>43831</v>
      </c>
      <c r="H37" s="11" t="s">
        <v>59</v>
      </c>
      <c r="I37" s="30" t="s">
        <v>36</v>
      </c>
      <c r="J37" s="30">
        <v>83</v>
      </c>
      <c r="K37" s="31">
        <f t="shared" si="3"/>
        <v>83</v>
      </c>
      <c r="L37" s="30" t="s">
        <v>36</v>
      </c>
      <c r="M37" s="30">
        <v>165</v>
      </c>
      <c r="N37" s="32">
        <f t="shared" si="4"/>
        <v>165</v>
      </c>
      <c r="O37" s="30" t="s">
        <v>36</v>
      </c>
      <c r="P37" s="30">
        <v>165</v>
      </c>
      <c r="Q37" s="32">
        <f>SUM(O37:P37)</f>
        <v>165</v>
      </c>
    </row>
    <row r="38" spans="2:17" ht="17.100000000000001" customHeight="1" thickBot="1" x14ac:dyDescent="0.3">
      <c r="B38" s="1" t="s">
        <v>20</v>
      </c>
      <c r="C38" s="2" t="s">
        <v>21</v>
      </c>
      <c r="D38" s="20" t="s">
        <v>22</v>
      </c>
      <c r="E38" s="6" t="s">
        <v>50</v>
      </c>
      <c r="F38" s="6" t="s">
        <v>7</v>
      </c>
      <c r="G38" s="10">
        <v>43800</v>
      </c>
      <c r="H38" s="11" t="s">
        <v>60</v>
      </c>
      <c r="I38" s="30" t="s">
        <v>49</v>
      </c>
      <c r="J38" s="30">
        <v>657</v>
      </c>
      <c r="K38" s="31">
        <f>SUM(J38:J38)</f>
        <v>657</v>
      </c>
      <c r="L38" s="30" t="s">
        <v>49</v>
      </c>
      <c r="M38" s="30">
        <v>730</v>
      </c>
      <c r="N38" s="32">
        <f>SUM(M38:M38)</f>
        <v>730</v>
      </c>
      <c r="O38" s="30" t="s">
        <v>49</v>
      </c>
      <c r="P38" s="30">
        <v>822</v>
      </c>
      <c r="Q38" s="32">
        <f t="shared" ref="Q38:Q46" si="6">SUM(O38:P38)</f>
        <v>822</v>
      </c>
    </row>
    <row r="39" spans="2:17" ht="17.100000000000001" customHeight="1" thickBot="1" x14ac:dyDescent="0.3">
      <c r="B39" s="1" t="s">
        <v>20</v>
      </c>
      <c r="C39" s="2" t="s">
        <v>21</v>
      </c>
      <c r="D39" s="20" t="s">
        <v>22</v>
      </c>
      <c r="E39" s="6" t="s">
        <v>51</v>
      </c>
      <c r="F39" s="6" t="s">
        <v>7</v>
      </c>
      <c r="G39" s="10">
        <v>43800</v>
      </c>
      <c r="H39" s="11" t="s">
        <v>60</v>
      </c>
      <c r="I39" s="30" t="s">
        <v>49</v>
      </c>
      <c r="J39" s="30">
        <v>771</v>
      </c>
      <c r="K39" s="31">
        <f>SUM(J39:J39)</f>
        <v>771</v>
      </c>
      <c r="L39" s="30" t="s">
        <v>49</v>
      </c>
      <c r="M39" s="30">
        <v>964</v>
      </c>
      <c r="N39" s="32">
        <f>SUM(M39:M39)</f>
        <v>964</v>
      </c>
      <c r="O39" s="30" t="s">
        <v>49</v>
      </c>
      <c r="P39" s="30">
        <v>1085</v>
      </c>
      <c r="Q39" s="32">
        <f t="shared" si="6"/>
        <v>1085</v>
      </c>
    </row>
    <row r="40" spans="2:17" ht="17.100000000000001" customHeight="1" thickBot="1" x14ac:dyDescent="0.3">
      <c r="B40" s="1" t="s">
        <v>20</v>
      </c>
      <c r="C40" s="2" t="s">
        <v>21</v>
      </c>
      <c r="D40" s="20" t="s">
        <v>22</v>
      </c>
      <c r="E40" s="6" t="s">
        <v>42</v>
      </c>
      <c r="F40" s="6" t="s">
        <v>7</v>
      </c>
      <c r="G40" s="10">
        <v>43800</v>
      </c>
      <c r="H40" s="11" t="s">
        <v>60</v>
      </c>
      <c r="I40" s="30" t="s">
        <v>49</v>
      </c>
      <c r="J40" s="30">
        <v>389</v>
      </c>
      <c r="K40" s="31">
        <f>SUM(J40:J40)</f>
        <v>389</v>
      </c>
      <c r="L40" s="30" t="s">
        <v>49</v>
      </c>
      <c r="M40" s="30">
        <v>486</v>
      </c>
      <c r="N40" s="32">
        <f>SUM(M40:M40)</f>
        <v>486</v>
      </c>
      <c r="O40" s="30" t="s">
        <v>49</v>
      </c>
      <c r="P40" s="30">
        <v>547</v>
      </c>
      <c r="Q40" s="32">
        <f t="shared" si="6"/>
        <v>547</v>
      </c>
    </row>
    <row r="41" spans="2:17" ht="17.100000000000001" customHeight="1" thickBot="1" x14ac:dyDescent="0.3">
      <c r="B41" s="1" t="s">
        <v>23</v>
      </c>
      <c r="C41" s="2" t="s">
        <v>24</v>
      </c>
      <c r="D41" s="20" t="s">
        <v>25</v>
      </c>
      <c r="E41" s="6" t="s">
        <v>50</v>
      </c>
      <c r="F41" s="6" t="s">
        <v>7</v>
      </c>
      <c r="G41" s="10">
        <v>43800</v>
      </c>
      <c r="H41" s="11" t="s">
        <v>59</v>
      </c>
      <c r="I41" s="30" t="s">
        <v>49</v>
      </c>
      <c r="J41" s="30">
        <v>201</v>
      </c>
      <c r="K41" s="31">
        <f t="shared" ref="K41:K46" si="7">SUM(I41:J41)</f>
        <v>201</v>
      </c>
      <c r="L41" s="30" t="s">
        <v>49</v>
      </c>
      <c r="M41" s="30">
        <v>226</v>
      </c>
      <c r="N41" s="32">
        <f>SUM(M41:M41)</f>
        <v>226</v>
      </c>
      <c r="O41" s="30" t="s">
        <v>49</v>
      </c>
      <c r="P41" s="30">
        <v>255</v>
      </c>
      <c r="Q41" s="32">
        <f t="shared" si="6"/>
        <v>255</v>
      </c>
    </row>
    <row r="42" spans="2:17" ht="17.100000000000001" customHeight="1" thickBot="1" x14ac:dyDescent="0.3">
      <c r="B42" s="1" t="s">
        <v>23</v>
      </c>
      <c r="C42" s="2" t="s">
        <v>24</v>
      </c>
      <c r="D42" s="20" t="s">
        <v>25</v>
      </c>
      <c r="E42" s="6" t="s">
        <v>51</v>
      </c>
      <c r="F42" s="6" t="s">
        <v>7</v>
      </c>
      <c r="G42" s="10">
        <v>43800</v>
      </c>
      <c r="H42" s="11" t="s">
        <v>59</v>
      </c>
      <c r="I42" s="30" t="s">
        <v>49</v>
      </c>
      <c r="J42" s="30">
        <v>170</v>
      </c>
      <c r="K42" s="31">
        <f t="shared" si="7"/>
        <v>170</v>
      </c>
      <c r="L42" s="30" t="s">
        <v>49</v>
      </c>
      <c r="M42" s="30">
        <v>226</v>
      </c>
      <c r="N42" s="32">
        <v>331</v>
      </c>
      <c r="O42" s="30" t="s">
        <v>49</v>
      </c>
      <c r="P42" s="30">
        <v>372</v>
      </c>
      <c r="Q42" s="32">
        <f t="shared" si="6"/>
        <v>372</v>
      </c>
    </row>
    <row r="43" spans="2:17" ht="17.100000000000001" customHeight="1" thickBot="1" x14ac:dyDescent="0.3">
      <c r="B43" s="1" t="s">
        <v>23</v>
      </c>
      <c r="C43" s="2" t="s">
        <v>24</v>
      </c>
      <c r="D43" s="20" t="s">
        <v>25</v>
      </c>
      <c r="E43" s="6" t="s">
        <v>42</v>
      </c>
      <c r="F43" s="6" t="s">
        <v>7</v>
      </c>
      <c r="G43" s="10">
        <v>43800</v>
      </c>
      <c r="H43" s="11" t="s">
        <v>59</v>
      </c>
      <c r="I43" s="30" t="s">
        <v>49</v>
      </c>
      <c r="J43" s="30">
        <v>201</v>
      </c>
      <c r="K43" s="31">
        <f t="shared" si="7"/>
        <v>201</v>
      </c>
      <c r="L43" s="30" t="s">
        <v>49</v>
      </c>
      <c r="M43" s="30">
        <v>226</v>
      </c>
      <c r="N43" s="32">
        <f>SUM(M43:M43)</f>
        <v>226</v>
      </c>
      <c r="O43" s="30" t="s">
        <v>49</v>
      </c>
      <c r="P43" s="30">
        <v>255</v>
      </c>
      <c r="Q43" s="32">
        <f t="shared" si="6"/>
        <v>255</v>
      </c>
    </row>
    <row r="44" spans="2:17" ht="17.100000000000001" customHeight="1" thickBot="1" x14ac:dyDescent="0.3">
      <c r="B44" s="1" t="s">
        <v>31</v>
      </c>
      <c r="C44" s="2" t="s">
        <v>32</v>
      </c>
      <c r="D44" s="20" t="s">
        <v>33</v>
      </c>
      <c r="E44" s="6" t="s">
        <v>50</v>
      </c>
      <c r="F44" s="6" t="s">
        <v>7</v>
      </c>
      <c r="G44" s="10">
        <v>43800</v>
      </c>
      <c r="H44" s="11" t="s">
        <v>60</v>
      </c>
      <c r="I44" s="30" t="s">
        <v>49</v>
      </c>
      <c r="J44" s="30">
        <v>486</v>
      </c>
      <c r="K44" s="31">
        <f t="shared" si="7"/>
        <v>486</v>
      </c>
      <c r="L44" s="30" t="s">
        <v>49</v>
      </c>
      <c r="M44" s="30">
        <v>540</v>
      </c>
      <c r="N44" s="32">
        <f>SUM(M44:M44)</f>
        <v>540</v>
      </c>
      <c r="O44" s="30" t="s">
        <v>49</v>
      </c>
      <c r="P44" s="30">
        <v>540</v>
      </c>
      <c r="Q44" s="32">
        <f t="shared" si="6"/>
        <v>540</v>
      </c>
    </row>
    <row r="45" spans="2:17" ht="17.100000000000001" customHeight="1" thickBot="1" x14ac:dyDescent="0.3">
      <c r="B45" s="1" t="s">
        <v>31</v>
      </c>
      <c r="C45" s="2" t="s">
        <v>32</v>
      </c>
      <c r="D45" s="20" t="s">
        <v>33</v>
      </c>
      <c r="E45" s="6" t="s">
        <v>51</v>
      </c>
      <c r="F45" s="6" t="s">
        <v>7</v>
      </c>
      <c r="G45" s="10">
        <v>43800</v>
      </c>
      <c r="H45" s="11" t="s">
        <v>60</v>
      </c>
      <c r="I45" s="30" t="s">
        <v>49</v>
      </c>
      <c r="J45" s="30">
        <v>883</v>
      </c>
      <c r="K45" s="31">
        <f t="shared" si="7"/>
        <v>883</v>
      </c>
      <c r="L45" s="30" t="s">
        <v>49</v>
      </c>
      <c r="M45" s="30">
        <v>978</v>
      </c>
      <c r="N45" s="32">
        <f>SUM(M45:M45)</f>
        <v>978</v>
      </c>
      <c r="O45" s="30" t="s">
        <v>49</v>
      </c>
      <c r="P45" s="30">
        <v>978</v>
      </c>
      <c r="Q45" s="32">
        <f t="shared" si="6"/>
        <v>978</v>
      </c>
    </row>
    <row r="46" spans="2:17" ht="17.100000000000001" customHeight="1" thickBot="1" x14ac:dyDescent="0.3">
      <c r="B46" s="1" t="s">
        <v>31</v>
      </c>
      <c r="C46" s="1" t="s">
        <v>32</v>
      </c>
      <c r="D46" s="21" t="s">
        <v>33</v>
      </c>
      <c r="E46" s="6" t="s">
        <v>42</v>
      </c>
      <c r="F46" s="17" t="s">
        <v>7</v>
      </c>
      <c r="G46" s="18">
        <v>43800</v>
      </c>
      <c r="H46" s="11" t="s">
        <v>60</v>
      </c>
      <c r="I46" s="30" t="s">
        <v>49</v>
      </c>
      <c r="J46" s="30">
        <v>486</v>
      </c>
      <c r="K46" s="31">
        <f t="shared" si="7"/>
        <v>486</v>
      </c>
      <c r="L46" s="30" t="s">
        <v>49</v>
      </c>
      <c r="M46" s="30">
        <v>540</v>
      </c>
      <c r="N46" s="32">
        <f>SUM(M46:M46)</f>
        <v>540</v>
      </c>
      <c r="O46" s="30" t="s">
        <v>49</v>
      </c>
      <c r="P46" s="30">
        <v>540</v>
      </c>
      <c r="Q46" s="32">
        <f t="shared" si="6"/>
        <v>540</v>
      </c>
    </row>
    <row r="47" spans="2:17" s="39" customFormat="1" x14ac:dyDescent="0.25"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2:17" s="39" customFormat="1" x14ac:dyDescent="0.25"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4:17" s="39" customFormat="1" x14ac:dyDescent="0.25"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4:17" s="39" customFormat="1" x14ac:dyDescent="0.25"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4:17" s="39" customFormat="1" x14ac:dyDescent="0.25"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4:17" s="39" customFormat="1" x14ac:dyDescent="0.25"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4:17" s="39" customFormat="1" x14ac:dyDescent="0.25"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4:17" s="39" customFormat="1" x14ac:dyDescent="0.25"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4:17" s="39" customFormat="1" x14ac:dyDescent="0.25"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4:17" s="39" customFormat="1" x14ac:dyDescent="0.25"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4:17" s="39" customFormat="1" x14ac:dyDescent="0.25"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4:17" s="39" customFormat="1" x14ac:dyDescent="0.25"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4:17" s="39" customFormat="1" x14ac:dyDescent="0.25"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4:17" s="39" customFormat="1" x14ac:dyDescent="0.25"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4:17" s="39" customFormat="1" x14ac:dyDescent="0.25"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4:17" s="39" customFormat="1" x14ac:dyDescent="0.25"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4:17" s="39" customFormat="1" x14ac:dyDescent="0.25"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4:17" s="39" customFormat="1" x14ac:dyDescent="0.25">
      <c r="D64" s="4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4:17" s="39" customFormat="1" x14ac:dyDescent="0.25"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4:17" s="39" customFormat="1" x14ac:dyDescent="0.25">
      <c r="D66" s="4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4:17" s="39" customFormat="1" x14ac:dyDescent="0.25"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4:17" s="39" customFormat="1" x14ac:dyDescent="0.25"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4:17" s="39" customFormat="1" x14ac:dyDescent="0.25"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4:17" s="39" customFormat="1" x14ac:dyDescent="0.25"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4:17" s="39" customFormat="1" x14ac:dyDescent="0.25"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4:17" s="39" customFormat="1" x14ac:dyDescent="0.25"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4:17" s="39" customFormat="1" x14ac:dyDescent="0.25">
      <c r="D73" s="4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4:17" s="39" customFormat="1" x14ac:dyDescent="0.25"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4:17" s="39" customFormat="1" x14ac:dyDescent="0.25"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4:17" s="39" customFormat="1" x14ac:dyDescent="0.25">
      <c r="D76" s="4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4:17" s="39" customFormat="1" x14ac:dyDescent="0.25">
      <c r="D77" s="4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4:17" s="39" customFormat="1" x14ac:dyDescent="0.25">
      <c r="D78" s="4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4:17" s="39" customFormat="1" x14ac:dyDescent="0.25">
      <c r="D79" s="4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4:17" s="39" customFormat="1" x14ac:dyDescent="0.25"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4:17" s="39" customFormat="1" x14ac:dyDescent="0.25"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4:17" s="39" customFormat="1" x14ac:dyDescent="0.25"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4:17" s="39" customFormat="1" x14ac:dyDescent="0.25">
      <c r="D83" s="4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4:17" s="39" customFormat="1" x14ac:dyDescent="0.25">
      <c r="D84" s="4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4:17" s="39" customFormat="1" x14ac:dyDescent="0.25"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4:17" s="39" customFormat="1" x14ac:dyDescent="0.25"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4:17" s="39" customFormat="1" x14ac:dyDescent="0.25">
      <c r="D87" s="4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4:17" s="39" customFormat="1" x14ac:dyDescent="0.25">
      <c r="D88" s="4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4:17" s="39" customFormat="1" x14ac:dyDescent="0.25">
      <c r="D89" s="4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4:17" s="39" customFormat="1" x14ac:dyDescent="0.25">
      <c r="D90" s="4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4:17" s="39" customFormat="1" x14ac:dyDescent="0.25">
      <c r="D91" s="4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4:17" s="39" customFormat="1" x14ac:dyDescent="0.25">
      <c r="D92" s="4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4:17" s="39" customFormat="1" x14ac:dyDescent="0.25">
      <c r="D93" s="4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 spans="4:17" s="39" customFormat="1" x14ac:dyDescent="0.25">
      <c r="D94" s="4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4:17" s="39" customFormat="1" x14ac:dyDescent="0.25">
      <c r="D95" s="4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4:17" s="39" customFormat="1" x14ac:dyDescent="0.25">
      <c r="D96" s="4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spans="4:17" s="39" customFormat="1" x14ac:dyDescent="0.25">
      <c r="D97" s="4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4:17" s="39" customFormat="1" x14ac:dyDescent="0.25">
      <c r="D98" s="4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4:17" s="39" customFormat="1" x14ac:dyDescent="0.25">
      <c r="D99" s="4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4:17" s="39" customFormat="1" x14ac:dyDescent="0.25">
      <c r="D100" s="4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4:17" s="39" customFormat="1" x14ac:dyDescent="0.25">
      <c r="D101" s="4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4:17" s="39" customFormat="1" x14ac:dyDescent="0.25">
      <c r="D102" s="4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4:17" s="39" customFormat="1" x14ac:dyDescent="0.25">
      <c r="D103" s="4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 spans="4:17" s="39" customFormat="1" x14ac:dyDescent="0.25"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4:17" s="39" customFormat="1" x14ac:dyDescent="0.25"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4:17" s="39" customFormat="1" x14ac:dyDescent="0.25">
      <c r="D106" s="4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4:17" s="39" customFormat="1" x14ac:dyDescent="0.25">
      <c r="D107" s="4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 spans="4:17" s="39" customFormat="1" x14ac:dyDescent="0.25"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4:17" s="39" customFormat="1" x14ac:dyDescent="0.25">
      <c r="D109" s="4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4:17" s="39" customFormat="1" x14ac:dyDescent="0.25">
      <c r="D110" s="4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 spans="4:17" s="39" customFormat="1" x14ac:dyDescent="0.25">
      <c r="D111" s="4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 spans="4:17" s="39" customFormat="1" x14ac:dyDescent="0.25">
      <c r="D112" s="4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4:17" s="39" customFormat="1" x14ac:dyDescent="0.25">
      <c r="D113" s="4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4:17" s="39" customFormat="1" x14ac:dyDescent="0.25">
      <c r="D114" s="4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4:17" s="39" customFormat="1" x14ac:dyDescent="0.25">
      <c r="D115" s="4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4:17" s="39" customFormat="1" x14ac:dyDescent="0.25">
      <c r="D116" s="4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4:17" s="39" customFormat="1" x14ac:dyDescent="0.25">
      <c r="D117" s="4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4:17" s="39" customFormat="1" x14ac:dyDescent="0.25">
      <c r="D118" s="4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4:17" s="39" customFormat="1" x14ac:dyDescent="0.25">
      <c r="D119" s="4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4:17" s="39" customFormat="1" x14ac:dyDescent="0.25"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4:17" s="39" customFormat="1" x14ac:dyDescent="0.25">
      <c r="D121" s="4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4:17" s="39" customFormat="1" x14ac:dyDescent="0.25">
      <c r="D122" s="4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4:17" s="39" customFormat="1" x14ac:dyDescent="0.25">
      <c r="D123" s="4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4:17" s="39" customFormat="1" x14ac:dyDescent="0.25">
      <c r="D124" s="4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4:17" s="39" customFormat="1" x14ac:dyDescent="0.25">
      <c r="D125" s="4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4:17" s="39" customFormat="1" x14ac:dyDescent="0.25">
      <c r="D126" s="41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4:17" s="39" customFormat="1" x14ac:dyDescent="0.25">
      <c r="D127" s="4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4:17" s="39" customFormat="1" x14ac:dyDescent="0.25">
      <c r="D128" s="4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 spans="4:17" s="39" customFormat="1" x14ac:dyDescent="0.25">
      <c r="D129" s="4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4:17" s="39" customFormat="1" x14ac:dyDescent="0.25">
      <c r="D130" s="4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4:17" s="39" customFormat="1" x14ac:dyDescent="0.25">
      <c r="D131" s="4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4:17" s="39" customFormat="1" x14ac:dyDescent="0.25">
      <c r="D132" s="4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4:17" s="39" customFormat="1" x14ac:dyDescent="0.25">
      <c r="D133" s="4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4:17" s="39" customFormat="1" x14ac:dyDescent="0.25">
      <c r="D134" s="4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4:17" s="39" customFormat="1" x14ac:dyDescent="0.25">
      <c r="D135" s="4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4:17" s="39" customFormat="1" x14ac:dyDescent="0.25">
      <c r="D136" s="4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4:17" s="39" customFormat="1" x14ac:dyDescent="0.25">
      <c r="D137" s="4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4:17" s="39" customFormat="1" x14ac:dyDescent="0.25">
      <c r="D138" s="4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 spans="4:17" s="39" customFormat="1" x14ac:dyDescent="0.25">
      <c r="D139" s="4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4:17" s="39" customFormat="1" x14ac:dyDescent="0.25">
      <c r="D140" s="4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4:17" s="39" customFormat="1" x14ac:dyDescent="0.25">
      <c r="D141" s="4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4:17" s="39" customFormat="1" x14ac:dyDescent="0.25">
      <c r="D142" s="4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4:17" s="39" customFormat="1" x14ac:dyDescent="0.25">
      <c r="D143" s="4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4:17" s="39" customFormat="1" x14ac:dyDescent="0.25">
      <c r="D144" s="4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</row>
    <row r="145" spans="4:17" s="39" customFormat="1" x14ac:dyDescent="0.25">
      <c r="D145" s="4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4:17" s="39" customFormat="1" x14ac:dyDescent="0.25">
      <c r="D146" s="4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4:17" s="39" customFormat="1" x14ac:dyDescent="0.25">
      <c r="D147" s="4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4:17" s="39" customFormat="1" x14ac:dyDescent="0.25">
      <c r="D148" s="4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4:17" s="39" customFormat="1" x14ac:dyDescent="0.25">
      <c r="D149" s="4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4:17" s="39" customFormat="1" x14ac:dyDescent="0.25">
      <c r="D150" s="4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4:17" s="39" customFormat="1" x14ac:dyDescent="0.25">
      <c r="D151" s="4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4:17" s="39" customFormat="1" x14ac:dyDescent="0.25">
      <c r="D152" s="4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4:17" s="39" customFormat="1" x14ac:dyDescent="0.25">
      <c r="D153" s="4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4:17" s="39" customFormat="1" x14ac:dyDescent="0.25">
      <c r="D154" s="4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 spans="4:17" s="39" customFormat="1" x14ac:dyDescent="0.25">
      <c r="D155" s="4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 spans="4:17" s="39" customFormat="1" x14ac:dyDescent="0.25">
      <c r="D156" s="4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4:17" s="39" customFormat="1" x14ac:dyDescent="0.25">
      <c r="D157" s="4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4:17" s="39" customFormat="1" x14ac:dyDescent="0.25">
      <c r="D158" s="41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4:17" s="39" customFormat="1" x14ac:dyDescent="0.25">
      <c r="D159" s="41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4:17" s="39" customFormat="1" x14ac:dyDescent="0.25">
      <c r="D160" s="4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4:17" s="39" customFormat="1" x14ac:dyDescent="0.25">
      <c r="D161" s="4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4:17" s="39" customFormat="1" x14ac:dyDescent="0.25">
      <c r="D162" s="4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4:17" s="39" customFormat="1" x14ac:dyDescent="0.25">
      <c r="D163" s="4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4:17" s="39" customFormat="1" x14ac:dyDescent="0.25">
      <c r="D164" s="4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 spans="4:17" s="39" customFormat="1" x14ac:dyDescent="0.25">
      <c r="D165" s="4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4:17" s="39" customFormat="1" x14ac:dyDescent="0.25">
      <c r="D166" s="4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 spans="4:17" s="39" customFormat="1" x14ac:dyDescent="0.25">
      <c r="D167" s="4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4:17" s="39" customFormat="1" x14ac:dyDescent="0.25">
      <c r="D168" s="4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4:17" s="39" customFormat="1" x14ac:dyDescent="0.25">
      <c r="D169" s="41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 spans="4:17" s="39" customFormat="1" x14ac:dyDescent="0.25">
      <c r="D170" s="4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4:17" s="39" customFormat="1" x14ac:dyDescent="0.25">
      <c r="D171" s="4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 spans="4:17" s="39" customFormat="1" x14ac:dyDescent="0.25">
      <c r="D172" s="41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4:17" s="39" customFormat="1" x14ac:dyDescent="0.25">
      <c r="D173" s="41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4:17" s="39" customFormat="1" x14ac:dyDescent="0.25">
      <c r="D174" s="4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 spans="4:17" s="39" customFormat="1" x14ac:dyDescent="0.25">
      <c r="D175" s="41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4:17" s="39" customFormat="1" x14ac:dyDescent="0.25">
      <c r="D176" s="41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4:17" s="39" customFormat="1" x14ac:dyDescent="0.25">
      <c r="D177" s="41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4:17" s="39" customFormat="1" x14ac:dyDescent="0.25">
      <c r="D178" s="41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4:17" s="39" customFormat="1" x14ac:dyDescent="0.25">
      <c r="D179" s="41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4:17" s="39" customFormat="1" x14ac:dyDescent="0.25">
      <c r="D180" s="4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4:17" s="39" customFormat="1" x14ac:dyDescent="0.25">
      <c r="D181" s="41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4:17" s="39" customFormat="1" x14ac:dyDescent="0.25">
      <c r="D182" s="41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4:17" s="39" customFormat="1" x14ac:dyDescent="0.25">
      <c r="D183" s="41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4:17" s="39" customFormat="1" x14ac:dyDescent="0.25">
      <c r="D184" s="41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4:17" s="39" customFormat="1" x14ac:dyDescent="0.25">
      <c r="D185" s="41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4:17" s="39" customFormat="1" x14ac:dyDescent="0.25">
      <c r="D186" s="41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4:17" s="39" customFormat="1" x14ac:dyDescent="0.25">
      <c r="D187" s="41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4:17" s="39" customFormat="1" x14ac:dyDescent="0.25">
      <c r="D188" s="41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4:17" s="39" customFormat="1" x14ac:dyDescent="0.25">
      <c r="D189" s="41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4:17" s="39" customFormat="1" x14ac:dyDescent="0.25">
      <c r="D190" s="41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4:17" s="39" customFormat="1" x14ac:dyDescent="0.25">
      <c r="D191" s="4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 spans="4:17" s="39" customFormat="1" x14ac:dyDescent="0.25">
      <c r="D192" s="4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4:17" s="39" customFormat="1" x14ac:dyDescent="0.25">
      <c r="D193" s="4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4:17" s="39" customFormat="1" x14ac:dyDescent="0.25">
      <c r="D194" s="41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4:17" s="39" customFormat="1" x14ac:dyDescent="0.25">
      <c r="D195" s="41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4:17" s="39" customFormat="1" x14ac:dyDescent="0.25">
      <c r="D196" s="41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4:17" s="39" customFormat="1" x14ac:dyDescent="0.25">
      <c r="D197" s="41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4:17" s="39" customFormat="1" x14ac:dyDescent="0.25">
      <c r="D198" s="41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4:17" s="39" customFormat="1" x14ac:dyDescent="0.25">
      <c r="D199" s="41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4:17" s="39" customFormat="1" x14ac:dyDescent="0.25">
      <c r="D200" s="41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4:17" s="39" customFormat="1" x14ac:dyDescent="0.25">
      <c r="D201" s="41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4:17" s="39" customFormat="1" x14ac:dyDescent="0.25">
      <c r="D202" s="41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4:17" s="39" customFormat="1" x14ac:dyDescent="0.25">
      <c r="D203" s="41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4:17" s="39" customFormat="1" x14ac:dyDescent="0.25">
      <c r="D204" s="41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4:17" s="39" customFormat="1" x14ac:dyDescent="0.25">
      <c r="D205" s="41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4:17" s="39" customFormat="1" x14ac:dyDescent="0.25">
      <c r="D206" s="4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4:17" s="39" customFormat="1" x14ac:dyDescent="0.25">
      <c r="D207" s="41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4:17" s="39" customFormat="1" x14ac:dyDescent="0.25">
      <c r="D208" s="41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4:17" s="39" customFormat="1" x14ac:dyDescent="0.25">
      <c r="D209" s="4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4:17" s="39" customFormat="1" x14ac:dyDescent="0.25">
      <c r="D210" s="41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4:17" s="39" customFormat="1" x14ac:dyDescent="0.25">
      <c r="D211" s="41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4:17" s="39" customFormat="1" x14ac:dyDescent="0.25">
      <c r="D212" s="41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4:17" s="39" customFormat="1" x14ac:dyDescent="0.25">
      <c r="D213" s="41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4:17" s="39" customFormat="1" x14ac:dyDescent="0.25">
      <c r="D214" s="4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4:17" s="39" customFormat="1" x14ac:dyDescent="0.25">
      <c r="D215" s="41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  <row r="216" spans="4:17" s="39" customFormat="1" x14ac:dyDescent="0.25">
      <c r="D216" s="41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 spans="4:17" s="39" customFormat="1" x14ac:dyDescent="0.25">
      <c r="D217" s="41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 spans="4:17" s="39" customFormat="1" x14ac:dyDescent="0.25">
      <c r="D218" s="4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</row>
    <row r="219" spans="4:17" s="39" customFormat="1" x14ac:dyDescent="0.25">
      <c r="D219" s="4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 spans="4:17" s="39" customFormat="1" x14ac:dyDescent="0.25">
      <c r="D220" s="41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 spans="4:17" s="39" customFormat="1" x14ac:dyDescent="0.25">
      <c r="D221" s="41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</row>
    <row r="222" spans="4:17" s="39" customFormat="1" x14ac:dyDescent="0.25">
      <c r="D222" s="41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4:17" s="39" customFormat="1" x14ac:dyDescent="0.25">
      <c r="D223" s="41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 spans="4:17" s="39" customFormat="1" x14ac:dyDescent="0.25">
      <c r="D224" s="4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 spans="4:17" s="39" customFormat="1" x14ac:dyDescent="0.25">
      <c r="D225" s="41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4:17" s="39" customFormat="1" x14ac:dyDescent="0.25">
      <c r="D226" s="41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</row>
    <row r="227" spans="4:17" s="39" customFormat="1" x14ac:dyDescent="0.25">
      <c r="D227" s="4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</row>
    <row r="228" spans="4:17" s="39" customFormat="1" x14ac:dyDescent="0.25">
      <c r="D228" s="41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4:17" s="39" customFormat="1" x14ac:dyDescent="0.25">
      <c r="D229" s="41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</row>
    <row r="230" spans="4:17" s="39" customFormat="1" x14ac:dyDescent="0.25">
      <c r="D230" s="41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 spans="4:17" s="39" customFormat="1" x14ac:dyDescent="0.25">
      <c r="D231" s="41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</row>
    <row r="232" spans="4:17" s="39" customFormat="1" x14ac:dyDescent="0.25">
      <c r="D232" s="41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</row>
    <row r="233" spans="4:17" s="39" customFormat="1" x14ac:dyDescent="0.25">
      <c r="D233" s="41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 spans="4:17" s="39" customFormat="1" x14ac:dyDescent="0.25">
      <c r="D234" s="41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4:17" s="39" customFormat="1" x14ac:dyDescent="0.25">
      <c r="D235" s="41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4:17" s="39" customFormat="1" x14ac:dyDescent="0.25">
      <c r="D236" s="41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4:17" s="39" customFormat="1" x14ac:dyDescent="0.25">
      <c r="D237" s="41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4:17" s="39" customFormat="1" x14ac:dyDescent="0.25">
      <c r="D238" s="41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</row>
    <row r="239" spans="4:17" s="39" customFormat="1" x14ac:dyDescent="0.25">
      <c r="D239" s="41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</row>
    <row r="240" spans="4:17" s="39" customFormat="1" x14ac:dyDescent="0.25">
      <c r="D240" s="4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 spans="4:17" s="39" customFormat="1" x14ac:dyDescent="0.25">
      <c r="D241" s="41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</row>
    <row r="242" spans="4:17" s="39" customFormat="1" x14ac:dyDescent="0.25">
      <c r="D242" s="41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 spans="4:17" s="39" customFormat="1" x14ac:dyDescent="0.25">
      <c r="D243" s="41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</row>
    <row r="244" spans="4:17" s="39" customFormat="1" x14ac:dyDescent="0.25">
      <c r="D244" s="4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</row>
    <row r="245" spans="4:17" s="39" customFormat="1" x14ac:dyDescent="0.25">
      <c r="D245" s="4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4:17" s="39" customFormat="1" x14ac:dyDescent="0.25">
      <c r="D246" s="41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 spans="4:17" s="39" customFormat="1" x14ac:dyDescent="0.25">
      <c r="D247" s="41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4:17" s="39" customFormat="1" x14ac:dyDescent="0.25">
      <c r="D248" s="4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4:17" s="39" customFormat="1" x14ac:dyDescent="0.25">
      <c r="D249" s="4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 spans="4:17" s="39" customFormat="1" x14ac:dyDescent="0.25">
      <c r="D250" s="41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251" spans="4:17" s="39" customFormat="1" x14ac:dyDescent="0.25">
      <c r="D251" s="41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4:17" s="39" customFormat="1" x14ac:dyDescent="0.25">
      <c r="D252" s="41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4:17" s="39" customFormat="1" x14ac:dyDescent="0.25">
      <c r="D253" s="4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 spans="4:17" s="39" customFormat="1" x14ac:dyDescent="0.25">
      <c r="D254" s="41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</row>
    <row r="255" spans="4:17" s="39" customFormat="1" x14ac:dyDescent="0.25">
      <c r="D255" s="41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</row>
    <row r="256" spans="4:17" s="39" customFormat="1" x14ac:dyDescent="0.25">
      <c r="D256" s="41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</row>
    <row r="257" spans="4:17" s="39" customFormat="1" x14ac:dyDescent="0.25">
      <c r="D257" s="41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</row>
    <row r="258" spans="4:17" s="39" customFormat="1" x14ac:dyDescent="0.25">
      <c r="D258" s="41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 spans="4:17" s="39" customFormat="1" x14ac:dyDescent="0.25">
      <c r="D259" s="41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 spans="4:17" s="39" customFormat="1" x14ac:dyDescent="0.25">
      <c r="D260" s="41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 spans="4:17" s="39" customFormat="1" x14ac:dyDescent="0.25">
      <c r="D261" s="41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spans="4:17" s="39" customFormat="1" x14ac:dyDescent="0.25">
      <c r="D262" s="41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 spans="4:17" s="39" customFormat="1" x14ac:dyDescent="0.25">
      <c r="D263" s="41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spans="4:17" s="39" customFormat="1" x14ac:dyDescent="0.25">
      <c r="D264" s="41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spans="4:17" s="39" customFormat="1" x14ac:dyDescent="0.25">
      <c r="D265" s="41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spans="4:17" s="39" customFormat="1" x14ac:dyDescent="0.25">
      <c r="D266" s="41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spans="4:17" s="39" customFormat="1" x14ac:dyDescent="0.25">
      <c r="D267" s="41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spans="4:17" s="39" customFormat="1" x14ac:dyDescent="0.25">
      <c r="D268" s="41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spans="4:17" s="39" customFormat="1" x14ac:dyDescent="0.25">
      <c r="D269" s="41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 spans="4:17" s="39" customFormat="1" x14ac:dyDescent="0.25">
      <c r="D270" s="41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 spans="4:17" s="39" customFormat="1" x14ac:dyDescent="0.25">
      <c r="D271" s="41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 spans="4:17" s="39" customFormat="1" x14ac:dyDescent="0.25">
      <c r="D272" s="41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 spans="4:17" s="39" customFormat="1" x14ac:dyDescent="0.25">
      <c r="D273" s="41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 spans="4:17" s="39" customFormat="1" x14ac:dyDescent="0.25">
      <c r="D274" s="41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 spans="4:17" s="39" customFormat="1" x14ac:dyDescent="0.25">
      <c r="D275" s="41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spans="4:17" s="39" customFormat="1" x14ac:dyDescent="0.25">
      <c r="D276" s="41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 spans="4:17" s="39" customFormat="1" x14ac:dyDescent="0.25">
      <c r="D277" s="41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 spans="4:17" s="39" customFormat="1" x14ac:dyDescent="0.25">
      <c r="D278" s="41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 spans="4:17" s="39" customFormat="1" x14ac:dyDescent="0.25">
      <c r="D279" s="41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spans="4:17" s="39" customFormat="1" x14ac:dyDescent="0.25">
      <c r="D280" s="41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spans="4:17" s="39" customFormat="1" x14ac:dyDescent="0.25">
      <c r="D281" s="41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 spans="4:17" s="39" customFormat="1" x14ac:dyDescent="0.25">
      <c r="D282" s="41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 spans="4:17" s="39" customFormat="1" x14ac:dyDescent="0.25">
      <c r="D283" s="41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spans="4:17" s="39" customFormat="1" x14ac:dyDescent="0.25">
      <c r="D284" s="41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 spans="4:17" s="39" customFormat="1" x14ac:dyDescent="0.25">
      <c r="D285" s="41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 spans="4:17" s="39" customFormat="1" x14ac:dyDescent="0.25">
      <c r="D286" s="4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spans="4:17" s="39" customFormat="1" x14ac:dyDescent="0.25">
      <c r="D287" s="41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spans="4:17" s="39" customFormat="1" x14ac:dyDescent="0.25">
      <c r="D288" s="41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4:17" s="39" customFormat="1" x14ac:dyDescent="0.25">
      <c r="D289" s="4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4:17" s="39" customFormat="1" x14ac:dyDescent="0.25">
      <c r="D290" s="41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4:17" s="39" customFormat="1" x14ac:dyDescent="0.25">
      <c r="D291" s="41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4:17" s="39" customFormat="1" x14ac:dyDescent="0.25">
      <c r="D292" s="41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4:17" s="39" customFormat="1" x14ac:dyDescent="0.25">
      <c r="D293" s="41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4:17" s="39" customFormat="1" x14ac:dyDescent="0.25">
      <c r="D294" s="41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4:17" s="39" customFormat="1" x14ac:dyDescent="0.25">
      <c r="D295" s="41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4:17" s="39" customFormat="1" x14ac:dyDescent="0.25">
      <c r="D296" s="41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4:17" s="39" customFormat="1" x14ac:dyDescent="0.25">
      <c r="D297" s="41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4:17" s="39" customFormat="1" x14ac:dyDescent="0.25">
      <c r="D298" s="41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4:17" s="39" customFormat="1" x14ac:dyDescent="0.25">
      <c r="D299" s="4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4:17" s="39" customFormat="1" x14ac:dyDescent="0.25">
      <c r="D300" s="41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4:17" s="39" customFormat="1" x14ac:dyDescent="0.25">
      <c r="D301" s="41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4:17" s="39" customFormat="1" x14ac:dyDescent="0.25">
      <c r="D302" s="41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4:17" s="39" customFormat="1" x14ac:dyDescent="0.25">
      <c r="D303" s="41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4:17" s="39" customFormat="1" x14ac:dyDescent="0.25">
      <c r="D304" s="41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4:17" s="39" customFormat="1" x14ac:dyDescent="0.25">
      <c r="D305" s="41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4:17" s="39" customFormat="1" x14ac:dyDescent="0.25">
      <c r="D306" s="41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4:17" s="39" customFormat="1" x14ac:dyDescent="0.25">
      <c r="D307" s="41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4:17" s="39" customFormat="1" x14ac:dyDescent="0.25">
      <c r="D308" s="4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4:17" s="39" customFormat="1" x14ac:dyDescent="0.25">
      <c r="D309" s="4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4:17" s="39" customFormat="1" x14ac:dyDescent="0.25">
      <c r="D310" s="41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4:17" s="39" customFormat="1" x14ac:dyDescent="0.25">
      <c r="D311" s="41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4:17" s="39" customFormat="1" x14ac:dyDescent="0.25">
      <c r="D312" s="41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4:17" s="39" customFormat="1" x14ac:dyDescent="0.25">
      <c r="D313" s="4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4:17" s="39" customFormat="1" x14ac:dyDescent="0.25">
      <c r="D314" s="41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4:17" s="39" customFormat="1" x14ac:dyDescent="0.25">
      <c r="D315" s="41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4:17" s="39" customFormat="1" x14ac:dyDescent="0.25">
      <c r="D316" s="41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4:17" s="39" customFormat="1" x14ac:dyDescent="0.25">
      <c r="D317" s="41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4:17" s="39" customFormat="1" x14ac:dyDescent="0.25">
      <c r="D318" s="41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4:17" s="39" customFormat="1" x14ac:dyDescent="0.25">
      <c r="D319" s="41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4:17" s="39" customFormat="1" x14ac:dyDescent="0.25">
      <c r="D320" s="41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4:17" s="39" customFormat="1" x14ac:dyDescent="0.25">
      <c r="D321" s="41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4:17" s="39" customFormat="1" x14ac:dyDescent="0.25">
      <c r="D322" s="41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4:17" s="39" customFormat="1" x14ac:dyDescent="0.25">
      <c r="D323" s="41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4:17" s="39" customFormat="1" x14ac:dyDescent="0.25">
      <c r="D324" s="41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4:17" s="39" customFormat="1" x14ac:dyDescent="0.25">
      <c r="D325" s="41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4:17" s="39" customFormat="1" x14ac:dyDescent="0.25">
      <c r="D326" s="41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spans="4:17" s="39" customFormat="1" x14ac:dyDescent="0.25">
      <c r="D327" s="41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spans="4:17" s="39" customFormat="1" x14ac:dyDescent="0.25">
      <c r="D328" s="41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spans="4:17" s="39" customFormat="1" x14ac:dyDescent="0.25">
      <c r="D329" s="41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spans="4:17" s="39" customFormat="1" x14ac:dyDescent="0.25">
      <c r="D330" s="41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spans="4:17" s="39" customFormat="1" x14ac:dyDescent="0.25">
      <c r="D331" s="41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spans="4:17" s="39" customFormat="1" x14ac:dyDescent="0.25">
      <c r="D332" s="41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4:17" s="39" customFormat="1" x14ac:dyDescent="0.25">
      <c r="D333" s="41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spans="4:17" s="39" customFormat="1" x14ac:dyDescent="0.25">
      <c r="D334" s="41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spans="4:17" s="39" customFormat="1" x14ac:dyDescent="0.25">
      <c r="D335" s="41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4:17" s="39" customFormat="1" x14ac:dyDescent="0.25">
      <c r="D336" s="4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spans="4:17" s="39" customFormat="1" x14ac:dyDescent="0.25">
      <c r="D337" s="41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spans="4:17" s="39" customFormat="1" x14ac:dyDescent="0.25">
      <c r="D338" s="41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4:17" s="39" customFormat="1" x14ac:dyDescent="0.25">
      <c r="D339" s="41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spans="4:17" s="39" customFormat="1" x14ac:dyDescent="0.25">
      <c r="D340" s="41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4:17" s="39" customFormat="1" x14ac:dyDescent="0.25">
      <c r="D341" s="41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spans="4:17" s="39" customFormat="1" x14ac:dyDescent="0.25">
      <c r="D342" s="41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spans="4:17" s="39" customFormat="1" x14ac:dyDescent="0.25">
      <c r="D343" s="41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spans="4:17" s="39" customFormat="1" x14ac:dyDescent="0.25">
      <c r="D344" s="41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spans="4:17" s="39" customFormat="1" x14ac:dyDescent="0.25">
      <c r="D345" s="41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spans="4:17" s="39" customFormat="1" x14ac:dyDescent="0.25">
      <c r="D346" s="41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4:17" s="39" customFormat="1" x14ac:dyDescent="0.25">
      <c r="D347" s="41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4:17" s="39" customFormat="1" x14ac:dyDescent="0.25">
      <c r="D348" s="41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spans="4:17" s="39" customFormat="1" x14ac:dyDescent="0.25">
      <c r="D349" s="41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spans="4:17" s="39" customFormat="1" x14ac:dyDescent="0.25">
      <c r="D350" s="41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4:17" s="39" customFormat="1" x14ac:dyDescent="0.25">
      <c r="D351" s="41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spans="4:17" s="39" customFormat="1" x14ac:dyDescent="0.25">
      <c r="D352" s="41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spans="4:17" s="39" customFormat="1" x14ac:dyDescent="0.25">
      <c r="D353" s="41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spans="4:17" s="39" customFormat="1" x14ac:dyDescent="0.25">
      <c r="D354" s="41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spans="4:17" s="39" customFormat="1" x14ac:dyDescent="0.25">
      <c r="D355" s="41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spans="4:17" s="39" customFormat="1" x14ac:dyDescent="0.25">
      <c r="D356" s="41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spans="4:17" s="39" customFormat="1" x14ac:dyDescent="0.25">
      <c r="D357" s="41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spans="4:17" s="39" customFormat="1" x14ac:dyDescent="0.25">
      <c r="D358" s="41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spans="4:17" s="39" customFormat="1" x14ac:dyDescent="0.25">
      <c r="D359" s="41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 spans="4:17" s="39" customFormat="1" x14ac:dyDescent="0.25">
      <c r="D360" s="41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4:17" s="39" customFormat="1" x14ac:dyDescent="0.25">
      <c r="D361" s="41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4:17" s="39" customFormat="1" x14ac:dyDescent="0.25">
      <c r="D362" s="41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spans="4:17" s="39" customFormat="1" x14ac:dyDescent="0.25">
      <c r="D363" s="41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spans="4:17" s="39" customFormat="1" x14ac:dyDescent="0.25">
      <c r="D364" s="41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spans="4:17" s="39" customFormat="1" x14ac:dyDescent="0.25">
      <c r="D365" s="41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4:17" s="39" customFormat="1" x14ac:dyDescent="0.25">
      <c r="D366" s="41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spans="4:17" s="39" customFormat="1" x14ac:dyDescent="0.25">
      <c r="D367" s="41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spans="4:17" s="39" customFormat="1" x14ac:dyDescent="0.25">
      <c r="D368" s="41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spans="4:17" s="39" customFormat="1" x14ac:dyDescent="0.25">
      <c r="D369" s="41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spans="4:17" s="39" customFormat="1" x14ac:dyDescent="0.25">
      <c r="D370" s="41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4:17" s="39" customFormat="1" x14ac:dyDescent="0.25">
      <c r="D371" s="41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spans="4:17" s="39" customFormat="1" x14ac:dyDescent="0.25">
      <c r="D372" s="41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4:17" s="39" customFormat="1" x14ac:dyDescent="0.25">
      <c r="D373" s="41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spans="4:17" s="39" customFormat="1" x14ac:dyDescent="0.25">
      <c r="D374" s="41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spans="4:17" s="39" customFormat="1" x14ac:dyDescent="0.25">
      <c r="D375" s="41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4:17" s="39" customFormat="1" x14ac:dyDescent="0.25">
      <c r="D376" s="41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spans="4:17" s="39" customFormat="1" x14ac:dyDescent="0.25">
      <c r="D377" s="41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spans="4:17" s="39" customFormat="1" x14ac:dyDescent="0.25">
      <c r="D378" s="41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4:17" s="39" customFormat="1" x14ac:dyDescent="0.25">
      <c r="D379" s="41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spans="4:17" s="39" customFormat="1" x14ac:dyDescent="0.25">
      <c r="D380" s="41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spans="4:17" s="39" customFormat="1" x14ac:dyDescent="0.25">
      <c r="D381" s="41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4:17" s="39" customFormat="1" x14ac:dyDescent="0.25">
      <c r="D382" s="41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spans="4:17" s="39" customFormat="1" x14ac:dyDescent="0.25">
      <c r="D383" s="41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4:17" s="39" customFormat="1" x14ac:dyDescent="0.25">
      <c r="D384" s="41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spans="4:17" s="39" customFormat="1" x14ac:dyDescent="0.25">
      <c r="D385" s="41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spans="4:17" s="39" customFormat="1" x14ac:dyDescent="0.25">
      <c r="D386" s="41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spans="4:17" s="39" customFormat="1" x14ac:dyDescent="0.25">
      <c r="D387" s="41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spans="4:17" s="39" customFormat="1" x14ac:dyDescent="0.25">
      <c r="D388" s="41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4:17" s="39" customFormat="1" x14ac:dyDescent="0.25">
      <c r="D389" s="41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4:17" s="39" customFormat="1" x14ac:dyDescent="0.25">
      <c r="D390" s="41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spans="4:17" s="39" customFormat="1" x14ac:dyDescent="0.25">
      <c r="D391" s="41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spans="4:17" s="39" customFormat="1" x14ac:dyDescent="0.25">
      <c r="D392" s="41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spans="4:17" s="39" customFormat="1" x14ac:dyDescent="0.25">
      <c r="D393" s="41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4:17" s="39" customFormat="1" x14ac:dyDescent="0.25">
      <c r="D394" s="41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4:17" s="39" customFormat="1" x14ac:dyDescent="0.25">
      <c r="D395" s="41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4:17" s="39" customFormat="1" x14ac:dyDescent="0.25">
      <c r="D396" s="41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4:17" s="39" customFormat="1" x14ac:dyDescent="0.25">
      <c r="D397" s="41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4:17" s="39" customFormat="1" x14ac:dyDescent="0.25">
      <c r="D398" s="41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4:17" s="39" customFormat="1" x14ac:dyDescent="0.25">
      <c r="D399" s="41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spans="4:17" s="39" customFormat="1" x14ac:dyDescent="0.25">
      <c r="D400" s="41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spans="4:17" s="39" customFormat="1" x14ac:dyDescent="0.25">
      <c r="D401" s="41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spans="4:17" s="39" customFormat="1" x14ac:dyDescent="0.25">
      <c r="D402" s="41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spans="4:17" s="39" customFormat="1" x14ac:dyDescent="0.25">
      <c r="D403" s="41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4:17" s="39" customFormat="1" x14ac:dyDescent="0.25">
      <c r="D404" s="41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spans="4:17" s="39" customFormat="1" x14ac:dyDescent="0.25">
      <c r="D405" s="41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spans="4:17" s="39" customFormat="1" x14ac:dyDescent="0.25">
      <c r="D406" s="41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spans="4:17" s="39" customFormat="1" x14ac:dyDescent="0.25">
      <c r="D407" s="41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spans="4:17" s="39" customFormat="1" x14ac:dyDescent="0.25">
      <c r="D408" s="41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4:17" s="39" customFormat="1" x14ac:dyDescent="0.25">
      <c r="D409" s="41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spans="4:17" s="39" customFormat="1" x14ac:dyDescent="0.25">
      <c r="D410" s="41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 spans="4:17" s="39" customFormat="1" x14ac:dyDescent="0.25">
      <c r="D411" s="41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 spans="4:17" s="39" customFormat="1" x14ac:dyDescent="0.25">
      <c r="D412" s="41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spans="4:17" s="39" customFormat="1" x14ac:dyDescent="0.25">
      <c r="D413" s="4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4:17" s="39" customFormat="1" x14ac:dyDescent="0.25">
      <c r="D414" s="41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spans="4:17" s="39" customFormat="1" x14ac:dyDescent="0.25">
      <c r="D415" s="4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spans="4:17" s="39" customFormat="1" x14ac:dyDescent="0.25">
      <c r="D416" s="41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spans="4:17" s="39" customFormat="1" x14ac:dyDescent="0.25">
      <c r="D417" s="41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4:17" s="39" customFormat="1" x14ac:dyDescent="0.25">
      <c r="D418" s="41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spans="4:17" s="39" customFormat="1" x14ac:dyDescent="0.25">
      <c r="D419" s="41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 spans="4:17" s="39" customFormat="1" x14ac:dyDescent="0.25">
      <c r="D420" s="41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spans="4:17" s="39" customFormat="1" x14ac:dyDescent="0.25">
      <c r="D421" s="41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 spans="4:17" s="39" customFormat="1" x14ac:dyDescent="0.25">
      <c r="D422" s="4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 spans="4:17" s="39" customFormat="1" x14ac:dyDescent="0.25">
      <c r="D423" s="41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spans="4:17" s="39" customFormat="1" x14ac:dyDescent="0.25">
      <c r="D424" s="41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 spans="4:17" s="39" customFormat="1" x14ac:dyDescent="0.25">
      <c r="D425" s="41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 spans="4:17" s="39" customFormat="1" x14ac:dyDescent="0.25">
      <c r="D426" s="41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spans="4:17" s="39" customFormat="1" x14ac:dyDescent="0.25">
      <c r="D427" s="41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 spans="4:17" s="39" customFormat="1" x14ac:dyDescent="0.25">
      <c r="D428" s="41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 spans="4:17" s="39" customFormat="1" x14ac:dyDescent="0.25">
      <c r="D429" s="41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spans="4:17" s="39" customFormat="1" x14ac:dyDescent="0.25">
      <c r="D430" s="41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 spans="4:17" s="39" customFormat="1" x14ac:dyDescent="0.25">
      <c r="D431" s="41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4:17" s="39" customFormat="1" x14ac:dyDescent="0.25">
      <c r="D432" s="41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 spans="4:17" s="39" customFormat="1" x14ac:dyDescent="0.25">
      <c r="D433" s="41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 spans="4:17" s="39" customFormat="1" x14ac:dyDescent="0.25">
      <c r="D434" s="41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 spans="4:17" s="39" customFormat="1" x14ac:dyDescent="0.25">
      <c r="D435" s="41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 spans="4:17" s="39" customFormat="1" x14ac:dyDescent="0.25">
      <c r="D436" s="41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spans="4:17" s="39" customFormat="1" x14ac:dyDescent="0.25">
      <c r="D437" s="41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 spans="4:17" s="39" customFormat="1" x14ac:dyDescent="0.25">
      <c r="D438" s="41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 spans="4:17" s="39" customFormat="1" x14ac:dyDescent="0.25">
      <c r="D439" s="41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 spans="4:17" s="39" customFormat="1" x14ac:dyDescent="0.25">
      <c r="D440" s="41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 spans="4:17" s="39" customFormat="1" x14ac:dyDescent="0.25">
      <c r="D441" s="41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</sheetData>
  <sheetProtection password="C41C" sheet="1" objects="1" scenarios="1" selectLockedCells="1" autoFilter="0" selectUnlockedCells="1"/>
  <autoFilter ref="B13:Q46" xr:uid="{C918FFA4-E2C0-43F6-A7A2-A6D9F8B8D434}"/>
  <sortState xmlns:xlrd2="http://schemas.microsoft.com/office/spreadsheetml/2017/richdata2" ref="B14:P46">
    <sortCondition ref="B17:B46"/>
    <sortCondition ref="E17:E46"/>
  </sortState>
  <mergeCells count="5">
    <mergeCell ref="B1:H9"/>
    <mergeCell ref="I11:K11"/>
    <mergeCell ref="L11:N11"/>
    <mergeCell ref="O11:Q11"/>
    <mergeCell ref="B11:H11"/>
  </mergeCells>
  <pageMargins left="0.7" right="0.7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88B6-9321-4E0A-8023-93DEEB5F15E0}">
  <sheetPr>
    <pageSetUpPr fitToPage="1"/>
  </sheetPr>
  <dimension ref="A1:FL305"/>
  <sheetViews>
    <sheetView workbookViewId="0">
      <selection activeCell="T11" sqref="T11"/>
    </sheetView>
  </sheetViews>
  <sheetFormatPr defaultRowHeight="15.75" customHeight="1" x14ac:dyDescent="0.25"/>
  <cols>
    <col min="1" max="1" width="2.42578125" style="39" customWidth="1"/>
    <col min="2" max="2" width="18.85546875" customWidth="1"/>
    <col min="3" max="3" width="11.5703125" bestFit="1" customWidth="1"/>
    <col min="5" max="5" width="32.5703125" style="19" bestFit="1" customWidth="1"/>
    <col min="6" max="6" width="10.140625" style="19" bestFit="1" customWidth="1"/>
    <col min="7" max="10" width="10.140625" style="19" customWidth="1"/>
    <col min="11" max="11" width="11.28515625" style="19" bestFit="1" customWidth="1"/>
    <col min="12" max="13" width="12.42578125" style="19" customWidth="1"/>
    <col min="14" max="16" width="8.7109375" style="19"/>
    <col min="17" max="168" width="9.140625" style="39"/>
  </cols>
  <sheetData>
    <row r="1" spans="1:168" s="39" customFormat="1" ht="15.75" customHeight="1" x14ac:dyDescent="0.25">
      <c r="B1" s="46" t="s">
        <v>61</v>
      </c>
      <c r="C1" s="46"/>
      <c r="D1" s="46"/>
      <c r="E1" s="46"/>
      <c r="F1" s="46"/>
      <c r="G1" s="46"/>
      <c r="H1" s="46"/>
      <c r="I1" s="42"/>
      <c r="J1" s="42"/>
      <c r="K1" s="42"/>
      <c r="L1" s="42"/>
      <c r="M1" s="42"/>
      <c r="N1" s="42"/>
      <c r="O1" s="42"/>
      <c r="P1" s="42"/>
    </row>
    <row r="2" spans="1:168" s="39" customFormat="1" ht="15.75" customHeight="1" x14ac:dyDescent="0.25">
      <c r="B2" s="46"/>
      <c r="C2" s="46"/>
      <c r="D2" s="46"/>
      <c r="E2" s="46"/>
      <c r="F2" s="46"/>
      <c r="G2" s="46"/>
      <c r="H2" s="46"/>
      <c r="I2" s="42"/>
      <c r="J2" s="42"/>
      <c r="K2" s="42"/>
      <c r="L2" s="42"/>
      <c r="M2" s="42"/>
      <c r="N2" s="42"/>
      <c r="O2" s="42"/>
      <c r="P2" s="42"/>
    </row>
    <row r="3" spans="1:168" s="39" customFormat="1" ht="15.75" customHeight="1" x14ac:dyDescent="0.25">
      <c r="B3" s="46"/>
      <c r="C3" s="46"/>
      <c r="D3" s="46"/>
      <c r="E3" s="46"/>
      <c r="F3" s="46"/>
      <c r="G3" s="46"/>
      <c r="H3" s="46"/>
      <c r="I3" s="42"/>
      <c r="J3" s="42"/>
      <c r="K3" s="42"/>
      <c r="L3" s="42"/>
      <c r="M3" s="42"/>
      <c r="N3" s="42"/>
      <c r="O3" s="42"/>
      <c r="P3" s="42"/>
    </row>
    <row r="4" spans="1:168" s="39" customFormat="1" ht="15.75" customHeight="1" x14ac:dyDescent="0.25">
      <c r="B4" s="46"/>
      <c r="C4" s="46"/>
      <c r="D4" s="46"/>
      <c r="E4" s="46"/>
      <c r="F4" s="46"/>
      <c r="G4" s="46"/>
      <c r="H4" s="46"/>
      <c r="I4" s="42"/>
      <c r="J4" s="42"/>
      <c r="K4" s="42"/>
      <c r="L4" s="42"/>
      <c r="M4" s="42"/>
      <c r="N4" s="42"/>
      <c r="O4" s="42"/>
      <c r="P4" s="42"/>
    </row>
    <row r="5" spans="1:168" s="39" customFormat="1" ht="15.75" customHeight="1" x14ac:dyDescent="0.25">
      <c r="B5" s="46"/>
      <c r="C5" s="46"/>
      <c r="D5" s="46"/>
      <c r="E5" s="46"/>
      <c r="F5" s="46"/>
      <c r="G5" s="46"/>
      <c r="H5" s="46"/>
      <c r="I5" s="42"/>
      <c r="J5" s="42"/>
      <c r="K5" s="42"/>
      <c r="L5" s="42"/>
      <c r="M5" s="42"/>
      <c r="N5" s="42"/>
      <c r="O5" s="42"/>
      <c r="P5" s="42"/>
    </row>
    <row r="6" spans="1:168" s="39" customFormat="1" ht="15.75" customHeight="1" x14ac:dyDescent="0.25">
      <c r="B6" s="46"/>
      <c r="C6" s="46"/>
      <c r="D6" s="46"/>
      <c r="E6" s="46"/>
      <c r="F6" s="46"/>
      <c r="G6" s="46"/>
      <c r="H6" s="46"/>
      <c r="I6" s="42"/>
      <c r="J6" s="42"/>
      <c r="K6" s="42"/>
      <c r="L6" s="42"/>
      <c r="M6" s="42"/>
      <c r="N6" s="42"/>
      <c r="O6" s="42"/>
      <c r="P6" s="42"/>
    </row>
    <row r="7" spans="1:168" s="39" customFormat="1" ht="15.75" customHeight="1" x14ac:dyDescent="0.25">
      <c r="B7" s="46"/>
      <c r="C7" s="46"/>
      <c r="D7" s="46"/>
      <c r="E7" s="46"/>
      <c r="F7" s="46"/>
      <c r="G7" s="46"/>
      <c r="H7" s="46"/>
      <c r="I7" s="42"/>
      <c r="J7" s="42"/>
      <c r="K7" s="42"/>
      <c r="L7" s="42"/>
      <c r="M7" s="42"/>
      <c r="N7" s="42"/>
      <c r="O7" s="42"/>
      <c r="P7" s="42"/>
    </row>
    <row r="8" spans="1:168" s="39" customFormat="1" ht="15.75" customHeight="1" x14ac:dyDescent="0.25">
      <c r="B8" s="46"/>
      <c r="C8" s="46"/>
      <c r="D8" s="46"/>
      <c r="E8" s="46"/>
      <c r="F8" s="46"/>
      <c r="G8" s="46"/>
      <c r="H8" s="46"/>
      <c r="I8" s="42"/>
      <c r="J8" s="42"/>
      <c r="K8" s="42"/>
      <c r="L8" s="42"/>
      <c r="M8" s="42"/>
      <c r="N8" s="42"/>
      <c r="O8" s="42"/>
      <c r="P8" s="42"/>
    </row>
    <row r="9" spans="1:168" s="39" customFormat="1" ht="15.75" customHeight="1" thickBot="1" x14ac:dyDescent="0.3">
      <c r="B9" s="47"/>
      <c r="C9" s="47"/>
      <c r="D9" s="47"/>
      <c r="E9" s="47"/>
      <c r="F9" s="47"/>
      <c r="G9" s="47"/>
      <c r="H9" s="47"/>
      <c r="I9" s="42"/>
      <c r="J9" s="42"/>
      <c r="K9" s="42"/>
      <c r="L9" s="42"/>
      <c r="M9" s="42"/>
      <c r="N9" s="42"/>
      <c r="O9" s="42"/>
      <c r="P9" s="42"/>
    </row>
    <row r="10" spans="1:168" s="3" customFormat="1" ht="15.75" customHeight="1" thickBot="1" x14ac:dyDescent="0.3">
      <c r="A10" s="40"/>
      <c r="B10" s="35" t="s">
        <v>47</v>
      </c>
      <c r="C10" s="33"/>
      <c r="D10" s="33"/>
      <c r="E10" s="33"/>
      <c r="F10" s="33"/>
      <c r="G10" s="34"/>
      <c r="H10" s="35" t="s">
        <v>44</v>
      </c>
      <c r="I10" s="33"/>
      <c r="J10" s="34"/>
      <c r="K10" s="35" t="s">
        <v>45</v>
      </c>
      <c r="L10" s="33"/>
      <c r="M10" s="34"/>
      <c r="N10" s="35" t="s">
        <v>46</v>
      </c>
      <c r="O10" s="33"/>
      <c r="P10" s="34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</row>
    <row r="11" spans="1:168" ht="46.5" customHeight="1" thickBot="1" x14ac:dyDescent="0.75">
      <c r="B11" s="36" t="s">
        <v>42</v>
      </c>
      <c r="C11" s="37"/>
      <c r="D11" s="37"/>
      <c r="E11" s="37"/>
      <c r="F11" s="37"/>
      <c r="G11" s="38"/>
      <c r="H11" s="23" t="s">
        <v>43</v>
      </c>
      <c r="I11" s="23" t="s">
        <v>48</v>
      </c>
      <c r="J11" s="24" t="s">
        <v>40</v>
      </c>
      <c r="K11" s="23" t="s">
        <v>43</v>
      </c>
      <c r="L11" s="23" t="s">
        <v>48</v>
      </c>
      <c r="M11" s="24" t="s">
        <v>39</v>
      </c>
      <c r="N11" s="23" t="s">
        <v>43</v>
      </c>
      <c r="O11" s="23" t="s">
        <v>48</v>
      </c>
      <c r="P11" s="24" t="s">
        <v>41</v>
      </c>
    </row>
    <row r="12" spans="1:168" ht="15" customHeight="1" thickBot="1" x14ac:dyDescent="0.3">
      <c r="B12" s="1"/>
      <c r="C12" s="2" t="s">
        <v>0</v>
      </c>
      <c r="D12" s="2" t="s">
        <v>1</v>
      </c>
      <c r="E12" s="6" t="s">
        <v>2</v>
      </c>
      <c r="F12" s="6" t="s">
        <v>3</v>
      </c>
      <c r="G12" s="7" t="s">
        <v>28</v>
      </c>
      <c r="H12" s="6"/>
      <c r="I12" s="6"/>
      <c r="J12" s="9"/>
      <c r="K12" s="6"/>
      <c r="L12" s="6"/>
      <c r="M12" s="9"/>
      <c r="N12" s="6"/>
      <c r="O12" s="6"/>
      <c r="P12" s="9"/>
    </row>
    <row r="13" spans="1:168" ht="48" customHeight="1" thickBot="1" x14ac:dyDescent="0.3">
      <c r="B13" s="1"/>
      <c r="C13" s="2" t="s">
        <v>55</v>
      </c>
      <c r="D13" s="2" t="s">
        <v>56</v>
      </c>
      <c r="E13" s="6" t="s">
        <v>57</v>
      </c>
      <c r="F13" s="6" t="s">
        <v>11</v>
      </c>
      <c r="G13" s="10">
        <v>43802</v>
      </c>
      <c r="H13" s="30">
        <v>194</v>
      </c>
      <c r="I13" s="30">
        <v>594</v>
      </c>
      <c r="J13" s="31">
        <f t="shared" ref="J13" si="0">SUM(H13:I13)</f>
        <v>788</v>
      </c>
      <c r="K13" s="30">
        <v>216</v>
      </c>
      <c r="L13" s="30">
        <v>660</v>
      </c>
      <c r="M13" s="31">
        <f>SUM(K13:L13)</f>
        <v>876</v>
      </c>
      <c r="N13" s="30">
        <v>243</v>
      </c>
      <c r="O13" s="30">
        <v>743</v>
      </c>
      <c r="P13" s="31">
        <f t="shared" ref="P13" si="1">SUM(N13:O13)</f>
        <v>986</v>
      </c>
    </row>
    <row r="14" spans="1:168" ht="48" customHeight="1" thickBot="1" x14ac:dyDescent="0.3">
      <c r="B14" s="1"/>
      <c r="C14" s="2" t="s">
        <v>4</v>
      </c>
      <c r="D14" s="2" t="s">
        <v>5</v>
      </c>
      <c r="E14" s="6" t="s">
        <v>6</v>
      </c>
      <c r="F14" s="6" t="s">
        <v>7</v>
      </c>
      <c r="G14" s="10">
        <v>43800</v>
      </c>
      <c r="H14" s="30" t="s">
        <v>49</v>
      </c>
      <c r="I14" s="30">
        <v>367</v>
      </c>
      <c r="J14" s="31">
        <f>SUM(I14:I14)</f>
        <v>367</v>
      </c>
      <c r="K14" s="30" t="s">
        <v>49</v>
      </c>
      <c r="L14" s="30">
        <v>459</v>
      </c>
      <c r="M14" s="32">
        <f>SUM(L14:L14)</f>
        <v>459</v>
      </c>
      <c r="N14" s="30" t="s">
        <v>49</v>
      </c>
      <c r="O14" s="30">
        <v>516</v>
      </c>
      <c r="P14" s="32">
        <f>SUM(N14:O14)</f>
        <v>516</v>
      </c>
    </row>
    <row r="15" spans="1:168" ht="48" customHeight="1" thickBot="1" x14ac:dyDescent="0.3">
      <c r="B15" s="1"/>
      <c r="C15" s="2" t="s">
        <v>8</v>
      </c>
      <c r="D15" s="2" t="s">
        <v>9</v>
      </c>
      <c r="E15" s="6" t="s">
        <v>10</v>
      </c>
      <c r="F15" s="6" t="s">
        <v>11</v>
      </c>
      <c r="G15" s="10">
        <v>43800</v>
      </c>
      <c r="H15" s="30">
        <v>173</v>
      </c>
      <c r="I15" s="30">
        <v>409</v>
      </c>
      <c r="J15" s="31">
        <f t="shared" ref="J15:J23" si="2">SUM(H15:I15)</f>
        <v>582</v>
      </c>
      <c r="K15" s="30">
        <v>192</v>
      </c>
      <c r="L15" s="30">
        <v>455</v>
      </c>
      <c r="M15" s="32">
        <f t="shared" ref="M15:M20" si="3">SUM(K15:L15)</f>
        <v>647</v>
      </c>
      <c r="N15" s="30">
        <v>216</v>
      </c>
      <c r="O15" s="30">
        <v>512</v>
      </c>
      <c r="P15" s="32">
        <f t="shared" ref="P15:P23" si="4">SUM(N15:O15)</f>
        <v>728</v>
      </c>
    </row>
    <row r="16" spans="1:168" ht="48" customHeight="1" thickBot="1" x14ac:dyDescent="0.3">
      <c r="B16" s="1"/>
      <c r="C16" s="2" t="s">
        <v>30</v>
      </c>
      <c r="D16" s="2" t="s">
        <v>34</v>
      </c>
      <c r="E16" s="6" t="s">
        <v>35</v>
      </c>
      <c r="F16" s="6" t="s">
        <v>11</v>
      </c>
      <c r="G16" s="10">
        <v>43800</v>
      </c>
      <c r="H16" s="30">
        <v>130</v>
      </c>
      <c r="I16" s="30">
        <v>137</v>
      </c>
      <c r="J16" s="31">
        <f t="shared" si="2"/>
        <v>267</v>
      </c>
      <c r="K16" s="30">
        <v>260</v>
      </c>
      <c r="L16" s="30">
        <v>274</v>
      </c>
      <c r="M16" s="32">
        <f t="shared" si="3"/>
        <v>534</v>
      </c>
      <c r="N16" s="30">
        <v>260</v>
      </c>
      <c r="O16" s="30">
        <v>274</v>
      </c>
      <c r="P16" s="32">
        <f t="shared" si="4"/>
        <v>534</v>
      </c>
    </row>
    <row r="17" spans="2:18" ht="48" customHeight="1" thickBot="1" x14ac:dyDescent="0.3">
      <c r="B17" s="1"/>
      <c r="C17" s="2" t="s">
        <v>12</v>
      </c>
      <c r="D17" s="2" t="s">
        <v>26</v>
      </c>
      <c r="E17" s="6" t="s">
        <v>27</v>
      </c>
      <c r="F17" s="15" t="s">
        <v>11</v>
      </c>
      <c r="G17" s="16">
        <v>43800</v>
      </c>
      <c r="H17" s="30">
        <v>160</v>
      </c>
      <c r="I17" s="30">
        <v>358</v>
      </c>
      <c r="J17" s="31">
        <f t="shared" si="2"/>
        <v>518</v>
      </c>
      <c r="K17" s="30">
        <v>178</v>
      </c>
      <c r="L17" s="30">
        <v>397</v>
      </c>
      <c r="M17" s="32">
        <f t="shared" si="3"/>
        <v>575</v>
      </c>
      <c r="N17" s="30">
        <v>200</v>
      </c>
      <c r="O17" s="30">
        <v>447</v>
      </c>
      <c r="P17" s="32">
        <f t="shared" si="4"/>
        <v>647</v>
      </c>
      <c r="R17" s="39" t="s">
        <v>29</v>
      </c>
    </row>
    <row r="18" spans="2:18" ht="48" customHeight="1" thickBot="1" x14ac:dyDescent="0.3">
      <c r="B18" s="1"/>
      <c r="C18" s="2" t="s">
        <v>13</v>
      </c>
      <c r="D18" s="2" t="s">
        <v>14</v>
      </c>
      <c r="E18" s="6" t="s">
        <v>15</v>
      </c>
      <c r="F18" s="6" t="s">
        <v>11</v>
      </c>
      <c r="G18" s="10">
        <v>43800</v>
      </c>
      <c r="H18" s="30">
        <v>169</v>
      </c>
      <c r="I18" s="30">
        <v>338</v>
      </c>
      <c r="J18" s="31">
        <f t="shared" si="2"/>
        <v>507</v>
      </c>
      <c r="K18" s="30">
        <v>188</v>
      </c>
      <c r="L18" s="30">
        <v>375</v>
      </c>
      <c r="M18" s="32">
        <f t="shared" si="3"/>
        <v>563</v>
      </c>
      <c r="N18" s="30">
        <v>188</v>
      </c>
      <c r="O18" s="30">
        <v>375</v>
      </c>
      <c r="P18" s="32">
        <f t="shared" si="4"/>
        <v>563</v>
      </c>
    </row>
    <row r="19" spans="2:18" ht="48" customHeight="1" thickBot="1" x14ac:dyDescent="0.3">
      <c r="B19" s="1"/>
      <c r="C19" s="2" t="s">
        <v>16</v>
      </c>
      <c r="D19" s="2" t="s">
        <v>37</v>
      </c>
      <c r="E19" s="6" t="s">
        <v>38</v>
      </c>
      <c r="F19" s="6" t="s">
        <v>11</v>
      </c>
      <c r="G19" s="10">
        <v>43800</v>
      </c>
      <c r="H19" s="30">
        <v>51</v>
      </c>
      <c r="I19" s="30">
        <v>219</v>
      </c>
      <c r="J19" s="31">
        <f t="shared" si="2"/>
        <v>270</v>
      </c>
      <c r="K19" s="30">
        <v>102</v>
      </c>
      <c r="L19" s="30">
        <v>421</v>
      </c>
      <c r="M19" s="32">
        <f t="shared" si="3"/>
        <v>523</v>
      </c>
      <c r="N19" s="30">
        <v>102</v>
      </c>
      <c r="O19" s="30">
        <v>421</v>
      </c>
      <c r="P19" s="32">
        <f t="shared" si="4"/>
        <v>523</v>
      </c>
    </row>
    <row r="20" spans="2:18" ht="48" customHeight="1" thickBot="1" x14ac:dyDescent="0.3">
      <c r="B20" s="1"/>
      <c r="C20" s="2" t="s">
        <v>17</v>
      </c>
      <c r="D20" s="2" t="s">
        <v>18</v>
      </c>
      <c r="E20" s="6" t="s">
        <v>19</v>
      </c>
      <c r="F20" s="6" t="s">
        <v>11</v>
      </c>
      <c r="G20" s="10">
        <v>43831</v>
      </c>
      <c r="H20" s="30" t="s">
        <v>36</v>
      </c>
      <c r="I20" s="30">
        <v>83</v>
      </c>
      <c r="J20" s="31">
        <f t="shared" si="2"/>
        <v>83</v>
      </c>
      <c r="K20" s="30" t="s">
        <v>36</v>
      </c>
      <c r="L20" s="30">
        <v>165</v>
      </c>
      <c r="M20" s="32">
        <f t="shared" si="3"/>
        <v>165</v>
      </c>
      <c r="N20" s="30" t="s">
        <v>36</v>
      </c>
      <c r="O20" s="30">
        <v>165</v>
      </c>
      <c r="P20" s="32">
        <f t="shared" si="4"/>
        <v>165</v>
      </c>
    </row>
    <row r="21" spans="2:18" ht="48" customHeight="1" thickBot="1" x14ac:dyDescent="0.3">
      <c r="B21" s="1"/>
      <c r="C21" s="2" t="s">
        <v>20</v>
      </c>
      <c r="D21" s="2" t="s">
        <v>21</v>
      </c>
      <c r="E21" s="6" t="s">
        <v>22</v>
      </c>
      <c r="F21" s="6" t="s">
        <v>7</v>
      </c>
      <c r="G21" s="10">
        <v>43800</v>
      </c>
      <c r="H21" s="30" t="s">
        <v>49</v>
      </c>
      <c r="I21" s="30">
        <v>389</v>
      </c>
      <c r="J21" s="31">
        <f>SUM(I21:I21)</f>
        <v>389</v>
      </c>
      <c r="K21" s="30" t="s">
        <v>49</v>
      </c>
      <c r="L21" s="30">
        <v>486</v>
      </c>
      <c r="M21" s="32">
        <f>SUM(L21:L21)</f>
        <v>486</v>
      </c>
      <c r="N21" s="30" t="s">
        <v>49</v>
      </c>
      <c r="O21" s="30">
        <v>547</v>
      </c>
      <c r="P21" s="32">
        <f t="shared" si="4"/>
        <v>547</v>
      </c>
    </row>
    <row r="22" spans="2:18" ht="48" customHeight="1" thickBot="1" x14ac:dyDescent="0.3">
      <c r="B22" s="1"/>
      <c r="C22" s="2" t="s">
        <v>23</v>
      </c>
      <c r="D22" s="2" t="s">
        <v>24</v>
      </c>
      <c r="E22" s="6" t="s">
        <v>25</v>
      </c>
      <c r="F22" s="6" t="s">
        <v>7</v>
      </c>
      <c r="G22" s="10">
        <v>43800</v>
      </c>
      <c r="H22" s="30" t="s">
        <v>49</v>
      </c>
      <c r="I22" s="30">
        <v>201</v>
      </c>
      <c r="J22" s="31">
        <f t="shared" si="2"/>
        <v>201</v>
      </c>
      <c r="K22" s="30" t="s">
        <v>49</v>
      </c>
      <c r="L22" s="30">
        <v>226</v>
      </c>
      <c r="M22" s="32">
        <f>SUM(L22:L22)</f>
        <v>226</v>
      </c>
      <c r="N22" s="30" t="s">
        <v>49</v>
      </c>
      <c r="O22" s="30">
        <v>255</v>
      </c>
      <c r="P22" s="32">
        <f t="shared" si="4"/>
        <v>255</v>
      </c>
    </row>
    <row r="23" spans="2:18" ht="48" customHeight="1" thickBot="1" x14ac:dyDescent="0.3">
      <c r="B23" s="1"/>
      <c r="C23" s="2" t="s">
        <v>31</v>
      </c>
      <c r="D23" s="1" t="s">
        <v>32</v>
      </c>
      <c r="E23" s="17" t="s">
        <v>33</v>
      </c>
      <c r="F23" s="17" t="s">
        <v>7</v>
      </c>
      <c r="G23" s="18">
        <v>43800</v>
      </c>
      <c r="H23" s="30" t="s">
        <v>49</v>
      </c>
      <c r="I23" s="30">
        <v>486</v>
      </c>
      <c r="J23" s="31">
        <f t="shared" si="2"/>
        <v>486</v>
      </c>
      <c r="K23" s="30" t="s">
        <v>49</v>
      </c>
      <c r="L23" s="30">
        <v>540</v>
      </c>
      <c r="M23" s="32">
        <f>SUM(L23:L23)</f>
        <v>540</v>
      </c>
      <c r="N23" s="30" t="s">
        <v>49</v>
      </c>
      <c r="O23" s="30">
        <v>540</v>
      </c>
      <c r="P23" s="32">
        <f t="shared" si="4"/>
        <v>540</v>
      </c>
    </row>
    <row r="24" spans="2:18" s="39" customFormat="1" ht="15.75" customHeight="1" x14ac:dyDescent="0.25"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2:18" s="39" customFormat="1" ht="15.75" customHeight="1" x14ac:dyDescent="0.25"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8" s="39" customFormat="1" ht="15.75" customHeight="1" x14ac:dyDescent="0.25"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2:18" s="39" customFormat="1" ht="15.75" customHeight="1" x14ac:dyDescent="0.25"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2:18" s="39" customFormat="1" ht="15.75" customHeight="1" x14ac:dyDescent="0.25"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2:18" s="39" customFormat="1" ht="15.75" customHeight="1" x14ac:dyDescent="0.25"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2:18" s="39" customFormat="1" ht="15.75" customHeight="1" x14ac:dyDescent="0.25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8" s="39" customFormat="1" ht="15.75" customHeight="1" x14ac:dyDescent="0.25"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18" s="39" customFormat="1" ht="15.75" customHeight="1" x14ac:dyDescent="0.25"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5:16" s="39" customFormat="1" ht="15.75" customHeight="1" x14ac:dyDescent="0.25"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5:16" s="39" customFormat="1" ht="15.75" customHeight="1" x14ac:dyDescent="0.25"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5:16" s="39" customFormat="1" ht="15.75" customHeight="1" x14ac:dyDescent="0.25"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5:16" s="39" customFormat="1" ht="15.75" customHeight="1" x14ac:dyDescent="0.25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5:16" s="39" customFormat="1" ht="15.75" customHeight="1" x14ac:dyDescent="0.25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5:16" s="39" customFormat="1" ht="15.75" customHeight="1" x14ac:dyDescent="0.25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5:16" s="39" customFormat="1" ht="15.75" customHeight="1" x14ac:dyDescent="0.25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5:16" s="39" customFormat="1" ht="15.75" customHeight="1" x14ac:dyDescent="0.25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5:16" s="39" customFormat="1" ht="15.75" customHeight="1" x14ac:dyDescent="0.25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5:16" s="39" customFormat="1" ht="15.75" customHeight="1" x14ac:dyDescent="0.25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5:16" s="39" customFormat="1" ht="15.75" customHeight="1" x14ac:dyDescent="0.25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5:16" s="39" customFormat="1" ht="15.75" customHeight="1" x14ac:dyDescent="0.25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5:16" s="39" customFormat="1" ht="15.75" customHeight="1" x14ac:dyDescent="0.25"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5:16" s="39" customFormat="1" ht="15.75" customHeight="1" x14ac:dyDescent="0.25"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5:16" s="39" customFormat="1" ht="15.75" customHeight="1" x14ac:dyDescent="0.25"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5:16" s="39" customFormat="1" ht="15.75" customHeight="1" x14ac:dyDescent="0.25"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5:16" s="39" customFormat="1" ht="15.75" customHeight="1" x14ac:dyDescent="0.25"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5:16" s="39" customFormat="1" ht="15.75" customHeight="1" x14ac:dyDescent="0.25"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5:16" s="39" customFormat="1" ht="15.75" customHeight="1" x14ac:dyDescent="0.25"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5:16" s="39" customFormat="1" ht="15.75" customHeight="1" x14ac:dyDescent="0.2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16" s="39" customFormat="1" ht="15.75" customHeight="1" x14ac:dyDescent="0.2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16" s="39" customFormat="1" ht="15.75" customHeight="1" x14ac:dyDescent="0.2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5:16" s="39" customFormat="1" ht="15.75" customHeight="1" x14ac:dyDescent="0.25"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5:16" s="39" customFormat="1" ht="15.75" customHeight="1" x14ac:dyDescent="0.25"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5:16" s="39" customFormat="1" ht="15.75" customHeight="1" x14ac:dyDescent="0.25"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5:16" s="39" customFormat="1" ht="15.75" customHeight="1" x14ac:dyDescent="0.25"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5:16" s="39" customFormat="1" ht="15.75" customHeight="1" x14ac:dyDescent="0.25"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5:16" s="39" customFormat="1" ht="15.75" customHeight="1" x14ac:dyDescent="0.25"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5:16" s="39" customFormat="1" ht="15.75" customHeight="1" x14ac:dyDescent="0.25"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5:16" s="39" customFormat="1" ht="15.75" customHeight="1" x14ac:dyDescent="0.25"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5:16" s="39" customFormat="1" ht="15.75" customHeight="1" x14ac:dyDescent="0.25"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5:16" s="39" customFormat="1" ht="15.75" customHeight="1" x14ac:dyDescent="0.25"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5:16" s="39" customFormat="1" ht="15.75" customHeight="1" x14ac:dyDescent="0.25"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5:16" s="39" customFormat="1" ht="15.75" customHeight="1" x14ac:dyDescent="0.25"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5:16" s="39" customFormat="1" ht="15.75" customHeight="1" x14ac:dyDescent="0.25"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5:16" s="39" customFormat="1" ht="15.75" customHeight="1" x14ac:dyDescent="0.25"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5:16" s="39" customFormat="1" ht="15.75" customHeight="1" x14ac:dyDescent="0.25"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5:16" s="39" customFormat="1" ht="15.75" customHeight="1" x14ac:dyDescent="0.25"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5:16" s="39" customFormat="1" ht="15.75" customHeight="1" x14ac:dyDescent="0.25"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5:16" s="39" customFormat="1" ht="15.75" customHeight="1" x14ac:dyDescent="0.25"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5:16" s="39" customFormat="1" ht="15.75" customHeight="1" x14ac:dyDescent="0.25"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5:16" s="39" customFormat="1" ht="15.75" customHeight="1" x14ac:dyDescent="0.25"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5:16" s="39" customFormat="1" ht="15.75" customHeight="1" x14ac:dyDescent="0.25"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5:16" s="39" customFormat="1" ht="15.75" customHeight="1" x14ac:dyDescent="0.25"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5:16" s="39" customFormat="1" ht="15.75" customHeight="1" x14ac:dyDescent="0.25"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5:16" s="39" customFormat="1" ht="15.75" customHeight="1" x14ac:dyDescent="0.25"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5:16" s="39" customFormat="1" ht="15.75" customHeight="1" x14ac:dyDescent="0.25"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5:16" s="39" customFormat="1" ht="15.75" customHeight="1" x14ac:dyDescent="0.25"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5:16" s="39" customFormat="1" ht="15.75" customHeight="1" x14ac:dyDescent="0.25"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5:16" s="39" customFormat="1" ht="15.75" customHeight="1" x14ac:dyDescent="0.25"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5:16" s="39" customFormat="1" ht="15.75" customHeight="1" x14ac:dyDescent="0.25"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5:16" s="39" customFormat="1" ht="15.75" customHeight="1" x14ac:dyDescent="0.25"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5:16" s="39" customFormat="1" ht="15.75" customHeight="1" x14ac:dyDescent="0.25"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5:16" s="39" customFormat="1" ht="15.75" customHeight="1" x14ac:dyDescent="0.25"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5:16" s="39" customFormat="1" ht="15.75" customHeight="1" x14ac:dyDescent="0.25"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5:16" s="39" customFormat="1" ht="15.75" customHeight="1" x14ac:dyDescent="0.25"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5:16" s="39" customFormat="1" ht="15.75" customHeight="1" x14ac:dyDescent="0.25"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5:16" s="39" customFormat="1" ht="15.75" customHeight="1" x14ac:dyDescent="0.25"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5:16" s="39" customFormat="1" ht="15.75" customHeight="1" x14ac:dyDescent="0.25"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5:16" s="39" customFormat="1" ht="15.75" customHeight="1" x14ac:dyDescent="0.25"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5:16" s="39" customFormat="1" ht="15.75" customHeight="1" x14ac:dyDescent="0.25"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5:16" s="39" customFormat="1" ht="15.75" customHeight="1" x14ac:dyDescent="0.25"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5:16" s="39" customFormat="1" ht="15.75" customHeight="1" x14ac:dyDescent="0.25"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5:16" s="39" customFormat="1" ht="15.75" customHeight="1" x14ac:dyDescent="0.25"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5:16" s="39" customFormat="1" ht="15.75" customHeight="1" x14ac:dyDescent="0.25"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5:16" s="39" customFormat="1" ht="15.75" customHeight="1" x14ac:dyDescent="0.25"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5:16" s="39" customFormat="1" ht="15.75" customHeight="1" x14ac:dyDescent="0.25"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5:16" s="39" customFormat="1" ht="15.75" customHeight="1" x14ac:dyDescent="0.25"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5:16" s="39" customFormat="1" ht="15.75" customHeight="1" x14ac:dyDescent="0.25"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5:16" s="39" customFormat="1" ht="15.75" customHeight="1" x14ac:dyDescent="0.25"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5:16" s="39" customFormat="1" ht="15.75" customHeight="1" x14ac:dyDescent="0.25"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5:16" s="39" customFormat="1" ht="15.75" customHeight="1" x14ac:dyDescent="0.25"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5:16" s="39" customFormat="1" ht="15.75" customHeight="1" x14ac:dyDescent="0.25"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5:16" s="39" customFormat="1" ht="15.75" customHeight="1" x14ac:dyDescent="0.25"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5:16" s="39" customFormat="1" ht="15.75" customHeight="1" x14ac:dyDescent="0.25"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5:16" s="39" customFormat="1" ht="15.75" customHeight="1" x14ac:dyDescent="0.25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5:16" s="39" customFormat="1" ht="15.75" customHeight="1" x14ac:dyDescent="0.25"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5:16" s="39" customFormat="1" ht="15.75" customHeight="1" x14ac:dyDescent="0.25"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5:16" s="39" customFormat="1" ht="15.75" customHeight="1" x14ac:dyDescent="0.25"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5:16" s="39" customFormat="1" ht="15.75" customHeight="1" x14ac:dyDescent="0.25"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5:16" s="39" customFormat="1" ht="15.75" customHeight="1" x14ac:dyDescent="0.25"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5:16" s="39" customFormat="1" ht="15.75" customHeight="1" x14ac:dyDescent="0.25"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5:16" s="39" customFormat="1" ht="15.75" customHeight="1" x14ac:dyDescent="0.25"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5:16" s="39" customFormat="1" ht="15.75" customHeight="1" x14ac:dyDescent="0.25"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5:16" s="39" customFormat="1" ht="15.75" customHeight="1" x14ac:dyDescent="0.25"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5:16" s="39" customFormat="1" ht="15.75" customHeight="1" x14ac:dyDescent="0.25"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5:16" s="39" customFormat="1" ht="15.75" customHeight="1" x14ac:dyDescent="0.25"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5:16" s="39" customFormat="1" ht="15.75" customHeight="1" x14ac:dyDescent="0.25"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5:16" s="39" customFormat="1" ht="15.75" customHeight="1" x14ac:dyDescent="0.25"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5:16" s="39" customFormat="1" ht="15.75" customHeight="1" x14ac:dyDescent="0.25"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5:16" s="39" customFormat="1" ht="15.75" customHeight="1" x14ac:dyDescent="0.25"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5:16" s="39" customFormat="1" ht="15.75" customHeight="1" x14ac:dyDescent="0.25"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5:16" s="39" customFormat="1" ht="15.75" customHeight="1" x14ac:dyDescent="0.25"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5:16" s="39" customFormat="1" ht="15.75" customHeight="1" x14ac:dyDescent="0.25"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5:16" s="39" customFormat="1" ht="15.75" customHeight="1" x14ac:dyDescent="0.25"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5:16" s="39" customFormat="1" ht="15.75" customHeight="1" x14ac:dyDescent="0.25"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5:16" s="39" customFormat="1" ht="15.75" customHeight="1" x14ac:dyDescent="0.25"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5:16" s="39" customFormat="1" ht="15.75" customHeight="1" x14ac:dyDescent="0.25"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5:16" s="39" customFormat="1" ht="15.75" customHeight="1" x14ac:dyDescent="0.25"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5:16" s="39" customFormat="1" ht="15.75" customHeight="1" x14ac:dyDescent="0.25"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5:16" s="39" customFormat="1" ht="15.75" customHeight="1" x14ac:dyDescent="0.25"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5:16" s="39" customFormat="1" ht="15.75" customHeight="1" x14ac:dyDescent="0.25"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5:16" s="39" customFormat="1" ht="15.75" customHeight="1" x14ac:dyDescent="0.25"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5:16" s="39" customFormat="1" ht="15.75" customHeight="1" x14ac:dyDescent="0.25"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5:16" s="39" customFormat="1" ht="15.75" customHeight="1" x14ac:dyDescent="0.25"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5:16" s="39" customFormat="1" ht="15.75" customHeight="1" x14ac:dyDescent="0.25"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5:16" s="39" customFormat="1" ht="15.75" customHeight="1" x14ac:dyDescent="0.25"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5:16" s="39" customFormat="1" ht="15.75" customHeight="1" x14ac:dyDescent="0.25"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5:16" s="39" customFormat="1" ht="15.75" customHeight="1" x14ac:dyDescent="0.25"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5:16" s="39" customFormat="1" ht="15.75" customHeight="1" x14ac:dyDescent="0.25"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5:16" s="39" customFormat="1" ht="15.75" customHeight="1" x14ac:dyDescent="0.25"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5:16" s="39" customFormat="1" ht="15.75" customHeight="1" x14ac:dyDescent="0.25"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5:16" s="39" customFormat="1" ht="15.75" customHeight="1" x14ac:dyDescent="0.25"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5:16" s="39" customFormat="1" ht="15.75" customHeight="1" x14ac:dyDescent="0.25"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5:16" s="39" customFormat="1" ht="15.75" customHeight="1" x14ac:dyDescent="0.25"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5:16" s="39" customFormat="1" ht="15.75" customHeight="1" x14ac:dyDescent="0.25"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5:16" s="39" customFormat="1" ht="15.75" customHeight="1" x14ac:dyDescent="0.25"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5:16" s="39" customFormat="1" ht="15.75" customHeight="1" x14ac:dyDescent="0.25"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5:16" s="39" customFormat="1" ht="15.75" customHeight="1" x14ac:dyDescent="0.25"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5:16" s="39" customFormat="1" ht="15.75" customHeight="1" x14ac:dyDescent="0.25"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5:16" s="39" customFormat="1" ht="15.75" customHeight="1" x14ac:dyDescent="0.25"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5:16" s="39" customFormat="1" ht="15.75" customHeight="1" x14ac:dyDescent="0.25"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5:16" s="39" customFormat="1" ht="15.75" customHeight="1" x14ac:dyDescent="0.25"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5:16" s="39" customFormat="1" ht="15.75" customHeight="1" x14ac:dyDescent="0.25"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5:16" s="39" customFormat="1" ht="15.75" customHeight="1" x14ac:dyDescent="0.25"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5:16" s="39" customFormat="1" ht="15.75" customHeight="1" x14ac:dyDescent="0.25"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5:16" s="39" customFormat="1" ht="15.75" customHeight="1" x14ac:dyDescent="0.25"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5:16" s="39" customFormat="1" ht="15.75" customHeight="1" x14ac:dyDescent="0.25"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5:16" s="39" customFormat="1" ht="15.75" customHeight="1" x14ac:dyDescent="0.25"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5:16" s="39" customFormat="1" ht="15.75" customHeight="1" x14ac:dyDescent="0.25"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5:16" s="39" customFormat="1" ht="15.75" customHeight="1" x14ac:dyDescent="0.25"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5:16" s="39" customFormat="1" ht="15.75" customHeight="1" x14ac:dyDescent="0.25"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5:16" s="39" customFormat="1" ht="15.75" customHeight="1" x14ac:dyDescent="0.25"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5:16" s="39" customFormat="1" ht="15.75" customHeight="1" x14ac:dyDescent="0.25"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5:16" s="39" customFormat="1" ht="15.75" customHeight="1" x14ac:dyDescent="0.25"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5:16" s="39" customFormat="1" ht="15.75" customHeight="1" x14ac:dyDescent="0.25"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5:16" s="39" customFormat="1" ht="15.75" customHeight="1" x14ac:dyDescent="0.25"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5:16" s="39" customFormat="1" ht="15.75" customHeight="1" x14ac:dyDescent="0.25"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5:16" s="39" customFormat="1" ht="15.75" customHeight="1" x14ac:dyDescent="0.25"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5:16" s="39" customFormat="1" ht="15.75" customHeight="1" x14ac:dyDescent="0.25"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5:16" s="39" customFormat="1" ht="15.75" customHeight="1" x14ac:dyDescent="0.25"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5:16" s="39" customFormat="1" ht="15.75" customHeight="1" x14ac:dyDescent="0.25"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5:16" s="39" customFormat="1" ht="15.75" customHeight="1" x14ac:dyDescent="0.25"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5:16" s="39" customFormat="1" ht="15.75" customHeight="1" x14ac:dyDescent="0.25"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5:16" s="39" customFormat="1" ht="15.75" customHeight="1" x14ac:dyDescent="0.25"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5:16" s="39" customFormat="1" ht="15.75" customHeight="1" x14ac:dyDescent="0.25"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5:16" s="39" customFormat="1" ht="15.75" customHeight="1" x14ac:dyDescent="0.25"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5:16" s="39" customFormat="1" ht="15.75" customHeight="1" x14ac:dyDescent="0.25"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5:16" s="39" customFormat="1" ht="15.75" customHeight="1" x14ac:dyDescent="0.25"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5:16" s="39" customFormat="1" ht="15.75" customHeight="1" x14ac:dyDescent="0.25"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5:16" s="39" customFormat="1" ht="15.75" customHeight="1" x14ac:dyDescent="0.25"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5:16" s="39" customFormat="1" ht="15.75" customHeight="1" x14ac:dyDescent="0.25"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5:16" s="39" customFormat="1" ht="15.75" customHeight="1" x14ac:dyDescent="0.25"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5:16" s="39" customFormat="1" ht="15.75" customHeight="1" x14ac:dyDescent="0.25"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5:16" s="39" customFormat="1" ht="15.75" customHeight="1" x14ac:dyDescent="0.25"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5:16" s="39" customFormat="1" ht="15.75" customHeight="1" x14ac:dyDescent="0.25"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5:16" s="39" customFormat="1" ht="15.75" customHeight="1" x14ac:dyDescent="0.25"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5:16" s="39" customFormat="1" ht="15.75" customHeight="1" x14ac:dyDescent="0.25"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5:16" s="39" customFormat="1" ht="15.75" customHeight="1" x14ac:dyDescent="0.25"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5:16" s="39" customFormat="1" ht="15.75" customHeight="1" x14ac:dyDescent="0.25"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5:16" s="39" customFormat="1" ht="15.75" customHeight="1" x14ac:dyDescent="0.25"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5:16" s="39" customFormat="1" ht="15.75" customHeight="1" x14ac:dyDescent="0.25"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5:16" s="39" customFormat="1" ht="15.75" customHeight="1" x14ac:dyDescent="0.25"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5:16" s="39" customFormat="1" ht="15.75" customHeight="1" x14ac:dyDescent="0.25"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5:16" s="39" customFormat="1" ht="15.75" customHeight="1" x14ac:dyDescent="0.25"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5:16" s="39" customFormat="1" ht="15.75" customHeight="1" x14ac:dyDescent="0.25"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5:16" s="39" customFormat="1" ht="15.75" customHeight="1" x14ac:dyDescent="0.25"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5:16" s="39" customFormat="1" ht="15.75" customHeight="1" x14ac:dyDescent="0.25"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5:16" s="39" customFormat="1" ht="15.75" customHeight="1" x14ac:dyDescent="0.25"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5:16" s="39" customFormat="1" ht="15.75" customHeight="1" x14ac:dyDescent="0.25"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5:16" s="39" customFormat="1" ht="15.75" customHeight="1" x14ac:dyDescent="0.25"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5:16" s="39" customFormat="1" ht="15.75" customHeight="1" x14ac:dyDescent="0.25"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5:16" s="39" customFormat="1" ht="15.75" customHeight="1" x14ac:dyDescent="0.25"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5:16" s="39" customFormat="1" ht="15.75" customHeight="1" x14ac:dyDescent="0.25"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5:16" s="39" customFormat="1" ht="15.75" customHeight="1" x14ac:dyDescent="0.25"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5:16" s="39" customFormat="1" ht="15.75" customHeight="1" x14ac:dyDescent="0.25"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5:16" s="39" customFormat="1" ht="15.75" customHeight="1" x14ac:dyDescent="0.25"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5:16" s="39" customFormat="1" ht="15.75" customHeight="1" x14ac:dyDescent="0.25"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5:16" s="39" customFormat="1" ht="15.75" customHeight="1" x14ac:dyDescent="0.25"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5:16" s="39" customFormat="1" ht="15.75" customHeight="1" x14ac:dyDescent="0.25"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5:16" s="39" customFormat="1" ht="15.75" customHeight="1" x14ac:dyDescent="0.25"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5:16" s="39" customFormat="1" ht="15.75" customHeight="1" x14ac:dyDescent="0.25"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5:16" s="39" customFormat="1" ht="15.75" customHeight="1" x14ac:dyDescent="0.25"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5:16" s="39" customFormat="1" ht="15.75" customHeight="1" x14ac:dyDescent="0.25"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5:16" s="39" customFormat="1" ht="15.75" customHeight="1" x14ac:dyDescent="0.25"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5:16" s="39" customFormat="1" ht="15.75" customHeight="1" x14ac:dyDescent="0.25"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5:16" s="39" customFormat="1" ht="15.75" customHeight="1" x14ac:dyDescent="0.25"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5:16" s="39" customFormat="1" ht="15.75" customHeight="1" x14ac:dyDescent="0.25"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5:16" s="39" customFormat="1" ht="15.75" customHeight="1" x14ac:dyDescent="0.25"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5:16" s="39" customFormat="1" ht="15.75" customHeight="1" x14ac:dyDescent="0.25"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5:16" s="39" customFormat="1" ht="15.75" customHeight="1" x14ac:dyDescent="0.25"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5:16" s="39" customFormat="1" ht="15.75" customHeight="1" x14ac:dyDescent="0.25"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5:16" s="39" customFormat="1" ht="15.75" customHeight="1" x14ac:dyDescent="0.25"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5:16" s="39" customFormat="1" ht="15.75" customHeight="1" x14ac:dyDescent="0.25"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5:16" s="39" customFormat="1" ht="15.75" customHeight="1" x14ac:dyDescent="0.25"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5:16" s="39" customFormat="1" ht="15.75" customHeight="1" x14ac:dyDescent="0.25"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5:16" s="39" customFormat="1" ht="15.75" customHeight="1" x14ac:dyDescent="0.25"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5:16" s="39" customFormat="1" ht="15.75" customHeight="1" x14ac:dyDescent="0.25"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5:16" s="39" customFormat="1" ht="15.75" customHeight="1" x14ac:dyDescent="0.25"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5:16" s="39" customFormat="1" ht="15.75" customHeight="1" x14ac:dyDescent="0.25"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5:16" s="39" customFormat="1" ht="15.75" customHeight="1" x14ac:dyDescent="0.25"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5:16" s="39" customFormat="1" ht="15.75" customHeight="1" x14ac:dyDescent="0.25"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5:16" s="39" customFormat="1" ht="15.75" customHeight="1" x14ac:dyDescent="0.25"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5:16" s="39" customFormat="1" ht="15.75" customHeight="1" x14ac:dyDescent="0.25"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5:16" s="39" customFormat="1" ht="15.75" customHeight="1" x14ac:dyDescent="0.25"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5:16" s="39" customFormat="1" ht="15.75" customHeight="1" x14ac:dyDescent="0.25"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5:16" s="39" customFormat="1" ht="15.75" customHeight="1" x14ac:dyDescent="0.25"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5:16" s="39" customFormat="1" ht="15.75" customHeight="1" x14ac:dyDescent="0.25"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5:16" s="39" customFormat="1" ht="15.75" customHeight="1" x14ac:dyDescent="0.25"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5:16" s="39" customFormat="1" ht="15.75" customHeight="1" x14ac:dyDescent="0.25"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5:16" s="39" customFormat="1" ht="15.75" customHeight="1" x14ac:dyDescent="0.25"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5:16" s="39" customFormat="1" ht="15.75" customHeight="1" x14ac:dyDescent="0.25"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5:16" s="39" customFormat="1" ht="15.75" customHeight="1" x14ac:dyDescent="0.25"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5:16" s="39" customFormat="1" ht="15.75" customHeight="1" x14ac:dyDescent="0.25"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5:16" s="39" customFormat="1" ht="15.75" customHeight="1" x14ac:dyDescent="0.25"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5:16" s="39" customFormat="1" ht="15.75" customHeight="1" x14ac:dyDescent="0.25"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5:16" s="39" customFormat="1" ht="15.75" customHeight="1" x14ac:dyDescent="0.25"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5:16" s="39" customFormat="1" ht="15.75" customHeight="1" x14ac:dyDescent="0.25"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5:16" s="39" customFormat="1" ht="15.75" customHeight="1" x14ac:dyDescent="0.25"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5:16" s="39" customFormat="1" ht="15.75" customHeight="1" x14ac:dyDescent="0.25"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5:16" s="39" customFormat="1" ht="15.75" customHeight="1" x14ac:dyDescent="0.25"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5:16" s="39" customFormat="1" ht="15.75" customHeight="1" x14ac:dyDescent="0.25"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5:16" s="39" customFormat="1" ht="15.75" customHeight="1" x14ac:dyDescent="0.25"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5:16" s="39" customFormat="1" ht="15.75" customHeight="1" x14ac:dyDescent="0.25"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5:16" s="39" customFormat="1" ht="15.75" customHeight="1" x14ac:dyDescent="0.25"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5:16" s="39" customFormat="1" ht="15.75" customHeight="1" x14ac:dyDescent="0.25"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5:16" s="39" customFormat="1" ht="15.75" customHeight="1" x14ac:dyDescent="0.25"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5:16" s="39" customFormat="1" ht="15.75" customHeight="1" x14ac:dyDescent="0.25"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5:16" s="39" customFormat="1" ht="15.75" customHeight="1" x14ac:dyDescent="0.25"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5:16" s="39" customFormat="1" ht="15.75" customHeight="1" x14ac:dyDescent="0.25"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5:16" s="39" customFormat="1" ht="15.75" customHeight="1" x14ac:dyDescent="0.25"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5:16" s="39" customFormat="1" ht="15.75" customHeight="1" x14ac:dyDescent="0.25"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5:16" s="39" customFormat="1" ht="15.75" customHeight="1" x14ac:dyDescent="0.25"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5:16" s="39" customFormat="1" ht="15.75" customHeight="1" x14ac:dyDescent="0.25"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5:16" s="39" customFormat="1" ht="15.75" customHeight="1" x14ac:dyDescent="0.25"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5:16" s="39" customFormat="1" ht="15.75" customHeight="1" x14ac:dyDescent="0.25"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5:16" s="39" customFormat="1" ht="15.75" customHeight="1" x14ac:dyDescent="0.25"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5:16" s="39" customFormat="1" ht="15.75" customHeight="1" x14ac:dyDescent="0.25"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5:16" s="39" customFormat="1" ht="15.75" customHeight="1" x14ac:dyDescent="0.25"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5:16" s="39" customFormat="1" ht="15.75" customHeight="1" x14ac:dyDescent="0.25"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5:16" s="39" customFormat="1" ht="15.75" customHeight="1" x14ac:dyDescent="0.25"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5:16" s="39" customFormat="1" ht="15.75" customHeight="1" x14ac:dyDescent="0.25"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5:16" s="39" customFormat="1" ht="15.75" customHeight="1" x14ac:dyDescent="0.25"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5:16" s="39" customFormat="1" ht="15.75" customHeight="1" x14ac:dyDescent="0.25"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5:16" s="39" customFormat="1" ht="15.75" customHeight="1" x14ac:dyDescent="0.25"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5:16" s="39" customFormat="1" ht="15.75" customHeight="1" x14ac:dyDescent="0.25"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5:16" s="39" customFormat="1" ht="15.75" customHeight="1" x14ac:dyDescent="0.25"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5:16" s="39" customFormat="1" ht="15.75" customHeight="1" x14ac:dyDescent="0.25"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5:16" s="39" customFormat="1" ht="15.75" customHeight="1" x14ac:dyDescent="0.25"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5:16" s="39" customFormat="1" ht="15.75" customHeight="1" x14ac:dyDescent="0.25"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5:16" s="39" customFormat="1" ht="15.75" customHeight="1" x14ac:dyDescent="0.25"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5:16" s="39" customFormat="1" ht="15.75" customHeight="1" x14ac:dyDescent="0.25"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5:16" s="39" customFormat="1" ht="15.75" customHeight="1" x14ac:dyDescent="0.25"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5:16" s="39" customFormat="1" ht="15.75" customHeight="1" x14ac:dyDescent="0.25"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5:16" s="39" customFormat="1" ht="15.75" customHeight="1" x14ac:dyDescent="0.25"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5:16" s="39" customFormat="1" ht="15.75" customHeight="1" x14ac:dyDescent="0.25"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5:16" s="39" customFormat="1" ht="15.75" customHeight="1" x14ac:dyDescent="0.25"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5:16" s="39" customFormat="1" ht="15.75" customHeight="1" x14ac:dyDescent="0.25"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5:16" s="39" customFormat="1" ht="15.75" customHeight="1" x14ac:dyDescent="0.25"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5:16" s="39" customFormat="1" ht="15.75" customHeight="1" x14ac:dyDescent="0.25"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5:16" s="39" customFormat="1" ht="15.75" customHeight="1" x14ac:dyDescent="0.25"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5:16" s="39" customFormat="1" ht="15.75" customHeight="1" x14ac:dyDescent="0.25"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5:16" s="39" customFormat="1" ht="15.75" customHeight="1" x14ac:dyDescent="0.25"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5:16" s="39" customFormat="1" ht="15.75" customHeight="1" x14ac:dyDescent="0.25"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5:16" s="39" customFormat="1" ht="15.75" customHeight="1" x14ac:dyDescent="0.25"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5:16" s="39" customFormat="1" ht="15.75" customHeight="1" x14ac:dyDescent="0.25"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5:16" s="39" customFormat="1" ht="15.75" customHeight="1" x14ac:dyDescent="0.25"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5:16" s="39" customFormat="1" ht="15.75" customHeight="1" x14ac:dyDescent="0.25"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5:16" s="39" customFormat="1" ht="15.75" customHeight="1" x14ac:dyDescent="0.25"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5:16" s="39" customFormat="1" ht="15.75" customHeight="1" x14ac:dyDescent="0.25"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5:16" s="39" customFormat="1" ht="15.75" customHeight="1" x14ac:dyDescent="0.25"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5:16" s="39" customFormat="1" ht="15.75" customHeight="1" x14ac:dyDescent="0.25"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5:16" s="39" customFormat="1" ht="15.75" customHeight="1" x14ac:dyDescent="0.25"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</sheetData>
  <sheetProtection password="C41C" sheet="1" objects="1" scenarios="1" selectLockedCells="1" autoFilter="0" selectUnlockedCells="1"/>
  <autoFilter ref="C12:Q23" xr:uid="{C918FFA4-E2C0-43F6-A7A2-A6D9F8B8D434}"/>
  <mergeCells count="6">
    <mergeCell ref="B1:H9"/>
    <mergeCell ref="N10:P10"/>
    <mergeCell ref="B10:G10"/>
    <mergeCell ref="B11:G11"/>
    <mergeCell ref="H10:J10"/>
    <mergeCell ref="K10:M10"/>
  </mergeCells>
  <pageMargins left="0.7" right="0.7" top="0.75" bottom="0.75" header="0.3" footer="0.3"/>
  <pageSetup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BBB0-787B-4A01-B022-187DCB16581E}">
  <sheetPr>
    <pageSetUpPr fitToPage="1"/>
  </sheetPr>
  <dimension ref="A1:CV374"/>
  <sheetViews>
    <sheetView workbookViewId="0">
      <selection activeCell="R8" sqref="R8"/>
    </sheetView>
  </sheetViews>
  <sheetFormatPr defaultRowHeight="15.75" customHeight="1" x14ac:dyDescent="0.25"/>
  <cols>
    <col min="1" max="1" width="3.140625" style="39" customWidth="1"/>
    <col min="2" max="2" width="18.85546875" style="19" customWidth="1"/>
    <col min="3" max="3" width="11.5703125" style="19" bestFit="1" customWidth="1"/>
    <col min="4" max="4" width="8.7109375" style="19"/>
    <col min="5" max="5" width="32.5703125" style="19" bestFit="1" customWidth="1"/>
    <col min="6" max="6" width="10.140625" style="19" bestFit="1" customWidth="1"/>
    <col min="7" max="10" width="10.140625" style="19" customWidth="1"/>
    <col min="11" max="11" width="11.28515625" style="19" bestFit="1" customWidth="1"/>
    <col min="12" max="13" width="12.42578125" style="19" customWidth="1"/>
    <col min="14" max="16" width="8.7109375" style="19"/>
    <col min="17" max="100" width="9.140625" style="39"/>
  </cols>
  <sheetData>
    <row r="1" spans="1:100" s="39" customFormat="1" ht="15.75" customHeight="1" x14ac:dyDescent="0.25">
      <c r="B1" s="46" t="s">
        <v>61</v>
      </c>
      <c r="C1" s="46"/>
      <c r="D1" s="46"/>
      <c r="E1" s="46"/>
      <c r="F1" s="46"/>
      <c r="G1" s="46"/>
      <c r="H1" s="46"/>
      <c r="I1" s="42"/>
      <c r="J1" s="42"/>
      <c r="K1" s="42"/>
      <c r="L1" s="42"/>
      <c r="M1" s="42"/>
      <c r="N1" s="42"/>
      <c r="O1" s="42"/>
      <c r="P1" s="42"/>
    </row>
    <row r="2" spans="1:100" s="39" customFormat="1" ht="15.75" customHeight="1" x14ac:dyDescent="0.25">
      <c r="B2" s="46"/>
      <c r="C2" s="46"/>
      <c r="D2" s="46"/>
      <c r="E2" s="46"/>
      <c r="F2" s="46"/>
      <c r="G2" s="46"/>
      <c r="H2" s="46"/>
      <c r="I2" s="42"/>
      <c r="J2" s="42"/>
      <c r="K2" s="42"/>
      <c r="L2" s="42"/>
      <c r="M2" s="42"/>
      <c r="N2" s="42"/>
      <c r="O2" s="42"/>
      <c r="P2" s="42"/>
    </row>
    <row r="3" spans="1:100" s="39" customFormat="1" ht="15.75" customHeight="1" x14ac:dyDescent="0.25">
      <c r="B3" s="46"/>
      <c r="C3" s="46"/>
      <c r="D3" s="46"/>
      <c r="E3" s="46"/>
      <c r="F3" s="46"/>
      <c r="G3" s="46"/>
      <c r="H3" s="46"/>
      <c r="I3" s="42"/>
      <c r="J3" s="42"/>
      <c r="K3" s="42"/>
      <c r="L3" s="42"/>
      <c r="M3" s="42"/>
      <c r="N3" s="42"/>
      <c r="O3" s="42"/>
      <c r="P3" s="42"/>
    </row>
    <row r="4" spans="1:100" s="39" customFormat="1" ht="15.75" customHeight="1" x14ac:dyDescent="0.25">
      <c r="B4" s="46"/>
      <c r="C4" s="46"/>
      <c r="D4" s="46"/>
      <c r="E4" s="46"/>
      <c r="F4" s="46"/>
      <c r="G4" s="46"/>
      <c r="H4" s="46"/>
      <c r="I4" s="42"/>
      <c r="J4" s="42"/>
      <c r="K4" s="42"/>
      <c r="L4" s="42"/>
      <c r="M4" s="42"/>
      <c r="N4" s="42"/>
      <c r="O4" s="42"/>
      <c r="P4" s="42"/>
    </row>
    <row r="5" spans="1:100" s="39" customFormat="1" ht="15.75" customHeight="1" x14ac:dyDescent="0.25">
      <c r="B5" s="46"/>
      <c r="C5" s="46"/>
      <c r="D5" s="46"/>
      <c r="E5" s="46"/>
      <c r="F5" s="46"/>
      <c r="G5" s="46"/>
      <c r="H5" s="46"/>
      <c r="I5" s="42"/>
      <c r="J5" s="42"/>
      <c r="K5" s="42"/>
      <c r="L5" s="42"/>
      <c r="M5" s="42"/>
      <c r="N5" s="42"/>
      <c r="O5" s="42"/>
      <c r="P5" s="42"/>
    </row>
    <row r="6" spans="1:100" s="39" customFormat="1" ht="15.75" customHeight="1" x14ac:dyDescent="0.25">
      <c r="B6" s="46"/>
      <c r="C6" s="46"/>
      <c r="D6" s="46"/>
      <c r="E6" s="46"/>
      <c r="F6" s="46"/>
      <c r="G6" s="46"/>
      <c r="H6" s="46"/>
      <c r="I6" s="42"/>
      <c r="J6" s="42"/>
      <c r="K6" s="42"/>
      <c r="L6" s="42"/>
      <c r="M6" s="42"/>
      <c r="N6" s="42"/>
      <c r="O6" s="42"/>
      <c r="P6" s="42"/>
    </row>
    <row r="7" spans="1:100" s="39" customFormat="1" ht="15.75" customHeight="1" x14ac:dyDescent="0.25">
      <c r="B7" s="46"/>
      <c r="C7" s="46"/>
      <c r="D7" s="46"/>
      <c r="E7" s="46"/>
      <c r="F7" s="46"/>
      <c r="G7" s="46"/>
      <c r="H7" s="46"/>
      <c r="I7" s="42"/>
      <c r="J7" s="42"/>
      <c r="K7" s="42"/>
      <c r="L7" s="42"/>
      <c r="M7" s="42"/>
      <c r="N7" s="42"/>
      <c r="O7" s="42"/>
      <c r="P7" s="42"/>
    </row>
    <row r="8" spans="1:100" s="39" customFormat="1" ht="15.75" customHeight="1" x14ac:dyDescent="0.25">
      <c r="B8" s="46"/>
      <c r="C8" s="46"/>
      <c r="D8" s="46"/>
      <c r="E8" s="46"/>
      <c r="F8" s="46"/>
      <c r="G8" s="46"/>
      <c r="H8" s="46"/>
      <c r="I8" s="42"/>
      <c r="J8" s="42"/>
      <c r="K8" s="42"/>
      <c r="L8" s="42"/>
      <c r="M8" s="42"/>
      <c r="N8" s="42"/>
      <c r="O8" s="42"/>
      <c r="P8" s="42"/>
    </row>
    <row r="9" spans="1:100" s="39" customFormat="1" ht="15.75" customHeight="1" thickBot="1" x14ac:dyDescent="0.3">
      <c r="B9" s="47"/>
      <c r="C9" s="47"/>
      <c r="D9" s="47"/>
      <c r="E9" s="47"/>
      <c r="F9" s="47"/>
      <c r="G9" s="47"/>
      <c r="H9" s="47"/>
      <c r="I9" s="42"/>
      <c r="J9" s="42"/>
      <c r="K9" s="42"/>
      <c r="L9" s="42"/>
      <c r="M9" s="42"/>
      <c r="N9" s="42"/>
      <c r="O9" s="42"/>
      <c r="P9" s="42"/>
    </row>
    <row r="10" spans="1:100" s="3" customFormat="1" ht="15.75" customHeight="1" thickBot="1" x14ac:dyDescent="0.3">
      <c r="A10" s="40"/>
      <c r="B10" s="35" t="s">
        <v>47</v>
      </c>
      <c r="C10" s="33"/>
      <c r="D10" s="33"/>
      <c r="E10" s="33"/>
      <c r="F10" s="33"/>
      <c r="G10" s="34"/>
      <c r="H10" s="35" t="s">
        <v>44</v>
      </c>
      <c r="I10" s="33"/>
      <c r="J10" s="34"/>
      <c r="K10" s="35" t="s">
        <v>45</v>
      </c>
      <c r="L10" s="33"/>
      <c r="M10" s="34"/>
      <c r="N10" s="35" t="s">
        <v>46</v>
      </c>
      <c r="O10" s="33"/>
      <c r="P10" s="34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</row>
    <row r="11" spans="1:100" ht="46.5" customHeight="1" thickBot="1" x14ac:dyDescent="0.75">
      <c r="B11" s="36" t="s">
        <v>50</v>
      </c>
      <c r="C11" s="37"/>
      <c r="D11" s="37"/>
      <c r="E11" s="37"/>
      <c r="F11" s="37"/>
      <c r="G11" s="38"/>
      <c r="H11" s="4" t="s">
        <v>43</v>
      </c>
      <c r="I11" s="4" t="s">
        <v>48</v>
      </c>
      <c r="J11" s="5" t="s">
        <v>40</v>
      </c>
      <c r="K11" s="4" t="s">
        <v>43</v>
      </c>
      <c r="L11" s="4" t="s">
        <v>48</v>
      </c>
      <c r="M11" s="5" t="s">
        <v>39</v>
      </c>
      <c r="N11" s="4" t="s">
        <v>43</v>
      </c>
      <c r="O11" s="4" t="s">
        <v>48</v>
      </c>
      <c r="P11" s="5" t="s">
        <v>41</v>
      </c>
    </row>
    <row r="12" spans="1:100" ht="15" customHeight="1" thickBot="1" x14ac:dyDescent="0.3">
      <c r="B12" s="17"/>
      <c r="C12" s="6" t="s">
        <v>0</v>
      </c>
      <c r="D12" s="6" t="s">
        <v>1</v>
      </c>
      <c r="E12" s="6" t="s">
        <v>2</v>
      </c>
      <c r="F12" s="6" t="s">
        <v>3</v>
      </c>
      <c r="G12" s="7" t="s">
        <v>28</v>
      </c>
      <c r="H12" s="6"/>
      <c r="I12" s="6"/>
      <c r="J12" s="9"/>
      <c r="K12" s="6"/>
      <c r="L12" s="6"/>
      <c r="M12" s="9"/>
      <c r="N12" s="6"/>
      <c r="O12" s="6"/>
      <c r="P12" s="9"/>
    </row>
    <row r="13" spans="1:100" ht="48" customHeight="1" thickBot="1" x14ac:dyDescent="0.3">
      <c r="B13" s="17"/>
      <c r="C13" s="6" t="s">
        <v>55</v>
      </c>
      <c r="D13" s="6" t="s">
        <v>56</v>
      </c>
      <c r="E13" s="6" t="s">
        <v>57</v>
      </c>
      <c r="F13" s="6" t="s">
        <v>11</v>
      </c>
      <c r="G13" s="10">
        <v>43800</v>
      </c>
      <c r="H13" s="30">
        <v>194</v>
      </c>
      <c r="I13" s="30">
        <v>365</v>
      </c>
      <c r="J13" s="31">
        <f>SUM(H13:I13)</f>
        <v>559</v>
      </c>
      <c r="K13" s="30">
        <v>216</v>
      </c>
      <c r="L13" s="30">
        <v>405</v>
      </c>
      <c r="M13" s="31">
        <f>SUM(K13:L13)</f>
        <v>621</v>
      </c>
      <c r="N13" s="30">
        <v>243</v>
      </c>
      <c r="O13" s="30">
        <v>456</v>
      </c>
      <c r="P13" s="31">
        <f>SUM(N13:O13)</f>
        <v>699</v>
      </c>
    </row>
    <row r="14" spans="1:100" ht="48" customHeight="1" thickBot="1" x14ac:dyDescent="0.3">
      <c r="B14" s="17" t="s">
        <v>29</v>
      </c>
      <c r="C14" s="6" t="s">
        <v>4</v>
      </c>
      <c r="D14" s="6" t="s">
        <v>5</v>
      </c>
      <c r="E14" s="6" t="s">
        <v>6</v>
      </c>
      <c r="F14" s="6" t="s">
        <v>7</v>
      </c>
      <c r="G14" s="10">
        <v>43800</v>
      </c>
      <c r="H14" s="30" t="s">
        <v>49</v>
      </c>
      <c r="I14" s="30">
        <v>367</v>
      </c>
      <c r="J14" s="31">
        <f>SUM(I14:I14)</f>
        <v>367</v>
      </c>
      <c r="K14" s="30" t="s">
        <v>49</v>
      </c>
      <c r="L14" s="30">
        <v>459</v>
      </c>
      <c r="M14" s="32">
        <f>SUM(L14:L14)</f>
        <v>459</v>
      </c>
      <c r="N14" s="30" t="s">
        <v>49</v>
      </c>
      <c r="O14" s="30">
        <v>516</v>
      </c>
      <c r="P14" s="32">
        <f>SUM(N14:O14)</f>
        <v>516</v>
      </c>
    </row>
    <row r="15" spans="1:100" ht="48" customHeight="1" thickBot="1" x14ac:dyDescent="0.3">
      <c r="B15" s="17"/>
      <c r="C15" s="6" t="s">
        <v>8</v>
      </c>
      <c r="D15" s="6" t="s">
        <v>9</v>
      </c>
      <c r="E15" s="6" t="s">
        <v>10</v>
      </c>
      <c r="F15" s="6" t="s">
        <v>11</v>
      </c>
      <c r="G15" s="10">
        <v>43800</v>
      </c>
      <c r="H15" s="30">
        <v>173</v>
      </c>
      <c r="I15" s="30">
        <v>409</v>
      </c>
      <c r="J15" s="31">
        <f t="shared" ref="J15:J23" si="0">SUM(H15:I15)</f>
        <v>582</v>
      </c>
      <c r="K15" s="30">
        <v>192</v>
      </c>
      <c r="L15" s="30">
        <v>455</v>
      </c>
      <c r="M15" s="32">
        <f t="shared" ref="M15:M20" si="1">SUM(K15:L15)</f>
        <v>647</v>
      </c>
      <c r="N15" s="30">
        <v>216</v>
      </c>
      <c r="O15" s="30">
        <v>512</v>
      </c>
      <c r="P15" s="32">
        <f t="shared" ref="P15:P23" si="2">SUM(N15:O15)</f>
        <v>728</v>
      </c>
    </row>
    <row r="16" spans="1:100" ht="48" customHeight="1" thickBot="1" x14ac:dyDescent="0.3">
      <c r="B16" s="17"/>
      <c r="C16" s="6" t="s">
        <v>30</v>
      </c>
      <c r="D16" s="6" t="s">
        <v>34</v>
      </c>
      <c r="E16" s="6" t="s">
        <v>35</v>
      </c>
      <c r="F16" s="6" t="s">
        <v>11</v>
      </c>
      <c r="G16" s="10">
        <v>43800</v>
      </c>
      <c r="H16" s="30">
        <v>130</v>
      </c>
      <c r="I16" s="30">
        <v>137</v>
      </c>
      <c r="J16" s="31">
        <f t="shared" si="0"/>
        <v>267</v>
      </c>
      <c r="K16" s="30">
        <v>260</v>
      </c>
      <c r="L16" s="30">
        <v>274</v>
      </c>
      <c r="M16" s="32">
        <f t="shared" si="1"/>
        <v>534</v>
      </c>
      <c r="N16" s="30">
        <v>260</v>
      </c>
      <c r="O16" s="30">
        <v>274</v>
      </c>
      <c r="P16" s="32">
        <f t="shared" si="2"/>
        <v>534</v>
      </c>
    </row>
    <row r="17" spans="2:18" ht="48" customHeight="1" thickBot="1" x14ac:dyDescent="0.3">
      <c r="B17" s="17"/>
      <c r="C17" s="6" t="s">
        <v>12</v>
      </c>
      <c r="D17" s="6" t="s">
        <v>26</v>
      </c>
      <c r="E17" s="6" t="s">
        <v>27</v>
      </c>
      <c r="F17" s="15" t="s">
        <v>11</v>
      </c>
      <c r="G17" s="16">
        <v>43800</v>
      </c>
      <c r="H17" s="30">
        <v>160</v>
      </c>
      <c r="I17" s="30">
        <v>358</v>
      </c>
      <c r="J17" s="31">
        <f t="shared" si="0"/>
        <v>518</v>
      </c>
      <c r="K17" s="30">
        <v>178</v>
      </c>
      <c r="L17" s="30">
        <v>397</v>
      </c>
      <c r="M17" s="32">
        <f t="shared" si="1"/>
        <v>575</v>
      </c>
      <c r="N17" s="30">
        <v>200</v>
      </c>
      <c r="O17" s="30">
        <v>447</v>
      </c>
      <c r="P17" s="32">
        <f t="shared" si="2"/>
        <v>647</v>
      </c>
      <c r="R17" s="39" t="s">
        <v>29</v>
      </c>
    </row>
    <row r="18" spans="2:18" ht="48" customHeight="1" thickBot="1" x14ac:dyDescent="0.3">
      <c r="B18" s="17"/>
      <c r="C18" s="6" t="s">
        <v>13</v>
      </c>
      <c r="D18" s="6" t="s">
        <v>14</v>
      </c>
      <c r="E18" s="6" t="s">
        <v>15</v>
      </c>
      <c r="F18" s="6" t="s">
        <v>11</v>
      </c>
      <c r="G18" s="10">
        <v>43800</v>
      </c>
      <c r="H18" s="30">
        <v>169</v>
      </c>
      <c r="I18" s="30">
        <v>338</v>
      </c>
      <c r="J18" s="31">
        <f t="shared" si="0"/>
        <v>507</v>
      </c>
      <c r="K18" s="30">
        <v>188</v>
      </c>
      <c r="L18" s="30">
        <v>375</v>
      </c>
      <c r="M18" s="32">
        <f t="shared" si="1"/>
        <v>563</v>
      </c>
      <c r="N18" s="30">
        <v>188</v>
      </c>
      <c r="O18" s="30">
        <v>375</v>
      </c>
      <c r="P18" s="32">
        <f t="shared" si="2"/>
        <v>563</v>
      </c>
    </row>
    <row r="19" spans="2:18" ht="48" customHeight="1" thickBot="1" x14ac:dyDescent="0.3">
      <c r="B19" s="17"/>
      <c r="C19" s="6" t="s">
        <v>16</v>
      </c>
      <c r="D19" s="6" t="s">
        <v>37</v>
      </c>
      <c r="E19" s="6" t="s">
        <v>38</v>
      </c>
      <c r="F19" s="6" t="s">
        <v>11</v>
      </c>
      <c r="G19" s="10">
        <v>43800</v>
      </c>
      <c r="H19" s="30">
        <v>51</v>
      </c>
      <c r="I19" s="30">
        <v>219</v>
      </c>
      <c r="J19" s="31">
        <f t="shared" si="0"/>
        <v>270</v>
      </c>
      <c r="K19" s="30">
        <v>102</v>
      </c>
      <c r="L19" s="30">
        <v>421</v>
      </c>
      <c r="M19" s="32">
        <f t="shared" si="1"/>
        <v>523</v>
      </c>
      <c r="N19" s="30">
        <v>102</v>
      </c>
      <c r="O19" s="30">
        <v>421</v>
      </c>
      <c r="P19" s="32">
        <f t="shared" si="2"/>
        <v>523</v>
      </c>
    </row>
    <row r="20" spans="2:18" ht="48" customHeight="1" thickBot="1" x14ac:dyDescent="0.3">
      <c r="B20" s="17"/>
      <c r="C20" s="6" t="s">
        <v>17</v>
      </c>
      <c r="D20" s="6" t="s">
        <v>18</v>
      </c>
      <c r="E20" s="6" t="s">
        <v>19</v>
      </c>
      <c r="F20" s="6" t="s">
        <v>11</v>
      </c>
      <c r="G20" s="10">
        <v>43831</v>
      </c>
      <c r="H20" s="30" t="s">
        <v>36</v>
      </c>
      <c r="I20" s="30">
        <v>207</v>
      </c>
      <c r="J20" s="31">
        <f t="shared" si="0"/>
        <v>207</v>
      </c>
      <c r="K20" s="30" t="s">
        <v>36</v>
      </c>
      <c r="L20" s="30">
        <v>413</v>
      </c>
      <c r="M20" s="32">
        <f t="shared" si="1"/>
        <v>413</v>
      </c>
      <c r="N20" s="30" t="s">
        <v>36</v>
      </c>
      <c r="O20" s="30">
        <v>413</v>
      </c>
      <c r="P20" s="32">
        <f t="shared" si="2"/>
        <v>413</v>
      </c>
    </row>
    <row r="21" spans="2:18" ht="48" customHeight="1" thickBot="1" x14ac:dyDescent="0.3">
      <c r="B21" s="17"/>
      <c r="C21" s="6" t="s">
        <v>20</v>
      </c>
      <c r="D21" s="6" t="s">
        <v>21</v>
      </c>
      <c r="E21" s="6" t="s">
        <v>22</v>
      </c>
      <c r="F21" s="6" t="s">
        <v>7</v>
      </c>
      <c r="G21" s="10">
        <v>43800</v>
      </c>
      <c r="H21" s="30" t="s">
        <v>49</v>
      </c>
      <c r="I21" s="30">
        <v>657</v>
      </c>
      <c r="J21" s="31">
        <f>SUM(I21:I21)</f>
        <v>657</v>
      </c>
      <c r="K21" s="30" t="s">
        <v>49</v>
      </c>
      <c r="L21" s="30">
        <v>730</v>
      </c>
      <c r="M21" s="32">
        <f>SUM(L21:L21)</f>
        <v>730</v>
      </c>
      <c r="N21" s="30" t="s">
        <v>49</v>
      </c>
      <c r="O21" s="30">
        <v>822</v>
      </c>
      <c r="P21" s="32">
        <f t="shared" si="2"/>
        <v>822</v>
      </c>
    </row>
    <row r="22" spans="2:18" ht="48" customHeight="1" thickBot="1" x14ac:dyDescent="0.3">
      <c r="B22" s="17"/>
      <c r="C22" s="6" t="s">
        <v>23</v>
      </c>
      <c r="D22" s="6" t="s">
        <v>24</v>
      </c>
      <c r="E22" s="6" t="s">
        <v>25</v>
      </c>
      <c r="F22" s="6" t="s">
        <v>7</v>
      </c>
      <c r="G22" s="10">
        <v>43800</v>
      </c>
      <c r="H22" s="30" t="s">
        <v>49</v>
      </c>
      <c r="I22" s="30">
        <v>201</v>
      </c>
      <c r="J22" s="31">
        <f t="shared" si="0"/>
        <v>201</v>
      </c>
      <c r="K22" s="30" t="s">
        <v>49</v>
      </c>
      <c r="L22" s="30">
        <v>226</v>
      </c>
      <c r="M22" s="32">
        <f>SUM(L22:L22)</f>
        <v>226</v>
      </c>
      <c r="N22" s="30" t="s">
        <v>49</v>
      </c>
      <c r="O22" s="30">
        <v>255</v>
      </c>
      <c r="P22" s="32">
        <f t="shared" si="2"/>
        <v>255</v>
      </c>
    </row>
    <row r="23" spans="2:18" ht="48" customHeight="1" thickBot="1" x14ac:dyDescent="0.3">
      <c r="B23" s="17"/>
      <c r="C23" s="6" t="s">
        <v>31</v>
      </c>
      <c r="D23" s="17" t="s">
        <v>32</v>
      </c>
      <c r="E23" s="17" t="s">
        <v>33</v>
      </c>
      <c r="F23" s="17" t="s">
        <v>7</v>
      </c>
      <c r="G23" s="18">
        <v>43800</v>
      </c>
      <c r="H23" s="30" t="s">
        <v>49</v>
      </c>
      <c r="I23" s="30">
        <v>486</v>
      </c>
      <c r="J23" s="31">
        <f t="shared" si="0"/>
        <v>486</v>
      </c>
      <c r="K23" s="30" t="s">
        <v>49</v>
      </c>
      <c r="L23" s="30">
        <v>540</v>
      </c>
      <c r="M23" s="32">
        <f>SUM(L23:L23)</f>
        <v>540</v>
      </c>
      <c r="N23" s="30" t="s">
        <v>49</v>
      </c>
      <c r="O23" s="30">
        <v>540</v>
      </c>
      <c r="P23" s="32">
        <f t="shared" si="2"/>
        <v>540</v>
      </c>
    </row>
    <row r="24" spans="2:18" s="39" customFormat="1" ht="15.75" customHeight="1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2:18" s="39" customFormat="1" ht="15.75" customHeigh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8" s="39" customFormat="1" ht="15.75" customHeigh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2:18" s="39" customFormat="1" ht="15.75" customHeigh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2:18" s="39" customFormat="1" ht="15.75" customHeigh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2:18" s="39" customFormat="1" ht="15.75" customHeight="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2:18" s="39" customFormat="1" ht="15.7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8" s="39" customFormat="1" ht="15.75" customHeigh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18" s="39" customFormat="1" ht="15.75" customHeigh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2:16" s="39" customFormat="1" ht="15.75" customHeigh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2:16" s="39" customFormat="1" ht="15.7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2:16" s="39" customFormat="1" ht="15.7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2:16" s="39" customFormat="1" ht="15.75" customHeigh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s="39" customFormat="1" ht="15.7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2:16" s="39" customFormat="1" ht="15.7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2:16" s="39" customFormat="1" ht="15.7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2:16" s="39" customFormat="1" ht="15.75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2:16" s="39" customFormat="1" ht="15.75" customHeigh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2:16" s="39" customFormat="1" ht="15.7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2:16" s="39" customFormat="1" ht="15.75" customHeigh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2:16" s="39" customFormat="1" ht="15.7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2:16" s="39" customFormat="1" ht="15.75" customHeigh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2:16" s="39" customFormat="1" ht="15.75" customHeigh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2:16" s="39" customFormat="1" ht="15.7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2:16" s="39" customFormat="1" ht="15.75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2:16" s="39" customFormat="1" ht="15.75" customHeigh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16" s="39" customFormat="1" ht="15.75" customHeigh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2:16" s="39" customFormat="1" ht="15.7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2:16" s="39" customFormat="1" ht="15.75" customHeigh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2:16" s="39" customFormat="1" ht="15.7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2:16" s="39" customFormat="1" ht="15.7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2:16" s="39" customFormat="1" ht="15.7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2:16" s="39" customFormat="1" ht="15.7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2:16" s="39" customFormat="1" ht="15.7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2:16" s="39" customFormat="1" ht="15.7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2:16" s="39" customFormat="1" ht="15.7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2:16" s="39" customFormat="1" ht="15.7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2:16" s="39" customFormat="1" ht="15.7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2:16" s="39" customFormat="1" ht="15.75" customHeigh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2:16" s="39" customFormat="1" ht="15.7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s="39" customFormat="1" ht="15.7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s="39" customFormat="1" ht="15.7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s="39" customFormat="1" ht="15.75" customHeigh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2:16" s="39" customFormat="1" ht="15.75" customHeigh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2:16" s="39" customFormat="1" ht="15.75" customHeigh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2:16" s="39" customFormat="1" ht="15.75" customHeigh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2:16" s="39" customFormat="1" ht="15.75" customHeigh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2:16" s="39" customFormat="1" ht="15.75" customHeigh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2:16" s="39" customFormat="1" ht="15.75" customHeigh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2:16" s="39" customFormat="1" ht="15.75" customHeigh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2:16" s="39" customFormat="1" ht="15.7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2:16" s="39" customFormat="1" ht="15.7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2:16" s="39" customFormat="1" ht="15.75" customHeigh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2:16" s="39" customFormat="1" ht="15.75" customHeigh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2:16" s="39" customFormat="1" ht="15.75" customHeigh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2:16" s="39" customFormat="1" ht="15.75" customHeigh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2:16" s="39" customFormat="1" ht="15.75" customHeigh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2:16" s="39" customFormat="1" ht="15.75" customHeigh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2:16" s="39" customFormat="1" ht="15.75" customHeigh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2:16" s="39" customFormat="1" ht="15.75" customHeigh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2:16" s="39" customFormat="1" ht="15.75" customHeigh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2:16" s="39" customFormat="1" ht="15.75" customHeigh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2:16" s="39" customFormat="1" ht="15.75" customHeigh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2:16" s="39" customFormat="1" ht="15.75" customHeigh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2:16" s="39" customFormat="1" ht="15.75" customHeigh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2:16" s="39" customFormat="1" ht="15.75" customHeigh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2:16" s="39" customFormat="1" ht="15.75" customHeigh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2:16" s="39" customFormat="1" ht="15.75" customHeigh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2:16" s="39" customFormat="1" ht="15.75" customHeigh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6" s="39" customFormat="1" ht="15.75" customHeigh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2:16" s="39" customFormat="1" ht="15.75" customHeigh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2:16" s="39" customFormat="1" ht="15.75" customHeigh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2:16" s="39" customFormat="1" ht="15.75" customHeigh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2:16" s="39" customFormat="1" ht="15.75" customHeigh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2:16" s="39" customFormat="1" ht="15.75" customHeigh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2:16" s="39" customFormat="1" ht="15.75" customHeigh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2:16" s="39" customFormat="1" ht="15.75" customHeigh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2:16" s="39" customFormat="1" ht="15.75" customHeight="1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2:16" s="39" customFormat="1" ht="15.75" customHeight="1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2:16" s="39" customFormat="1" ht="15.75" customHeight="1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2:16" s="39" customFormat="1" ht="15.75" customHeight="1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2:16" s="39" customFormat="1" ht="15.75" customHeight="1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2:16" s="39" customFormat="1" ht="15.75" customHeight="1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2:16" s="39" customFormat="1" ht="15.75" customHeight="1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2:16" s="39" customFormat="1" ht="15.75" customHeigh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2:16" s="39" customFormat="1" ht="15.75" customHeight="1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2:16" s="39" customFormat="1" ht="15.75" customHeight="1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2:16" s="39" customFormat="1" ht="15.75" customHeight="1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2:16" s="39" customFormat="1" ht="15.75" customHeight="1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2:16" s="39" customFormat="1" ht="15.75" customHeigh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2:16" s="39" customFormat="1" ht="15.75" customHeight="1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2:16" s="39" customFormat="1" ht="15.75" customHeight="1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2:16" s="39" customFormat="1" ht="15.75" customHeight="1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2:16" s="39" customFormat="1" ht="15.75" customHeight="1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2:16" s="39" customFormat="1" ht="15.75" customHeight="1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2:16" s="39" customFormat="1" ht="15.75" customHeight="1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2:16" s="39" customFormat="1" ht="15.75" customHeight="1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2:16" s="39" customFormat="1" ht="15.75" customHeight="1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2:16" s="39" customFormat="1" ht="15.75" customHeight="1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2:16" s="39" customFormat="1" ht="15.75" customHeight="1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2:16" s="39" customFormat="1" ht="15.75" customHeight="1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2:16" s="39" customFormat="1" ht="15.75" customHeight="1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2:16" s="39" customFormat="1" ht="15.75" customHeigh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2:16" s="39" customFormat="1" ht="15.75" customHeight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2:16" s="39" customFormat="1" ht="15.75" customHeight="1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2:16" s="39" customFormat="1" ht="15.75" customHeight="1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2:16" s="39" customFormat="1" ht="15.75" customHeigh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2:16" s="39" customFormat="1" ht="15.75" customHeight="1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2:16" s="39" customFormat="1" ht="15.75" customHeight="1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2:16" s="39" customFormat="1" ht="15.75" customHeight="1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2:16" s="39" customFormat="1" ht="15.75" customHeight="1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2:16" s="39" customFormat="1" ht="15.75" customHeight="1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2:16" s="39" customFormat="1" ht="15.75" customHeight="1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2:16" s="39" customFormat="1" ht="15.75" customHeight="1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2:16" s="39" customFormat="1" ht="15.75" customHeight="1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2:16" s="39" customFormat="1" ht="15.75" customHeight="1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s="39" customFormat="1" ht="15.75" customHeight="1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s="39" customFormat="1" ht="15.75" customHeight="1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s="39" customFormat="1" ht="15.75" customHeight="1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s="39" customFormat="1" ht="15.75" customHeight="1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s="39" customFormat="1" ht="15.7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s="39" customFormat="1" ht="15.75" customHeight="1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2:16" s="39" customFormat="1" ht="15.75" customHeight="1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2:16" s="39" customFormat="1" ht="15.75" customHeight="1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2:16" s="39" customFormat="1" ht="15.75" customHeight="1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2:16" s="39" customFormat="1" ht="15.75" customHeight="1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2:16" s="39" customFormat="1" ht="15.75" customHeight="1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2:16" s="39" customFormat="1" ht="15.75" customHeight="1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2:16" s="39" customFormat="1" ht="15.75" customHeight="1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2:16" s="39" customFormat="1" ht="15.75" customHeight="1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2:16" s="39" customFormat="1" ht="15.75" customHeight="1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2:16" s="39" customFormat="1" ht="15.75" customHeight="1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2:16" s="39" customFormat="1" ht="15.75" customHeight="1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2:16" s="39" customFormat="1" ht="15.75" customHeight="1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2:16" s="39" customFormat="1" ht="15.75" customHeight="1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2:16" s="39" customFormat="1" ht="15.75" customHeight="1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2:16" s="39" customFormat="1" ht="15.75" customHeight="1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2:16" s="39" customFormat="1" ht="15.75" customHeight="1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2:16" s="39" customFormat="1" ht="15.75" customHeight="1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2:16" s="39" customFormat="1" ht="15.75" customHeight="1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2:16" s="39" customFormat="1" ht="15.75" customHeight="1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2:16" s="39" customFormat="1" ht="15.75" customHeight="1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2:16" s="39" customFormat="1" ht="15.75" customHeight="1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2:16" s="39" customFormat="1" ht="15.75" customHeight="1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2:16" s="39" customFormat="1" ht="15.75" customHeight="1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2:16" s="39" customFormat="1" ht="15.75" customHeight="1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2:16" s="39" customFormat="1" ht="15.75" customHeight="1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2:16" s="39" customFormat="1" ht="15.75" customHeight="1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2:16" s="39" customFormat="1" ht="15.75" customHeight="1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2:16" s="39" customFormat="1" ht="15.75" customHeight="1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2:16" s="39" customFormat="1" ht="15.75" customHeight="1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2:16" s="39" customFormat="1" ht="15.75" customHeight="1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2:16" s="39" customFormat="1" ht="15.75" customHeight="1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2:16" s="39" customFormat="1" ht="15.75" customHeight="1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2:16" s="39" customFormat="1" ht="15.75" customHeight="1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2:16" s="39" customFormat="1" ht="15.75" customHeight="1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2:16" s="39" customFormat="1" ht="15.75" customHeight="1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2:16" s="39" customFormat="1" ht="15.75" customHeight="1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2:16" s="39" customFormat="1" ht="15.75" customHeight="1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2:16" s="39" customFormat="1" ht="15.75" customHeight="1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2:16" s="39" customFormat="1" ht="15.75" customHeight="1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2:16" s="39" customFormat="1" ht="15.75" customHeight="1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2:16" s="39" customFormat="1" ht="15.75" customHeight="1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2:16" s="39" customFormat="1" ht="15.7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2:16" s="39" customFormat="1" ht="15.75" customHeight="1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2:16" s="39" customFormat="1" ht="15.75" customHeight="1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2:16" s="39" customFormat="1" ht="15.75" customHeight="1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2:16" s="39" customFormat="1" ht="15.75" customHeight="1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2:16" s="39" customFormat="1" ht="15.75" customHeight="1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2:16" s="39" customFormat="1" ht="15.75" customHeight="1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2:16" s="39" customFormat="1" ht="15.75" customHeight="1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2:16" s="39" customFormat="1" ht="15.75" customHeight="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2:16" s="39" customFormat="1" ht="15.75" customHeight="1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2:16" s="39" customFormat="1" ht="15.75" customHeight="1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2:16" s="39" customFormat="1" ht="15.75" customHeight="1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2:16" s="39" customFormat="1" ht="15.75" customHeight="1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2:16" s="39" customFormat="1" ht="15.75" customHeight="1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2:16" s="39" customFormat="1" ht="15.75" customHeight="1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2:16" s="39" customFormat="1" ht="15.75" customHeight="1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2:16" s="39" customFormat="1" ht="15.75" customHeight="1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2:16" s="39" customFormat="1" ht="15.75" customHeight="1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2:16" s="39" customFormat="1" ht="15.75" customHeight="1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2:16" s="39" customFormat="1" ht="15.75" customHeight="1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2:16" s="39" customFormat="1" ht="15.75" customHeight="1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2:16" s="39" customFormat="1" ht="15.75" customHeight="1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2:16" s="39" customFormat="1" ht="15.75" customHeight="1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2:16" s="39" customFormat="1" ht="15.75" customHeight="1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2:16" s="39" customFormat="1" ht="15.75" customHeight="1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2:16" s="39" customFormat="1" ht="15.75" customHeight="1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2:16" s="39" customFormat="1" ht="15.75" customHeight="1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2:16" s="39" customFormat="1" ht="15.75" customHeight="1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2:16" s="39" customFormat="1" ht="15.75" customHeight="1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2:16" s="39" customFormat="1" ht="15.75" customHeight="1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2:16" s="39" customFormat="1" ht="15.75" customHeight="1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s="39" customFormat="1" ht="15.7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s="39" customFormat="1" ht="15.7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s="39" customFormat="1" ht="15.7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s="39" customFormat="1" ht="15.7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s="39" customFormat="1" ht="15.7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s="39" customFormat="1" ht="15.7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s="39" customFormat="1" ht="15.7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s="39" customFormat="1" ht="15.7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s="39" customFormat="1" ht="15.7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s="39" customFormat="1" ht="15.7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s="39" customFormat="1" ht="15.7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s="39" customFormat="1" ht="15.7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s="39" customFormat="1" ht="15.7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s="39" customFormat="1" ht="15.7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s="39" customFormat="1" ht="15.75" customHeight="1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s="39" customFormat="1" ht="15.75" customHeight="1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s="39" customFormat="1" ht="15.75" customHeight="1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s="39" customFormat="1" ht="15.75" customHeight="1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s="39" customFormat="1" ht="15.75" customHeight="1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s="39" customFormat="1" ht="15.75" customHeight="1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s="39" customFormat="1" ht="15.75" customHeight="1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s="39" customFormat="1" ht="15.75" customHeight="1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s="39" customFormat="1" ht="15.75" customHeight="1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s="39" customFormat="1" ht="15.75" customHeight="1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s="39" customFormat="1" ht="15.75" customHeight="1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s="39" customFormat="1" ht="15.75" customHeight="1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s="39" customFormat="1" ht="15.75" customHeight="1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s="39" customFormat="1" ht="15.75" customHeight="1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s="39" customFormat="1" ht="15.75" customHeight="1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s="39" customFormat="1" ht="15.75" customHeight="1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s="39" customFormat="1" ht="15.75" customHeight="1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s="39" customFormat="1" ht="15.75" customHeight="1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s="39" customFormat="1" ht="15.75" customHeight="1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s="39" customFormat="1" ht="15.75" customHeight="1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s="39" customFormat="1" ht="15.75" customHeight="1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s="39" customFormat="1" ht="15.75" customHeight="1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s="39" customFormat="1" ht="15.75" customHeight="1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s="39" customFormat="1" ht="15.75" customHeight="1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s="39" customFormat="1" ht="15.75" customHeight="1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s="39" customFormat="1" ht="15.75" customHeight="1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s="39" customFormat="1" ht="15.75" customHeight="1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s="39" customFormat="1" ht="15.75" customHeight="1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s="39" customFormat="1" ht="15.75" customHeight="1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s="39" customFormat="1" ht="15.75" customHeight="1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s="39" customFormat="1" ht="15.75" customHeight="1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s="39" customFormat="1" ht="15.75" customHeight="1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s="39" customFormat="1" ht="15.75" customHeight="1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s="39" customFormat="1" ht="15.75" customHeight="1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s="39" customFormat="1" ht="15.75" customHeight="1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s="39" customFormat="1" ht="15.75" customHeight="1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s="39" customFormat="1" ht="15.75" customHeight="1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s="39" customFormat="1" ht="15.75" customHeight="1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s="39" customFormat="1" ht="15.75" customHeight="1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s="39" customFormat="1" ht="15.75" customHeight="1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s="39" customFormat="1" ht="15.75" customHeight="1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s="39" customFormat="1" ht="15.75" customHeight="1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s="39" customFormat="1" ht="15.75" customHeight="1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s="39" customFormat="1" ht="15.75" customHeight="1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s="39" customFormat="1" ht="15.75" customHeight="1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s="39" customFormat="1" ht="15.75" customHeight="1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s="39" customFormat="1" ht="15.75" customHeight="1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s="39" customFormat="1" ht="15.75" customHeight="1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s="39" customFormat="1" ht="15.75" customHeight="1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s="39" customFormat="1" ht="15.75" customHeight="1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s="39" customFormat="1" ht="15.75" customHeight="1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s="39" customFormat="1" ht="15.75" customHeight="1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s="39" customFormat="1" ht="15.75" customHeight="1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s="39" customFormat="1" ht="15.75" customHeight="1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s="39" customFormat="1" ht="15.75" customHeight="1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s="39" customFormat="1" ht="15.75" customHeight="1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s="39" customFormat="1" ht="15.75" customHeight="1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s="39" customFormat="1" ht="15.75" customHeight="1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s="39" customFormat="1" ht="15.75" customHeight="1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s="39" customFormat="1" ht="15.75" customHeight="1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s="39" customFormat="1" ht="15.75" customHeight="1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s="39" customFormat="1" ht="15.75" customHeight="1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s="39" customFormat="1" ht="15.75" customHeight="1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s="39" customFormat="1" ht="15.75" customHeight="1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s="39" customFormat="1" ht="15.75" customHeight="1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s="39" customFormat="1" ht="15.75" customHeight="1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s="39" customFormat="1" ht="15.75" customHeight="1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s="39" customFormat="1" ht="15.75" customHeight="1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s="39" customFormat="1" ht="15.75" customHeight="1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s="39" customFormat="1" ht="15.75" customHeight="1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s="39" customFormat="1" ht="15.75" customHeight="1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s="39" customFormat="1" ht="15.75" customHeight="1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s="39" customFormat="1" ht="15.75" customHeight="1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s="39" customFormat="1" ht="15.75" customHeight="1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s="39" customFormat="1" ht="15.75" customHeight="1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s="39" customFormat="1" ht="15.75" customHeight="1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s="39" customFormat="1" ht="15.75" customHeight="1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s="39" customFormat="1" ht="15.75" customHeight="1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s="39" customFormat="1" ht="15.75" customHeight="1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s="39" customFormat="1" ht="15.75" customHeight="1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s="39" customFormat="1" ht="15.75" customHeight="1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s="39" customFormat="1" ht="15.75" customHeight="1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s="39" customFormat="1" ht="15.75" customHeight="1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s="39" customFormat="1" ht="15.75" customHeight="1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s="39" customFormat="1" ht="15.75" customHeight="1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s="39" customFormat="1" ht="15.75" customHeight="1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s="39" customFormat="1" ht="15.75" customHeight="1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s="39" customFormat="1" ht="15.75" customHeight="1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s="39" customFormat="1" ht="15.75" customHeight="1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s="39" customFormat="1" ht="15.75" customHeight="1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s="39" customFormat="1" ht="15.75" customHeight="1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s="39" customFormat="1" ht="15.75" customHeight="1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s="39" customFormat="1" ht="15.75" customHeight="1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s="39" customFormat="1" ht="15.75" customHeight="1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s="39" customFormat="1" ht="15.75" customHeight="1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s="39" customFormat="1" ht="15.75" customHeight="1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s="39" customFormat="1" ht="15.75" customHeight="1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s="39" customFormat="1" ht="15.75" customHeight="1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s="39" customFormat="1" ht="15.75" customHeight="1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s="39" customFormat="1" ht="15.75" customHeight="1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s="39" customFormat="1" ht="15.75" customHeight="1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s="39" customFormat="1" ht="15.75" customHeight="1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s="39" customFormat="1" ht="15.75" customHeight="1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s="39" customFormat="1" ht="15.75" customHeight="1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s="39" customFormat="1" ht="15.75" customHeight="1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s="39" customFormat="1" ht="15.75" customHeight="1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s="39" customFormat="1" ht="15.75" customHeight="1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s="39" customFormat="1" ht="15.75" customHeight="1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s="39" customFormat="1" ht="15.75" customHeight="1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s="39" customFormat="1" ht="15.75" customHeight="1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s="39" customFormat="1" ht="15.75" customHeight="1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s="39" customFormat="1" ht="15.75" customHeight="1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s="39" customFormat="1" ht="15.75" customHeight="1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s="39" customFormat="1" ht="15.75" customHeight="1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s="39" customFormat="1" ht="15.75" customHeight="1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s="39" customFormat="1" ht="15.75" customHeight="1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s="39" customFormat="1" ht="15.75" customHeight="1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s="39" customFormat="1" ht="15.75" customHeight="1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s="39" customFormat="1" ht="15.75" customHeight="1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s="39" customFormat="1" ht="15.75" customHeight="1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s="39" customFormat="1" ht="15.75" customHeight="1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s="39" customFormat="1" ht="15.75" customHeight="1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s="39" customFormat="1" ht="15.75" customHeight="1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s="39" customFormat="1" ht="15.75" customHeight="1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s="39" customFormat="1" ht="15.75" customHeight="1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s="39" customFormat="1" ht="15.75" customHeight="1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s="39" customFormat="1" ht="15.75" customHeight="1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s="39" customFormat="1" ht="15.75" customHeight="1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s="39" customFormat="1" ht="15.75" customHeight="1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s="39" customFormat="1" ht="15.75" customHeight="1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s="39" customFormat="1" ht="15.75" customHeight="1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s="39" customFormat="1" ht="15.75" customHeight="1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s="39" customFormat="1" ht="15.75" customHeight="1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s="39" customFormat="1" ht="15.75" customHeight="1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s="39" customFormat="1" ht="15.75" customHeight="1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s="39" customFormat="1" ht="15.75" customHeight="1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s="39" customFormat="1" ht="15.75" customHeight="1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s="39" customFormat="1" ht="15.75" customHeight="1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s="39" customFormat="1" ht="15.75" customHeight="1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s="39" customFormat="1" ht="15.75" customHeight="1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s="39" customFormat="1" ht="15.75" customHeight="1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s="39" customFormat="1" ht="15.75" customHeight="1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s="39" customFormat="1" ht="15.75" customHeight="1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</sheetData>
  <sheetProtection password="C41C" sheet="1" objects="1" scenarios="1" selectLockedCells="1" autoFilter="0" selectUnlockedCells="1"/>
  <autoFilter ref="C12:Q23" xr:uid="{C918FFA4-E2C0-43F6-A7A2-A6D9F8B8D434}"/>
  <mergeCells count="6">
    <mergeCell ref="B1:H9"/>
    <mergeCell ref="B10:G10"/>
    <mergeCell ref="H10:J10"/>
    <mergeCell ref="K10:M10"/>
    <mergeCell ref="N10:P10"/>
    <mergeCell ref="B11:G11"/>
  </mergeCells>
  <pageMargins left="0.7" right="0.7" top="0.75" bottom="0.75" header="0.3" footer="0.3"/>
  <pageSetup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BD2D-56B1-4F86-BFA2-6DF3479580AD}">
  <sheetPr>
    <pageSetUpPr fitToPage="1"/>
  </sheetPr>
  <dimension ref="A1:ET226"/>
  <sheetViews>
    <sheetView tabSelected="1" workbookViewId="0">
      <selection activeCell="S15" sqref="S15"/>
    </sheetView>
  </sheetViews>
  <sheetFormatPr defaultRowHeight="15.75" customHeight="1" x14ac:dyDescent="0.25"/>
  <cols>
    <col min="1" max="1" width="2.28515625" style="39" customWidth="1"/>
    <col min="2" max="2" width="18.85546875" style="19" customWidth="1"/>
    <col min="3" max="3" width="11.5703125" style="19" bestFit="1" customWidth="1"/>
    <col min="4" max="4" width="8.7109375" style="19"/>
    <col min="5" max="5" width="32.5703125" style="19" bestFit="1" customWidth="1"/>
    <col min="6" max="6" width="10.140625" style="19" bestFit="1" customWidth="1"/>
    <col min="7" max="9" width="10.140625" style="19" customWidth="1"/>
    <col min="10" max="10" width="10.5703125" style="19" bestFit="1" customWidth="1"/>
    <col min="11" max="11" width="11.28515625" style="19" bestFit="1" customWidth="1"/>
    <col min="12" max="13" width="12.42578125" style="19" customWidth="1"/>
    <col min="14" max="14" width="8.7109375" style="19"/>
    <col min="15" max="16" width="10.5703125" style="19" bestFit="1" customWidth="1"/>
    <col min="17" max="150" width="9.140625" style="39"/>
  </cols>
  <sheetData>
    <row r="1" spans="1:150" s="39" customFormat="1" ht="15.75" customHeight="1" x14ac:dyDescent="0.25">
      <c r="B1" s="46" t="s">
        <v>61</v>
      </c>
      <c r="C1" s="46"/>
      <c r="D1" s="46"/>
      <c r="E1" s="46"/>
      <c r="F1" s="46"/>
      <c r="G1" s="46"/>
      <c r="H1" s="46"/>
      <c r="I1" s="42"/>
      <c r="J1" s="42"/>
      <c r="K1" s="42"/>
      <c r="L1" s="42"/>
      <c r="M1" s="42"/>
      <c r="N1" s="42"/>
      <c r="O1" s="42"/>
      <c r="P1" s="42"/>
    </row>
    <row r="2" spans="1:150" s="39" customFormat="1" ht="15.75" customHeight="1" x14ac:dyDescent="0.25">
      <c r="B2" s="46"/>
      <c r="C2" s="46"/>
      <c r="D2" s="46"/>
      <c r="E2" s="46"/>
      <c r="F2" s="46"/>
      <c r="G2" s="46"/>
      <c r="H2" s="46"/>
      <c r="I2" s="42"/>
      <c r="J2" s="42"/>
      <c r="K2" s="42"/>
      <c r="L2" s="42"/>
      <c r="M2" s="42"/>
      <c r="N2" s="42"/>
      <c r="O2" s="42"/>
      <c r="P2" s="42"/>
    </row>
    <row r="3" spans="1:150" s="39" customFormat="1" ht="15.75" customHeight="1" x14ac:dyDescent="0.25">
      <c r="B3" s="46"/>
      <c r="C3" s="46"/>
      <c r="D3" s="46"/>
      <c r="E3" s="46"/>
      <c r="F3" s="46"/>
      <c r="G3" s="46"/>
      <c r="H3" s="46"/>
      <c r="I3" s="42"/>
      <c r="J3" s="42"/>
      <c r="K3" s="42"/>
      <c r="L3" s="42"/>
      <c r="M3" s="42"/>
      <c r="N3" s="42"/>
      <c r="O3" s="42"/>
      <c r="P3" s="42"/>
    </row>
    <row r="4" spans="1:150" s="39" customFormat="1" ht="15.75" customHeight="1" x14ac:dyDescent="0.25">
      <c r="B4" s="46"/>
      <c r="C4" s="46"/>
      <c r="D4" s="46"/>
      <c r="E4" s="46"/>
      <c r="F4" s="46"/>
      <c r="G4" s="46"/>
      <c r="H4" s="46"/>
      <c r="I4" s="42"/>
      <c r="J4" s="42"/>
      <c r="K4" s="42"/>
      <c r="L4" s="42"/>
      <c r="M4" s="42"/>
      <c r="N4" s="42"/>
      <c r="O4" s="42"/>
      <c r="P4" s="42"/>
    </row>
    <row r="5" spans="1:150" s="39" customFormat="1" ht="15.75" customHeight="1" x14ac:dyDescent="0.25">
      <c r="B5" s="46"/>
      <c r="C5" s="46"/>
      <c r="D5" s="46"/>
      <c r="E5" s="46"/>
      <c r="F5" s="46"/>
      <c r="G5" s="46"/>
      <c r="H5" s="46"/>
      <c r="I5" s="42"/>
      <c r="J5" s="42"/>
      <c r="K5" s="42"/>
      <c r="L5" s="42"/>
      <c r="M5" s="42"/>
      <c r="N5" s="42"/>
      <c r="O5" s="42"/>
      <c r="P5" s="42"/>
    </row>
    <row r="6" spans="1:150" s="39" customFormat="1" ht="15.75" customHeight="1" x14ac:dyDescent="0.25">
      <c r="B6" s="46"/>
      <c r="C6" s="46"/>
      <c r="D6" s="46"/>
      <c r="E6" s="46"/>
      <c r="F6" s="46"/>
      <c r="G6" s="46"/>
      <c r="H6" s="46"/>
      <c r="I6" s="42"/>
      <c r="J6" s="42"/>
      <c r="K6" s="42"/>
      <c r="L6" s="42"/>
      <c r="M6" s="42"/>
      <c r="N6" s="42"/>
      <c r="O6" s="42"/>
      <c r="P6" s="42"/>
    </row>
    <row r="7" spans="1:150" s="39" customFormat="1" ht="15.75" customHeight="1" x14ac:dyDescent="0.25">
      <c r="B7" s="46"/>
      <c r="C7" s="46"/>
      <c r="D7" s="46"/>
      <c r="E7" s="46"/>
      <c r="F7" s="46"/>
      <c r="G7" s="46"/>
      <c r="H7" s="46"/>
      <c r="I7" s="42"/>
      <c r="J7" s="42"/>
      <c r="K7" s="42"/>
      <c r="L7" s="42"/>
      <c r="M7" s="42"/>
      <c r="N7" s="42"/>
      <c r="O7" s="42"/>
      <c r="P7" s="42"/>
    </row>
    <row r="8" spans="1:150" s="39" customFormat="1" ht="15.75" customHeight="1" x14ac:dyDescent="0.25">
      <c r="B8" s="46"/>
      <c r="C8" s="46"/>
      <c r="D8" s="46"/>
      <c r="E8" s="46"/>
      <c r="F8" s="46"/>
      <c r="G8" s="46"/>
      <c r="H8" s="46"/>
      <c r="I8" s="42"/>
      <c r="J8" s="42"/>
      <c r="K8" s="42"/>
      <c r="L8" s="42"/>
      <c r="M8" s="42"/>
      <c r="N8" s="42"/>
      <c r="O8" s="42"/>
      <c r="P8" s="42"/>
    </row>
    <row r="9" spans="1:150" s="39" customFormat="1" ht="15.75" customHeight="1" thickBot="1" x14ac:dyDescent="0.3">
      <c r="B9" s="47"/>
      <c r="C9" s="47"/>
      <c r="D9" s="47"/>
      <c r="E9" s="47"/>
      <c r="F9" s="47"/>
      <c r="G9" s="47"/>
      <c r="H9" s="47"/>
      <c r="I9" s="42"/>
      <c r="J9" s="42"/>
      <c r="K9" s="42"/>
      <c r="L9" s="42"/>
      <c r="M9" s="42"/>
      <c r="N9" s="42"/>
      <c r="O9" s="42"/>
      <c r="P9" s="42"/>
    </row>
    <row r="10" spans="1:150" s="39" customFormat="1" ht="15.75" customHeight="1" thickBot="1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50" s="3" customFormat="1" ht="15.75" customHeight="1" thickBot="1" x14ac:dyDescent="0.3">
      <c r="A11" s="40"/>
      <c r="B11" s="35" t="s">
        <v>47</v>
      </c>
      <c r="C11" s="33"/>
      <c r="D11" s="33"/>
      <c r="E11" s="33"/>
      <c r="F11" s="33"/>
      <c r="G11" s="34"/>
      <c r="H11" s="35" t="s">
        <v>44</v>
      </c>
      <c r="I11" s="33"/>
      <c r="J11" s="34"/>
      <c r="K11" s="35" t="s">
        <v>45</v>
      </c>
      <c r="L11" s="33"/>
      <c r="M11" s="34"/>
      <c r="N11" s="35" t="s">
        <v>46</v>
      </c>
      <c r="O11" s="33"/>
      <c r="P11" s="34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</row>
    <row r="12" spans="1:150" ht="46.5" customHeight="1" thickBot="1" x14ac:dyDescent="0.75">
      <c r="B12" s="36" t="s">
        <v>51</v>
      </c>
      <c r="C12" s="37"/>
      <c r="D12" s="37"/>
      <c r="E12" s="37"/>
      <c r="F12" s="37"/>
      <c r="G12" s="38"/>
      <c r="H12" s="4" t="s">
        <v>43</v>
      </c>
      <c r="I12" s="4" t="s">
        <v>48</v>
      </c>
      <c r="J12" s="5" t="s">
        <v>40</v>
      </c>
      <c r="K12" s="4" t="s">
        <v>43</v>
      </c>
      <c r="L12" s="4" t="s">
        <v>48</v>
      </c>
      <c r="M12" s="5" t="s">
        <v>39</v>
      </c>
      <c r="N12" s="4" t="s">
        <v>43</v>
      </c>
      <c r="O12" s="4" t="s">
        <v>48</v>
      </c>
      <c r="P12" s="5" t="s">
        <v>41</v>
      </c>
    </row>
    <row r="13" spans="1:150" ht="15" customHeight="1" thickBot="1" x14ac:dyDescent="0.3">
      <c r="B13" s="17"/>
      <c r="C13" s="6" t="s">
        <v>0</v>
      </c>
      <c r="D13" s="6" t="s">
        <v>1</v>
      </c>
      <c r="E13" s="6" t="s">
        <v>2</v>
      </c>
      <c r="F13" s="6" t="s">
        <v>3</v>
      </c>
      <c r="G13" s="7" t="s">
        <v>28</v>
      </c>
      <c r="H13" s="6"/>
      <c r="I13" s="6"/>
      <c r="J13" s="9"/>
      <c r="K13" s="6"/>
      <c r="L13" s="6"/>
      <c r="M13" s="9"/>
      <c r="N13" s="6"/>
      <c r="O13" s="6"/>
      <c r="P13" s="9"/>
    </row>
    <row r="14" spans="1:150" ht="48" customHeight="1" thickBot="1" x14ac:dyDescent="0.3">
      <c r="B14" s="17"/>
      <c r="C14" s="6" t="s">
        <v>55</v>
      </c>
      <c r="D14" s="6" t="s">
        <v>56</v>
      </c>
      <c r="E14" s="6" t="s">
        <v>57</v>
      </c>
      <c r="F14" s="6" t="s">
        <v>11</v>
      </c>
      <c r="G14" s="10">
        <v>43801</v>
      </c>
      <c r="H14" s="30">
        <v>317</v>
      </c>
      <c r="I14" s="30">
        <v>588</v>
      </c>
      <c r="J14" s="31">
        <f t="shared" ref="J14" si="0">SUM(H14:I14)</f>
        <v>905</v>
      </c>
      <c r="K14" s="30">
        <v>352</v>
      </c>
      <c r="L14" s="30">
        <v>653</v>
      </c>
      <c r="M14" s="31">
        <f>SUM(K14:L14)</f>
        <v>1005</v>
      </c>
      <c r="N14" s="30">
        <v>396</v>
      </c>
      <c r="O14" s="30">
        <v>735</v>
      </c>
      <c r="P14" s="31">
        <f t="shared" ref="P14" si="1">SUM(N14:O14)</f>
        <v>1131</v>
      </c>
    </row>
    <row r="15" spans="1:150" ht="48" customHeight="1" thickBot="1" x14ac:dyDescent="0.3">
      <c r="B15" s="17"/>
      <c r="C15" s="6" t="s">
        <v>4</v>
      </c>
      <c r="D15" s="6" t="s">
        <v>5</v>
      </c>
      <c r="E15" s="6" t="s">
        <v>6</v>
      </c>
      <c r="F15" s="6" t="s">
        <v>7</v>
      </c>
      <c r="G15" s="10">
        <v>43800</v>
      </c>
      <c r="H15" s="30" t="s">
        <v>49</v>
      </c>
      <c r="I15" s="30">
        <v>711</v>
      </c>
      <c r="J15" s="31">
        <f>SUM(I15:I15)</f>
        <v>711</v>
      </c>
      <c r="K15" s="30" t="s">
        <v>49</v>
      </c>
      <c r="L15" s="30">
        <v>889</v>
      </c>
      <c r="M15" s="32">
        <f>SUM(L15:L15)</f>
        <v>889</v>
      </c>
      <c r="N15" s="30" t="s">
        <v>49</v>
      </c>
      <c r="O15" s="30">
        <v>1000</v>
      </c>
      <c r="P15" s="32">
        <f>SUM(N15:O15)</f>
        <v>1000</v>
      </c>
    </row>
    <row r="16" spans="1:150" ht="48" customHeight="1" thickBot="1" x14ac:dyDescent="0.3">
      <c r="B16" s="17"/>
      <c r="C16" s="6" t="s">
        <v>8</v>
      </c>
      <c r="D16" s="6" t="s">
        <v>9</v>
      </c>
      <c r="E16" s="6" t="s">
        <v>10</v>
      </c>
      <c r="F16" s="6" t="s">
        <v>11</v>
      </c>
      <c r="G16" s="10">
        <v>43800</v>
      </c>
      <c r="H16" s="30">
        <v>198</v>
      </c>
      <c r="I16" s="30">
        <v>924</v>
      </c>
      <c r="J16" s="31">
        <f t="shared" ref="J16:J24" si="2">SUM(H16:I16)</f>
        <v>1122</v>
      </c>
      <c r="K16" s="30">
        <v>220</v>
      </c>
      <c r="L16" s="30">
        <v>1027</v>
      </c>
      <c r="M16" s="32">
        <f t="shared" ref="M16:M21" si="3">SUM(K16:L16)</f>
        <v>1247</v>
      </c>
      <c r="N16" s="30">
        <v>248</v>
      </c>
      <c r="O16" s="30">
        <v>1156</v>
      </c>
      <c r="P16" s="32">
        <f t="shared" ref="P16:P24" si="4">SUM(N16:O16)</f>
        <v>1404</v>
      </c>
    </row>
    <row r="17" spans="2:18" ht="48" customHeight="1" thickBot="1" x14ac:dyDescent="0.3">
      <c r="B17" s="17"/>
      <c r="C17" s="6" t="s">
        <v>30</v>
      </c>
      <c r="D17" s="6" t="s">
        <v>34</v>
      </c>
      <c r="E17" s="6" t="s">
        <v>35</v>
      </c>
      <c r="F17" s="6" t="s">
        <v>11</v>
      </c>
      <c r="G17" s="10">
        <v>43800</v>
      </c>
      <c r="H17" s="30">
        <v>130</v>
      </c>
      <c r="I17" s="30">
        <v>267</v>
      </c>
      <c r="J17" s="31">
        <f t="shared" si="2"/>
        <v>397</v>
      </c>
      <c r="K17" s="30">
        <v>260</v>
      </c>
      <c r="L17" s="30">
        <v>534</v>
      </c>
      <c r="M17" s="32">
        <f t="shared" si="3"/>
        <v>794</v>
      </c>
      <c r="N17" s="30">
        <v>260</v>
      </c>
      <c r="O17" s="30">
        <v>534</v>
      </c>
      <c r="P17" s="32">
        <f t="shared" si="4"/>
        <v>794</v>
      </c>
    </row>
    <row r="18" spans="2:18" ht="48" customHeight="1" thickBot="1" x14ac:dyDescent="0.3">
      <c r="B18" s="17"/>
      <c r="C18" s="6" t="s">
        <v>12</v>
      </c>
      <c r="D18" s="6" t="s">
        <v>26</v>
      </c>
      <c r="E18" s="6" t="s">
        <v>27</v>
      </c>
      <c r="F18" s="15" t="s">
        <v>11</v>
      </c>
      <c r="G18" s="16">
        <v>43800</v>
      </c>
      <c r="H18" s="30">
        <v>252</v>
      </c>
      <c r="I18" s="30">
        <v>655</v>
      </c>
      <c r="J18" s="31">
        <f t="shared" si="2"/>
        <v>907</v>
      </c>
      <c r="K18" s="30">
        <v>280</v>
      </c>
      <c r="L18" s="30">
        <v>728</v>
      </c>
      <c r="M18" s="32">
        <f t="shared" si="3"/>
        <v>1008</v>
      </c>
      <c r="N18" s="30">
        <v>315</v>
      </c>
      <c r="O18" s="30">
        <v>819</v>
      </c>
      <c r="P18" s="32">
        <f t="shared" si="4"/>
        <v>1134</v>
      </c>
      <c r="R18" s="39" t="s">
        <v>29</v>
      </c>
    </row>
    <row r="19" spans="2:18" ht="48" customHeight="1" thickBot="1" x14ac:dyDescent="0.3">
      <c r="B19" s="17"/>
      <c r="C19" s="6" t="s">
        <v>13</v>
      </c>
      <c r="D19" s="6" t="s">
        <v>14</v>
      </c>
      <c r="E19" s="6" t="s">
        <v>15</v>
      </c>
      <c r="F19" s="6" t="s">
        <v>11</v>
      </c>
      <c r="G19" s="10">
        <v>43800</v>
      </c>
      <c r="H19" s="30">
        <v>282</v>
      </c>
      <c r="I19" s="30">
        <v>563</v>
      </c>
      <c r="J19" s="31">
        <f>SUM(H19:I19)</f>
        <v>845</v>
      </c>
      <c r="K19" s="30">
        <v>314</v>
      </c>
      <c r="L19" s="30">
        <v>625</v>
      </c>
      <c r="M19" s="32">
        <f t="shared" si="3"/>
        <v>939</v>
      </c>
      <c r="N19" s="30">
        <v>314</v>
      </c>
      <c r="O19" s="30">
        <v>625</v>
      </c>
      <c r="P19" s="32">
        <f t="shared" si="4"/>
        <v>939</v>
      </c>
    </row>
    <row r="20" spans="2:18" ht="48" customHeight="1" thickBot="1" x14ac:dyDescent="0.3">
      <c r="B20" s="17"/>
      <c r="C20" s="6" t="s">
        <v>16</v>
      </c>
      <c r="D20" s="6" t="s">
        <v>37</v>
      </c>
      <c r="E20" s="6" t="s">
        <v>38</v>
      </c>
      <c r="F20" s="6" t="s">
        <v>11</v>
      </c>
      <c r="G20" s="10">
        <v>43800</v>
      </c>
      <c r="H20" s="30">
        <v>92</v>
      </c>
      <c r="I20" s="30">
        <v>370</v>
      </c>
      <c r="J20" s="31">
        <f t="shared" si="2"/>
        <v>462</v>
      </c>
      <c r="K20" s="30">
        <v>184</v>
      </c>
      <c r="L20" s="30">
        <v>731</v>
      </c>
      <c r="M20" s="32">
        <f t="shared" si="3"/>
        <v>915</v>
      </c>
      <c r="N20" s="30">
        <v>184</v>
      </c>
      <c r="O20" s="30">
        <v>731</v>
      </c>
      <c r="P20" s="32">
        <f t="shared" si="4"/>
        <v>915</v>
      </c>
    </row>
    <row r="21" spans="2:18" ht="48" customHeight="1" thickBot="1" x14ac:dyDescent="0.3">
      <c r="B21" s="17"/>
      <c r="C21" s="6" t="s">
        <v>17</v>
      </c>
      <c r="D21" s="6" t="s">
        <v>18</v>
      </c>
      <c r="E21" s="6" t="s">
        <v>19</v>
      </c>
      <c r="F21" s="6" t="s">
        <v>11</v>
      </c>
      <c r="G21" s="10">
        <v>43831</v>
      </c>
      <c r="H21" s="30" t="s">
        <v>36</v>
      </c>
      <c r="I21" s="30">
        <v>138</v>
      </c>
      <c r="J21" s="31">
        <f t="shared" si="2"/>
        <v>138</v>
      </c>
      <c r="K21" s="30" t="s">
        <v>36</v>
      </c>
      <c r="L21" s="30">
        <v>276</v>
      </c>
      <c r="M21" s="32">
        <f t="shared" si="3"/>
        <v>276</v>
      </c>
      <c r="N21" s="30" t="s">
        <v>36</v>
      </c>
      <c r="O21" s="30">
        <v>276</v>
      </c>
      <c r="P21" s="32">
        <f t="shared" si="4"/>
        <v>276</v>
      </c>
    </row>
    <row r="22" spans="2:18" ht="48" customHeight="1" thickBot="1" x14ac:dyDescent="0.3">
      <c r="B22" s="17"/>
      <c r="C22" s="6" t="s">
        <v>20</v>
      </c>
      <c r="D22" s="6" t="s">
        <v>21</v>
      </c>
      <c r="E22" s="6" t="s">
        <v>22</v>
      </c>
      <c r="F22" s="6" t="s">
        <v>7</v>
      </c>
      <c r="G22" s="10">
        <v>43800</v>
      </c>
      <c r="H22" s="30" t="s">
        <v>49</v>
      </c>
      <c r="I22" s="30">
        <v>771</v>
      </c>
      <c r="J22" s="31">
        <f>SUM(I22:I22)</f>
        <v>771</v>
      </c>
      <c r="K22" s="30" t="s">
        <v>49</v>
      </c>
      <c r="L22" s="30">
        <v>964</v>
      </c>
      <c r="M22" s="32">
        <f>SUM(L22:L22)</f>
        <v>964</v>
      </c>
      <c r="N22" s="30" t="s">
        <v>49</v>
      </c>
      <c r="O22" s="30">
        <v>1085</v>
      </c>
      <c r="P22" s="32">
        <f t="shared" si="4"/>
        <v>1085</v>
      </c>
    </row>
    <row r="23" spans="2:18" ht="48" customHeight="1" thickBot="1" x14ac:dyDescent="0.3">
      <c r="B23" s="17"/>
      <c r="C23" s="6" t="s">
        <v>23</v>
      </c>
      <c r="D23" s="6" t="s">
        <v>24</v>
      </c>
      <c r="E23" s="6" t="s">
        <v>25</v>
      </c>
      <c r="F23" s="6" t="s">
        <v>7</v>
      </c>
      <c r="G23" s="10">
        <v>43800</v>
      </c>
      <c r="H23" s="30" t="s">
        <v>49</v>
      </c>
      <c r="I23" s="30">
        <v>170</v>
      </c>
      <c r="J23" s="31">
        <f t="shared" si="2"/>
        <v>170</v>
      </c>
      <c r="K23" s="30" t="s">
        <v>49</v>
      </c>
      <c r="L23" s="30">
        <v>226</v>
      </c>
      <c r="M23" s="32">
        <v>331</v>
      </c>
      <c r="N23" s="30" t="s">
        <v>49</v>
      </c>
      <c r="O23" s="30">
        <v>372</v>
      </c>
      <c r="P23" s="32">
        <f t="shared" si="4"/>
        <v>372</v>
      </c>
    </row>
    <row r="24" spans="2:18" ht="48" customHeight="1" thickBot="1" x14ac:dyDescent="0.3">
      <c r="B24" s="17"/>
      <c r="C24" s="6" t="s">
        <v>31</v>
      </c>
      <c r="D24" s="17" t="s">
        <v>32</v>
      </c>
      <c r="E24" s="17" t="s">
        <v>33</v>
      </c>
      <c r="F24" s="17" t="s">
        <v>7</v>
      </c>
      <c r="G24" s="18">
        <v>43800</v>
      </c>
      <c r="H24" s="30" t="s">
        <v>49</v>
      </c>
      <c r="I24" s="30">
        <v>883</v>
      </c>
      <c r="J24" s="31">
        <f t="shared" si="2"/>
        <v>883</v>
      </c>
      <c r="K24" s="30" t="s">
        <v>49</v>
      </c>
      <c r="L24" s="30">
        <v>978</v>
      </c>
      <c r="M24" s="32">
        <f>SUM(L24:L24)</f>
        <v>978</v>
      </c>
      <c r="N24" s="30" t="s">
        <v>49</v>
      </c>
      <c r="O24" s="30">
        <v>978</v>
      </c>
      <c r="P24" s="32">
        <f t="shared" si="4"/>
        <v>978</v>
      </c>
    </row>
    <row r="25" spans="2:18" s="39" customFormat="1" ht="15.75" customHeigh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8" s="39" customFormat="1" ht="15.75" customHeigh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2:18" s="39" customFormat="1" ht="15.75" customHeigh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2:18" s="39" customFormat="1" ht="15.75" customHeigh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2:18" s="39" customFormat="1" ht="15.75" customHeight="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2:18" s="39" customFormat="1" ht="15.7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8" s="39" customFormat="1" ht="15.75" customHeigh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18" s="39" customFormat="1" ht="15.75" customHeigh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2:16" s="39" customFormat="1" ht="15.75" customHeigh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2:16" s="39" customFormat="1" ht="15.7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2:16" s="39" customFormat="1" ht="15.7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2:16" s="39" customFormat="1" ht="15.75" customHeigh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s="39" customFormat="1" ht="15.75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2:16" s="39" customFormat="1" ht="15.7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2:16" s="39" customFormat="1" ht="15.7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2:16" s="39" customFormat="1" ht="15.75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2:16" s="39" customFormat="1" ht="15.75" customHeigh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2:16" s="39" customFormat="1" ht="15.7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2:16" s="39" customFormat="1" ht="15.75" customHeigh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2:16" s="39" customFormat="1" ht="15.7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2:16" s="39" customFormat="1" ht="15.75" customHeigh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2:16" s="39" customFormat="1" ht="15.75" customHeigh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2:16" s="39" customFormat="1" ht="15.7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2:16" s="39" customFormat="1" ht="15.75" customHeigh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2:16" s="39" customFormat="1" ht="15.75" customHeigh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16" s="39" customFormat="1" ht="15.75" customHeigh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2:16" s="39" customFormat="1" ht="15.7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2:16" s="39" customFormat="1" ht="15.75" customHeigh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2:16" s="39" customFormat="1" ht="15.7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2:16" s="39" customFormat="1" ht="15.7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2:16" s="39" customFormat="1" ht="15.7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2:16" s="39" customFormat="1" ht="15.7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2:16" s="39" customFormat="1" ht="15.7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2:16" s="39" customFormat="1" ht="15.7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2:16" s="39" customFormat="1" ht="15.7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2:16" s="39" customFormat="1" ht="15.7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2:16" s="39" customFormat="1" ht="15.7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2:16" s="39" customFormat="1" ht="15.75" customHeigh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2:16" s="39" customFormat="1" ht="15.7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s="39" customFormat="1" ht="15.7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s="39" customFormat="1" ht="15.7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s="39" customFormat="1" ht="15.75" customHeigh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2:16" s="39" customFormat="1" ht="15.75" customHeigh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2:16" s="39" customFormat="1" ht="15.75" customHeigh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2:16" s="39" customFormat="1" ht="15.75" customHeigh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2:16" s="39" customFormat="1" ht="15.75" customHeigh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2:16" s="39" customFormat="1" ht="15.75" customHeigh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2:16" s="39" customFormat="1" ht="15.75" customHeigh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2:16" s="39" customFormat="1" ht="15.75" customHeigh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2:16" s="39" customFormat="1" ht="15.7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2:16" s="39" customFormat="1" ht="15.7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2:16" s="39" customFormat="1" ht="15.75" customHeigh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2:16" s="39" customFormat="1" ht="15.75" customHeigh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2:16" s="39" customFormat="1" ht="15.75" customHeigh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2:16" s="39" customFormat="1" ht="15.75" customHeigh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2:16" s="39" customFormat="1" ht="15.75" customHeigh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2:16" s="39" customFormat="1" ht="15.75" customHeigh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2:16" s="39" customFormat="1" ht="15.75" customHeigh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2:16" s="39" customFormat="1" ht="15.75" customHeigh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2:16" s="39" customFormat="1" ht="15.75" customHeigh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2:16" s="39" customFormat="1" ht="15.75" customHeigh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2:16" s="39" customFormat="1" ht="15.75" customHeigh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2:16" s="39" customFormat="1" ht="15.75" customHeigh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2:16" s="39" customFormat="1" ht="15.75" customHeigh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2:16" s="39" customFormat="1" ht="15.75" customHeigh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2:16" s="39" customFormat="1" ht="15.75" customHeigh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2:16" s="39" customFormat="1" ht="15.75" customHeigh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2:16" s="39" customFormat="1" ht="15.75" customHeigh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2:16" s="39" customFormat="1" ht="15.75" customHeigh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2:16" s="39" customFormat="1" ht="15.75" customHeigh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2:16" s="39" customFormat="1" ht="15.75" customHeigh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2:16" s="39" customFormat="1" ht="15.75" customHeigh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2:16" s="39" customFormat="1" ht="15.75" customHeigh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2:16" s="39" customFormat="1" ht="15.75" customHeigh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2:16" s="39" customFormat="1" ht="15.75" customHeigh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2:16" s="39" customFormat="1" ht="15.75" customHeigh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2:16" s="39" customFormat="1" ht="15.75" customHeight="1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2:16" s="39" customFormat="1" ht="15.75" customHeight="1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2:16" s="39" customFormat="1" ht="15.75" customHeight="1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2:16" s="39" customFormat="1" ht="15.75" customHeight="1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2:16" s="39" customFormat="1" ht="15.75" customHeight="1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2:16" s="39" customFormat="1" ht="15.75" customHeight="1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2:16" s="39" customFormat="1" ht="15.75" customHeight="1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2:16" s="39" customFormat="1" ht="15.75" customHeigh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2:16" s="39" customFormat="1" ht="15.75" customHeight="1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2:16" s="39" customFormat="1" ht="15.75" customHeight="1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2:16" s="39" customFormat="1" ht="15.75" customHeight="1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2:16" s="39" customFormat="1" ht="15.75" customHeight="1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2:16" s="39" customFormat="1" ht="15.75" customHeigh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2:16" s="39" customFormat="1" ht="15.75" customHeight="1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2:16" s="39" customFormat="1" ht="15.75" customHeight="1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2:16" s="39" customFormat="1" ht="15.75" customHeight="1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2:16" s="39" customFormat="1" ht="15.75" customHeight="1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2:16" s="39" customFormat="1" ht="15.75" customHeight="1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2:16" s="39" customFormat="1" ht="15.75" customHeight="1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2:16" s="39" customFormat="1" ht="15.75" customHeight="1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2:16" s="39" customFormat="1" ht="15.75" customHeight="1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2:16" s="39" customFormat="1" ht="15.75" customHeight="1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2:16" s="39" customFormat="1" ht="15.75" customHeight="1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2:16" s="39" customFormat="1" ht="15.75" customHeight="1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2:16" s="39" customFormat="1" ht="15.75" customHeight="1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2:16" s="39" customFormat="1" ht="15.75" customHeigh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2:16" s="39" customFormat="1" ht="15.75" customHeight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2:16" s="39" customFormat="1" ht="15.75" customHeight="1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2:16" s="39" customFormat="1" ht="15.75" customHeight="1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2:16" s="39" customFormat="1" ht="15.75" customHeigh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2:16" s="39" customFormat="1" ht="15.75" customHeight="1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2:16" s="39" customFormat="1" ht="15.75" customHeight="1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2:16" s="39" customFormat="1" ht="15.75" customHeight="1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2:16" s="39" customFormat="1" ht="15.75" customHeight="1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2:16" s="39" customFormat="1" ht="15.75" customHeight="1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2:16" s="39" customFormat="1" ht="15.75" customHeight="1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2:16" s="39" customFormat="1" ht="15.75" customHeight="1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2:16" s="39" customFormat="1" ht="15.75" customHeight="1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2:16" s="39" customFormat="1" ht="15.75" customHeight="1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s="39" customFormat="1" ht="15.75" customHeight="1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s="39" customFormat="1" ht="15.75" customHeight="1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s="39" customFormat="1" ht="15.75" customHeight="1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s="39" customFormat="1" ht="15.75" customHeight="1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s="39" customFormat="1" ht="15.7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s="39" customFormat="1" ht="15.75" customHeight="1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2:16" s="39" customFormat="1" ht="15.75" customHeight="1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2:16" s="39" customFormat="1" ht="15.75" customHeight="1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2:16" s="39" customFormat="1" ht="15.75" customHeight="1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2:16" s="39" customFormat="1" ht="15.75" customHeight="1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2:16" s="39" customFormat="1" ht="15.75" customHeight="1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2:16" s="39" customFormat="1" ht="15.75" customHeight="1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2:16" s="39" customFormat="1" ht="15.75" customHeight="1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2:16" s="39" customFormat="1" ht="15.75" customHeight="1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2:16" s="39" customFormat="1" ht="15.75" customHeight="1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2:16" s="39" customFormat="1" ht="15.75" customHeight="1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2:16" s="39" customFormat="1" ht="15.75" customHeight="1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2:16" s="39" customFormat="1" ht="15.75" customHeight="1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2:16" s="39" customFormat="1" ht="15.75" customHeight="1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2:16" s="39" customFormat="1" ht="15.75" customHeight="1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2:16" s="39" customFormat="1" ht="15.75" customHeight="1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2:16" s="39" customFormat="1" ht="15.75" customHeight="1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2:16" s="39" customFormat="1" ht="15.75" customHeight="1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2:16" s="39" customFormat="1" ht="15.75" customHeight="1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2:16" s="39" customFormat="1" ht="15.75" customHeight="1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2:16" s="39" customFormat="1" ht="15.75" customHeight="1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2:16" s="39" customFormat="1" ht="15.75" customHeight="1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2:16" s="39" customFormat="1" ht="15.75" customHeight="1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2:16" s="39" customFormat="1" ht="15.75" customHeight="1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2:16" s="39" customFormat="1" ht="15.75" customHeight="1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2:16" s="39" customFormat="1" ht="15.75" customHeight="1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2:16" s="39" customFormat="1" ht="15.75" customHeight="1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2:16" s="39" customFormat="1" ht="15.75" customHeight="1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2:16" s="39" customFormat="1" ht="15.75" customHeight="1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2:16" s="39" customFormat="1" ht="15.75" customHeight="1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2:16" s="39" customFormat="1" ht="15.75" customHeight="1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2:16" s="39" customFormat="1" ht="15.75" customHeight="1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2:16" s="39" customFormat="1" ht="15.75" customHeight="1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2:16" s="39" customFormat="1" ht="15.75" customHeight="1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2:16" s="39" customFormat="1" ht="15.75" customHeight="1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2:16" s="39" customFormat="1" ht="15.75" customHeight="1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2:16" s="39" customFormat="1" ht="15.75" customHeight="1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2:16" s="39" customFormat="1" ht="15.75" customHeight="1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2:16" s="39" customFormat="1" ht="15.75" customHeight="1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2:16" s="39" customFormat="1" ht="15.75" customHeight="1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2:16" s="39" customFormat="1" ht="15.75" customHeight="1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2:16" s="39" customFormat="1" ht="15.75" customHeight="1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2:16" s="39" customFormat="1" ht="15.7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2:16" s="39" customFormat="1" ht="15.75" customHeight="1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2:16" s="39" customFormat="1" ht="15.75" customHeight="1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2:16" s="39" customFormat="1" ht="15.75" customHeight="1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2:16" s="39" customFormat="1" ht="15.75" customHeight="1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2:16" s="39" customFormat="1" ht="15.75" customHeight="1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2:16" s="39" customFormat="1" ht="15.75" customHeight="1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2:16" s="39" customFormat="1" ht="15.75" customHeight="1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2:16" s="39" customFormat="1" ht="15.75" customHeight="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2:16" s="39" customFormat="1" ht="15.75" customHeight="1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2:16" s="39" customFormat="1" ht="15.75" customHeight="1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2:16" s="39" customFormat="1" ht="15.75" customHeight="1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2:16" s="39" customFormat="1" ht="15.75" customHeight="1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2:16" s="39" customFormat="1" ht="15.75" customHeight="1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2:16" s="39" customFormat="1" ht="15.75" customHeight="1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2:16" s="39" customFormat="1" ht="15.75" customHeight="1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2:16" s="39" customFormat="1" ht="15.75" customHeight="1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2:16" s="39" customFormat="1" ht="15.75" customHeight="1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2:16" s="39" customFormat="1" ht="15.75" customHeight="1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2:16" s="39" customFormat="1" ht="15.75" customHeight="1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2:16" s="39" customFormat="1" ht="15.75" customHeight="1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2:16" s="39" customFormat="1" ht="15.75" customHeight="1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2:16" s="39" customFormat="1" ht="15.75" customHeight="1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2:16" s="39" customFormat="1" ht="15.75" customHeight="1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2:16" s="39" customFormat="1" ht="15.75" customHeight="1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2:16" s="39" customFormat="1" ht="15.75" customHeight="1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2:16" s="39" customFormat="1" ht="15.75" customHeight="1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2:16" s="39" customFormat="1" ht="15.75" customHeight="1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2:16" s="39" customFormat="1" ht="15.75" customHeight="1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2:16" s="39" customFormat="1" ht="15.75" customHeight="1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2:16" s="39" customFormat="1" ht="15.75" customHeight="1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s="39" customFormat="1" ht="15.7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s="39" customFormat="1" ht="15.7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s="39" customFormat="1" ht="15.7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s="39" customFormat="1" ht="15.7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s="39" customFormat="1" ht="15.7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s="39" customFormat="1" ht="15.7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s="39" customFormat="1" ht="15.7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s="39" customFormat="1" ht="15.7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s="39" customFormat="1" ht="15.7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</sheetData>
  <sheetProtection password="C41C" sheet="1" objects="1" scenarios="1" selectLockedCells="1" autoFilter="0" selectUnlockedCells="1"/>
  <autoFilter ref="C13:Q24" xr:uid="{C918FFA4-E2C0-43F6-A7A2-A6D9F8B8D434}"/>
  <mergeCells count="6">
    <mergeCell ref="B1:H9"/>
    <mergeCell ref="B11:G11"/>
    <mergeCell ref="H11:J11"/>
    <mergeCell ref="K11:M11"/>
    <mergeCell ref="N11:P11"/>
    <mergeCell ref="B12:G12"/>
  </mergeCells>
  <pageMargins left="0.7" right="0.7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USWC</vt:lpstr>
      <vt:lpstr>IPI</vt:lpstr>
      <vt:lpstr>USEC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Bishop</dc:creator>
  <cp:lastModifiedBy>Jennifer Shaffer</cp:lastModifiedBy>
  <cp:lastPrinted>2019-11-05T21:30:20Z</cp:lastPrinted>
  <dcterms:created xsi:type="dcterms:W3CDTF">2019-10-21T14:58:54Z</dcterms:created>
  <dcterms:modified xsi:type="dcterms:W3CDTF">2019-12-06T22:24:25Z</dcterms:modified>
</cp:coreProperties>
</file>