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Sheet1" sheetId="1" r:id="rId1"/>
    <sheet name="Compatibility Report" sheetId="2" state="hidden" r:id="rId2"/>
    <sheet name="Compatibility Report (1)" sheetId="3" r:id="rId3"/>
  </sheets>
  <definedNames>
    <definedName name="_xlnm.Print_Area" localSheetId="0">'Sheet1'!$A$2:$F$61</definedName>
  </definedNames>
  <calcPr fullCalcOnLoad="1"/>
</workbook>
</file>

<file path=xl/sharedStrings.xml><?xml version="1.0" encoding="utf-8"?>
<sst xmlns="http://schemas.openxmlformats.org/spreadsheetml/2006/main" count="128" uniqueCount="106">
  <si>
    <t>MEMBER NAME</t>
  </si>
  <si>
    <t>OCCURANCES</t>
  </si>
  <si>
    <t>PERCENT</t>
  </si>
  <si>
    <t>ANGLIN, TOM</t>
  </si>
  <si>
    <t>BOWERS, LARRY</t>
  </si>
  <si>
    <t>BROOKS, RANDY</t>
  </si>
  <si>
    <t>CLARK, LEW</t>
  </si>
  <si>
    <t>COOPER, LES</t>
  </si>
  <si>
    <t>DOBBS, RAY</t>
  </si>
  <si>
    <t>EVANS, DENNIS</t>
  </si>
  <si>
    <t>GERING, TIFFANY</t>
  </si>
  <si>
    <t>GLEASMAN, PHYLLIS</t>
  </si>
  <si>
    <t>HART, RON</t>
  </si>
  <si>
    <t>JOHNSON, TERRY</t>
  </si>
  <si>
    <t>JONES, RUSS</t>
  </si>
  <si>
    <t>JONES, SHERRI</t>
  </si>
  <si>
    <t>KOENIG, BARBARA</t>
  </si>
  <si>
    <t>LLOYD, DONALD</t>
  </si>
  <si>
    <t>LUNA, CONCIE</t>
  </si>
  <si>
    <t>METTLER, LYLE</t>
  </si>
  <si>
    <t>MILLSAP, CHRIS</t>
  </si>
  <si>
    <t>MORRISON, BRENT</t>
  </si>
  <si>
    <t>MOLLER, PHIL</t>
  </si>
  <si>
    <t>MYERS, BOB</t>
  </si>
  <si>
    <t>NEDROW, RICK</t>
  </si>
  <si>
    <t>PARKER, LEE</t>
  </si>
  <si>
    <t>PICTON, MORGAN</t>
  </si>
  <si>
    <t>PLEW, KYLE</t>
  </si>
  <si>
    <t>POLLEY, CORON</t>
  </si>
  <si>
    <t>RAINVILLE, ROB</t>
  </si>
  <si>
    <t>SHEEHAN, BOB</t>
  </si>
  <si>
    <t>SKAAR, KIM</t>
  </si>
  <si>
    <t>STEELE, MICHEAL</t>
  </si>
  <si>
    <t>WALTERS, TOM</t>
  </si>
  <si>
    <t>WELDY, DAVID</t>
  </si>
  <si>
    <t>WIER, KARI GROVER</t>
  </si>
  <si>
    <t>WATSON, MARY</t>
  </si>
  <si>
    <t>ALLEN, KELLY</t>
  </si>
  <si>
    <t>LORENZ, CONNIE</t>
  </si>
  <si>
    <t>McKELLAR, SCOTT</t>
  </si>
  <si>
    <t>SLAUGENHAUPT, JAMES</t>
  </si>
  <si>
    <t>WITT, TY</t>
  </si>
  <si>
    <t>BURCHETT, RANDI</t>
  </si>
  <si>
    <t>PALMBUSH, STEVE</t>
  </si>
  <si>
    <t>McCULLOUGH, TRISHA</t>
  </si>
  <si>
    <t>CALICOAT, SANDY</t>
  </si>
  <si>
    <t>McGOVERN, KIRK</t>
  </si>
  <si>
    <t>EVANS, AARON</t>
  </si>
  <si>
    <t>EVANS, GUY</t>
  </si>
  <si>
    <t>HODGE, DAN</t>
  </si>
  <si>
    <t>GUNN, PAUL</t>
  </si>
  <si>
    <t>LaPORTE, JORDANA</t>
  </si>
  <si>
    <t>KERNS, GLENN</t>
  </si>
  <si>
    <t>DAWSON, MANDI</t>
  </si>
  <si>
    <t>TOMLINSON, KATE</t>
  </si>
  <si>
    <t>AUSNES, JOHN</t>
  </si>
  <si>
    <t>FEEK, KAREN</t>
  </si>
  <si>
    <t>TAKAGI, KAREN</t>
  </si>
  <si>
    <t>HEG, JIM</t>
  </si>
  <si>
    <t>Compatibility Report for Attendance Total October 2016.xls</t>
  </si>
  <si>
    <t>Run on 11/7/2016 10:47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</si>
  <si>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</si>
  <si>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</si>
  <si>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</si>
  <si>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</si>
  <si>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LEIGH, DIANE</t>
  </si>
  <si>
    <t>GUNN, CODY</t>
  </si>
  <si>
    <t>Compatibility Report for Attendance Total November 2016.xls</t>
  </si>
  <si>
    <t>Run on 12/6/2016 10:28</t>
  </si>
  <si>
    <t>CLARK, STEVE</t>
  </si>
  <si>
    <t>PATTERSON, BRIAN</t>
  </si>
  <si>
    <t>PEMBROKE, KAREN</t>
  </si>
  <si>
    <t>TALAVERA, JULIO</t>
  </si>
  <si>
    <t>KOSEN, HILLARY</t>
  </si>
  <si>
    <t>TOCHTERMAN, TOM</t>
  </si>
  <si>
    <t>R85</t>
  </si>
  <si>
    <t>GUFFEY, MEGAN</t>
  </si>
  <si>
    <t>ALLEN, HAILEY</t>
  </si>
  <si>
    <t>MOREHOUSE, SKIP</t>
  </si>
  <si>
    <t>CLARK, ANDREA</t>
  </si>
  <si>
    <t>LAKE CHELAN ROTARY MONTHLY ATTENDANCE REPORT</t>
  </si>
  <si>
    <t>SHIENI, MERIAM</t>
  </si>
  <si>
    <t>SCOFIELD, MARY PAT</t>
  </si>
  <si>
    <t>LEMON, TIM</t>
  </si>
  <si>
    <t>BAKER, CHRIS</t>
  </si>
  <si>
    <t xml:space="preserve">HEPNER, SUSIE </t>
  </si>
  <si>
    <t>KLINGER, DIANE</t>
  </si>
  <si>
    <t>WESTMORELAND.KRYSTA</t>
  </si>
  <si>
    <t>DUNBAR, KIM</t>
  </si>
  <si>
    <t>BROOKS, ROD</t>
  </si>
  <si>
    <t>BUBOLTZ, CINDY</t>
  </si>
  <si>
    <t>DePAOLI, BARRY</t>
  </si>
  <si>
    <t>WELLS, LISA</t>
  </si>
  <si>
    <t>CHRISTENSON, DON</t>
  </si>
  <si>
    <t>RIGGIO, CARMELA</t>
  </si>
  <si>
    <t>HOLLINGSWORTH, TIM</t>
  </si>
  <si>
    <t>ROBLEDO, SERVANDO</t>
  </si>
  <si>
    <t>ZAVALA , ARTURO</t>
  </si>
  <si>
    <t>BAUER, MARY</t>
  </si>
  <si>
    <t>McCOY, JULIE</t>
  </si>
  <si>
    <t>McHARDY, BRIAN</t>
  </si>
  <si>
    <t>FEDOR, JAN</t>
  </si>
  <si>
    <t>LEAHY, BARRY</t>
  </si>
  <si>
    <t>WATSON, RICH</t>
  </si>
  <si>
    <t>June</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</si>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</sst>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yy;@"/>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9"/>
      <color indexed="8"/>
      <name val="Calibri"/>
      <family val="2"/>
    </font>
    <font>
      <b/>
      <sz val="10"/>
      <color indexed="8"/>
      <name val="Calibri"/>
      <family val="2"/>
    </font>
    <font>
      <b/>
      <sz val="14"/>
      <color indexed="8"/>
      <name val="Calibri"/>
      <family val="2"/>
    </font>
    <font>
      <sz val="9"/>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b/>
      <sz val="10"/>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Font="1" applyAlignment="1">
      <alignment/>
    </xf>
    <xf numFmtId="0" fontId="0" fillId="0" borderId="0" xfId="0" applyFill="1" applyAlignment="1">
      <alignment horizontal="center"/>
    </xf>
    <xf numFmtId="0" fontId="0" fillId="33" borderId="0" xfId="0" applyFill="1" applyAlignment="1">
      <alignment horizontal="center"/>
    </xf>
    <xf numFmtId="0" fontId="38" fillId="0" borderId="0" xfId="0" applyNumberFormat="1" applyFont="1" applyAlignment="1">
      <alignment vertical="top" wrapText="1"/>
    </xf>
    <xf numFmtId="0" fontId="3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8" fillId="0" borderId="0" xfId="0" applyFont="1" applyAlignment="1">
      <alignment horizontal="center" vertical="top" wrapText="1"/>
    </xf>
    <xf numFmtId="0" fontId="0" fillId="0" borderId="0" xfId="0" applyAlignment="1">
      <alignment horizontal="center" vertical="top" wrapText="1"/>
    </xf>
    <xf numFmtId="0" fontId="38"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0" xfId="0" applyFill="1" applyAlignment="1">
      <alignment/>
    </xf>
    <xf numFmtId="0" fontId="38" fillId="33" borderId="0" xfId="0" applyFont="1" applyFill="1" applyAlignment="1">
      <alignment horizontal="center"/>
    </xf>
    <xf numFmtId="9" fontId="38" fillId="33" borderId="0" xfId="0" applyNumberFormat="1" applyFont="1" applyFill="1" applyAlignment="1">
      <alignment horizontal="center"/>
    </xf>
    <xf numFmtId="9" fontId="0" fillId="33" borderId="0" xfId="0" applyNumberFormat="1" applyFill="1" applyAlignment="1">
      <alignment horizontal="center"/>
    </xf>
    <xf numFmtId="0" fontId="0" fillId="33" borderId="0" xfId="0" applyFill="1" applyAlignment="1">
      <alignment/>
    </xf>
    <xf numFmtId="0" fontId="40" fillId="33" borderId="0" xfId="0" applyFont="1" applyFill="1" applyAlignment="1">
      <alignment horizontal="center"/>
    </xf>
    <xf numFmtId="9" fontId="41" fillId="33" borderId="0" xfId="0" applyNumberFormat="1" applyFont="1" applyFill="1" applyAlignment="1">
      <alignment horizontal="center"/>
    </xf>
    <xf numFmtId="9" fontId="40" fillId="33" borderId="0" xfId="0" applyNumberFormat="1" applyFont="1" applyFill="1" applyAlignment="1">
      <alignment horizontal="center"/>
    </xf>
    <xf numFmtId="0" fontId="40" fillId="33" borderId="0" xfId="0" applyFont="1" applyFill="1" applyBorder="1" applyAlignment="1">
      <alignment horizontal="center"/>
    </xf>
    <xf numFmtId="0" fontId="41" fillId="33" borderId="0" xfId="0" applyFont="1" applyFill="1" applyAlignment="1">
      <alignment horizontal="center"/>
    </xf>
    <xf numFmtId="0" fontId="38" fillId="33" borderId="0" xfId="0" applyNumberFormat="1" applyFont="1" applyFill="1" applyAlignment="1">
      <alignment horizontal="center"/>
    </xf>
    <xf numFmtId="0" fontId="38" fillId="33" borderId="0" xfId="0" applyFont="1" applyFill="1" applyAlignment="1">
      <alignment/>
    </xf>
    <xf numFmtId="9" fontId="42" fillId="33" borderId="0" xfId="0" applyNumberFormat="1" applyFont="1" applyFill="1" applyAlignment="1">
      <alignment horizontal="center"/>
    </xf>
    <xf numFmtId="165" fontId="43" fillId="33" borderId="0" xfId="0" applyNumberFormat="1" applyFont="1" applyFill="1" applyAlignment="1">
      <alignment horizontal="center"/>
    </xf>
    <xf numFmtId="0" fontId="43" fillId="33" borderId="0" xfId="0" applyFont="1" applyFill="1" applyAlignment="1">
      <alignment horizontal="left"/>
    </xf>
    <xf numFmtId="9" fontId="0" fillId="33" borderId="0" xfId="0" applyNumberFormat="1" applyFill="1" applyAlignment="1">
      <alignment/>
    </xf>
    <xf numFmtId="0" fontId="22" fillId="33" borderId="0" xfId="0" applyFont="1" applyFill="1" applyAlignment="1">
      <alignment horizontal="center"/>
    </xf>
    <xf numFmtId="0" fontId="41" fillId="33" borderId="0" xfId="0" applyFont="1" applyFill="1" applyBorder="1" applyAlignment="1">
      <alignment horizontal="center"/>
    </xf>
    <xf numFmtId="0" fontId="40" fillId="33" borderId="0" xfId="0" applyFont="1" applyFill="1" applyAlignment="1">
      <alignment/>
    </xf>
    <xf numFmtId="0" fontId="41" fillId="33" borderId="0" xfId="0" applyNumberFormat="1" applyFont="1" applyFill="1" applyAlignment="1">
      <alignment horizontal="center"/>
    </xf>
    <xf numFmtId="0" fontId="40" fillId="33" borderId="0" xfId="0" applyNumberFormat="1" applyFont="1" applyFill="1" applyAlignment="1">
      <alignment horizontal="center"/>
    </xf>
    <xf numFmtId="0" fontId="22" fillId="33" borderId="0" xfId="0" applyNumberFormat="1" applyFont="1" applyFill="1" applyAlignment="1">
      <alignment horizontal="center"/>
    </xf>
    <xf numFmtId="9" fontId="40" fillId="33" borderId="0" xfId="57" applyFont="1" applyFill="1" applyAlignment="1">
      <alignment horizontal="center"/>
    </xf>
    <xf numFmtId="0" fontId="0" fillId="33" borderId="0" xfId="0" applyFont="1" applyFill="1" applyAlignment="1">
      <alignment horizontal="center"/>
    </xf>
    <xf numFmtId="0" fontId="0" fillId="0" borderId="0" xfId="0" applyBorder="1" applyAlignment="1">
      <alignment/>
    </xf>
    <xf numFmtId="0" fontId="23" fillId="33" borderId="0" xfId="0" applyFont="1" applyFill="1" applyAlignment="1">
      <alignment/>
    </xf>
    <xf numFmtId="0" fontId="38" fillId="33" borderId="0" xfId="0" applyFont="1" applyFill="1" applyAlignment="1">
      <alignment/>
    </xf>
    <xf numFmtId="9" fontId="41" fillId="33" borderId="0" xfId="57"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59"/>
  <sheetViews>
    <sheetView showGridLines="0" tabSelected="1" workbookViewId="0" topLeftCell="A2">
      <selection activeCell="A1" sqref="A1:IV1"/>
    </sheetView>
  </sheetViews>
  <sheetFormatPr defaultColWidth="9.140625" defaultRowHeight="15"/>
  <cols>
    <col min="1" max="1" width="22.28125" style="2" customWidth="1"/>
    <col min="2" max="2" width="12.421875" style="24" customWidth="1"/>
    <col min="3" max="3" width="11.57421875" style="17" customWidth="1"/>
    <col min="4" max="4" width="22.28125" style="18" customWidth="1"/>
    <col min="5" max="5" width="12.421875" style="25" customWidth="1"/>
    <col min="6" max="6" width="8.57421875" style="29" customWidth="1"/>
    <col min="8" max="8" width="12.28125" style="0" customWidth="1"/>
    <col min="10" max="10" width="3.7109375" style="0" customWidth="1"/>
  </cols>
  <sheetData>
    <row r="1" spans="3:6" ht="26.25" customHeight="1" hidden="1">
      <c r="C1" s="17">
        <v>0.333</v>
      </c>
      <c r="F1" s="17" t="s">
        <v>105</v>
      </c>
    </row>
    <row r="2" spans="3:6" ht="14.25" customHeight="1">
      <c r="C2" s="26" t="s">
        <v>80</v>
      </c>
      <c r="F2" s="17"/>
    </row>
    <row r="3" spans="3:4" ht="18.75">
      <c r="C3" s="27" t="s">
        <v>104</v>
      </c>
      <c r="D3" s="28">
        <v>2019</v>
      </c>
    </row>
    <row r="4" spans="1:6" ht="15">
      <c r="A4" s="15" t="s">
        <v>0</v>
      </c>
      <c r="B4" s="24" t="s">
        <v>1</v>
      </c>
      <c r="C4" s="16" t="s">
        <v>2</v>
      </c>
      <c r="D4" s="15" t="s">
        <v>0</v>
      </c>
      <c r="E4" s="15" t="s">
        <v>1</v>
      </c>
      <c r="F4" s="16" t="s">
        <v>2</v>
      </c>
    </row>
    <row r="5" spans="1:8" ht="13.5" customHeight="1">
      <c r="A5" s="19" t="s">
        <v>77</v>
      </c>
      <c r="B5" s="34">
        <v>3</v>
      </c>
      <c r="C5" s="21">
        <f>SUM(B5)*$C$1</f>
        <v>0.9990000000000001</v>
      </c>
      <c r="D5" s="19" t="s">
        <v>65</v>
      </c>
      <c r="E5" s="19">
        <v>0</v>
      </c>
      <c r="F5" s="21">
        <f>SUM(E5)*$C$1</f>
        <v>0</v>
      </c>
      <c r="G5" s="14"/>
      <c r="H5" s="1"/>
    </row>
    <row r="6" spans="1:10" ht="13.5" customHeight="1">
      <c r="A6" s="19" t="s">
        <v>37</v>
      </c>
      <c r="B6" s="34">
        <v>2</v>
      </c>
      <c r="C6" s="21">
        <f aca="true" t="shared" si="0" ref="C6:C23">SUM(B6)*$C$1</f>
        <v>0.666</v>
      </c>
      <c r="D6" s="22" t="s">
        <v>83</v>
      </c>
      <c r="E6" s="19">
        <v>1</v>
      </c>
      <c r="F6" s="21">
        <f>SUM(E6)*$C$1</f>
        <v>0.333</v>
      </c>
      <c r="J6" s="14"/>
    </row>
    <row r="7" spans="1:6" ht="13.5" customHeight="1">
      <c r="A7" s="19" t="s">
        <v>3</v>
      </c>
      <c r="B7" s="34">
        <v>4</v>
      </c>
      <c r="C7" s="21">
        <f t="shared" si="0"/>
        <v>1.332</v>
      </c>
      <c r="D7" s="23" t="s">
        <v>17</v>
      </c>
      <c r="E7" s="19">
        <v>5</v>
      </c>
      <c r="F7" s="20" t="s">
        <v>75</v>
      </c>
    </row>
    <row r="8" spans="1:11" ht="13.5" customHeight="1">
      <c r="A8" s="23" t="s">
        <v>55</v>
      </c>
      <c r="B8" s="34">
        <v>3</v>
      </c>
      <c r="C8" s="20" t="s">
        <v>75</v>
      </c>
      <c r="D8" s="19" t="s">
        <v>38</v>
      </c>
      <c r="E8" s="19">
        <v>2</v>
      </c>
      <c r="F8" s="21">
        <f aca="true" t="shared" si="1" ref="F8:F13">SUM(E8)*$C$1</f>
        <v>0.666</v>
      </c>
      <c r="J8" s="18"/>
      <c r="K8" s="18"/>
    </row>
    <row r="9" spans="1:6" ht="13.5" customHeight="1">
      <c r="A9" s="19" t="s">
        <v>84</v>
      </c>
      <c r="B9" s="34">
        <v>0</v>
      </c>
      <c r="C9" s="21">
        <f t="shared" si="0"/>
        <v>0</v>
      </c>
      <c r="D9" s="19" t="s">
        <v>18</v>
      </c>
      <c r="E9" s="19">
        <v>5</v>
      </c>
      <c r="F9" s="21">
        <f t="shared" si="1"/>
        <v>1.665</v>
      </c>
    </row>
    <row r="10" spans="1:9" ht="13.5" customHeight="1">
      <c r="A10" s="19" t="s">
        <v>98</v>
      </c>
      <c r="B10" s="34">
        <v>4</v>
      </c>
      <c r="C10" s="21">
        <f t="shared" si="0"/>
        <v>1.332</v>
      </c>
      <c r="D10" s="19" t="s">
        <v>99</v>
      </c>
      <c r="E10" s="19">
        <v>4</v>
      </c>
      <c r="F10" s="21">
        <f t="shared" si="1"/>
        <v>1.332</v>
      </c>
      <c r="I10" s="18"/>
    </row>
    <row r="11" spans="1:10" ht="13.5" customHeight="1">
      <c r="A11" s="23" t="s">
        <v>4</v>
      </c>
      <c r="B11" s="34">
        <v>3</v>
      </c>
      <c r="C11" s="20" t="s">
        <v>75</v>
      </c>
      <c r="D11" s="19" t="s">
        <v>44</v>
      </c>
      <c r="E11" s="19">
        <v>2</v>
      </c>
      <c r="F11" s="21">
        <f t="shared" si="1"/>
        <v>0.666</v>
      </c>
      <c r="J11" s="21"/>
    </row>
    <row r="12" spans="1:6" ht="13.5" customHeight="1">
      <c r="A12" s="19" t="s">
        <v>5</v>
      </c>
      <c r="B12" s="34">
        <v>3</v>
      </c>
      <c r="C12" s="21">
        <f t="shared" si="0"/>
        <v>0.9990000000000001</v>
      </c>
      <c r="D12" s="19" t="s">
        <v>46</v>
      </c>
      <c r="E12" s="19">
        <v>5</v>
      </c>
      <c r="F12" s="21">
        <f t="shared" si="1"/>
        <v>1.665</v>
      </c>
    </row>
    <row r="13" spans="1:6" ht="13.5" customHeight="1">
      <c r="A13" s="19" t="s">
        <v>89</v>
      </c>
      <c r="B13" s="34">
        <v>3</v>
      </c>
      <c r="C13" s="21">
        <f t="shared" si="0"/>
        <v>0.9990000000000001</v>
      </c>
      <c r="D13" s="19" t="s">
        <v>100</v>
      </c>
      <c r="E13" s="19">
        <v>1</v>
      </c>
      <c r="F13" s="21">
        <f t="shared" si="1"/>
        <v>0.333</v>
      </c>
    </row>
    <row r="14" spans="1:6" ht="13.5" customHeight="1">
      <c r="A14" s="19" t="s">
        <v>90</v>
      </c>
      <c r="B14" s="34">
        <v>2</v>
      </c>
      <c r="C14" s="21">
        <f t="shared" si="0"/>
        <v>0.666</v>
      </c>
      <c r="D14" s="23" t="s">
        <v>39</v>
      </c>
      <c r="E14" s="19">
        <v>1</v>
      </c>
      <c r="F14" s="20" t="s">
        <v>75</v>
      </c>
    </row>
    <row r="15" spans="1:13" ht="13.5" customHeight="1">
      <c r="A15" s="19" t="s">
        <v>42</v>
      </c>
      <c r="B15" s="34">
        <v>3</v>
      </c>
      <c r="C15" s="21">
        <f t="shared" si="0"/>
        <v>0.9990000000000001</v>
      </c>
      <c r="D15" s="23" t="s">
        <v>19</v>
      </c>
      <c r="E15" s="19">
        <v>4</v>
      </c>
      <c r="F15" s="20" t="s">
        <v>75</v>
      </c>
      <c r="M15" s="18"/>
    </row>
    <row r="16" spans="1:6" ht="13.5" customHeight="1">
      <c r="A16" s="19" t="s">
        <v>45</v>
      </c>
      <c r="B16" s="34">
        <v>1</v>
      </c>
      <c r="C16" s="21">
        <f t="shared" si="0"/>
        <v>0.333</v>
      </c>
      <c r="D16" s="22" t="s">
        <v>20</v>
      </c>
      <c r="E16" s="19">
        <v>0</v>
      </c>
      <c r="F16" s="21">
        <f>SUM(E16)*$C$1</f>
        <v>0</v>
      </c>
    </row>
    <row r="17" spans="1:10" ht="13.5" customHeight="1">
      <c r="A17" s="19" t="s">
        <v>93</v>
      </c>
      <c r="B17" s="34">
        <v>8</v>
      </c>
      <c r="C17" s="21">
        <f t="shared" si="0"/>
        <v>2.664</v>
      </c>
      <c r="D17" s="22" t="s">
        <v>22</v>
      </c>
      <c r="E17" s="19">
        <v>3</v>
      </c>
      <c r="F17" s="21">
        <f>SUM(E17)*$C$1</f>
        <v>0.9990000000000001</v>
      </c>
      <c r="J17" s="17"/>
    </row>
    <row r="18" spans="1:6" ht="13.5" customHeight="1">
      <c r="A18" s="19" t="s">
        <v>79</v>
      </c>
      <c r="B18" s="34">
        <v>2</v>
      </c>
      <c r="C18" s="21">
        <f t="shared" si="0"/>
        <v>0.666</v>
      </c>
      <c r="D18" s="22" t="s">
        <v>78</v>
      </c>
      <c r="E18" s="19">
        <v>2</v>
      </c>
      <c r="F18" s="21">
        <f>SUM(E18)*$C$1</f>
        <v>0.666</v>
      </c>
    </row>
    <row r="19" spans="1:15" ht="13.5" customHeight="1">
      <c r="A19" s="19" t="s">
        <v>6</v>
      </c>
      <c r="B19" s="34">
        <v>5</v>
      </c>
      <c r="C19" s="21">
        <f t="shared" si="0"/>
        <v>1.665</v>
      </c>
      <c r="D19" s="19" t="s">
        <v>21</v>
      </c>
      <c r="E19" s="19">
        <v>4</v>
      </c>
      <c r="F19" s="21">
        <f>SUM(E19)*$C$1</f>
        <v>1.332</v>
      </c>
      <c r="O19" s="14"/>
    </row>
    <row r="20" spans="1:6" ht="13.5" customHeight="1">
      <c r="A20" s="19" t="s">
        <v>69</v>
      </c>
      <c r="B20" s="34">
        <v>4</v>
      </c>
      <c r="C20" s="21">
        <f t="shared" si="0"/>
        <v>1.332</v>
      </c>
      <c r="D20" s="23" t="s">
        <v>23</v>
      </c>
      <c r="E20" s="19">
        <v>3</v>
      </c>
      <c r="F20" s="20" t="s">
        <v>75</v>
      </c>
    </row>
    <row r="21" spans="1:6" ht="13.5" customHeight="1">
      <c r="A21" s="19" t="s">
        <v>7</v>
      </c>
      <c r="B21" s="34">
        <v>5</v>
      </c>
      <c r="C21" s="21">
        <f>SUM(B21)*$C$1</f>
        <v>1.665</v>
      </c>
      <c r="D21" s="19" t="s">
        <v>24</v>
      </c>
      <c r="E21" s="19">
        <v>8</v>
      </c>
      <c r="F21" s="36">
        <f>SUM(E21*$C$1)</f>
        <v>2.664</v>
      </c>
    </row>
    <row r="22" spans="1:6" ht="13.5" customHeight="1">
      <c r="A22" s="19" t="s">
        <v>53</v>
      </c>
      <c r="B22" s="34">
        <v>1</v>
      </c>
      <c r="C22" s="21">
        <f t="shared" si="0"/>
        <v>0.333</v>
      </c>
      <c r="D22" s="19" t="s">
        <v>43</v>
      </c>
      <c r="E22" s="19">
        <v>4</v>
      </c>
      <c r="F22" s="36">
        <f>SUM(E22*$C$1)</f>
        <v>1.332</v>
      </c>
    </row>
    <row r="23" spans="1:12" ht="13.5" customHeight="1">
      <c r="A23" s="19" t="s">
        <v>91</v>
      </c>
      <c r="B23" s="34">
        <v>0</v>
      </c>
      <c r="C23" s="21">
        <f t="shared" si="0"/>
        <v>0</v>
      </c>
      <c r="D23" s="23" t="s">
        <v>25</v>
      </c>
      <c r="E23" s="19">
        <v>4</v>
      </c>
      <c r="F23" s="41" t="s">
        <v>75</v>
      </c>
      <c r="J23" s="1"/>
      <c r="K23" s="2"/>
      <c r="L23" s="17"/>
    </row>
    <row r="24" spans="1:6" ht="13.5" customHeight="1">
      <c r="A24" s="23" t="s">
        <v>8</v>
      </c>
      <c r="B24" s="34">
        <v>2</v>
      </c>
      <c r="C24" s="20" t="s">
        <v>75</v>
      </c>
      <c r="D24" s="19" t="s">
        <v>70</v>
      </c>
      <c r="E24" s="19">
        <v>5</v>
      </c>
      <c r="F24" s="21">
        <f>SUM(E24*$C$1)</f>
        <v>1.665</v>
      </c>
    </row>
    <row r="25" spans="1:6" ht="13.5" customHeight="1">
      <c r="A25" s="19" t="s">
        <v>88</v>
      </c>
      <c r="B25" s="34">
        <v>6</v>
      </c>
      <c r="C25" s="21">
        <f aca="true" t="shared" si="2" ref="C25:C33">SUM(B25)*$C$1</f>
        <v>1.9980000000000002</v>
      </c>
      <c r="D25" s="19" t="s">
        <v>71</v>
      </c>
      <c r="E25" s="19">
        <v>8</v>
      </c>
      <c r="F25" s="21">
        <f aca="true" t="shared" si="3" ref="F25:F34">SUM(E25)*$C$1</f>
        <v>2.664</v>
      </c>
    </row>
    <row r="26" spans="1:6" ht="13.5" customHeight="1">
      <c r="A26" s="30" t="s">
        <v>47</v>
      </c>
      <c r="B26" s="34">
        <v>0</v>
      </c>
      <c r="C26" s="21">
        <f t="shared" si="2"/>
        <v>0</v>
      </c>
      <c r="D26" s="19" t="s">
        <v>26</v>
      </c>
      <c r="E26" s="19">
        <v>1</v>
      </c>
      <c r="F26" s="21">
        <f t="shared" si="3"/>
        <v>0.333</v>
      </c>
    </row>
    <row r="27" spans="1:6" ht="13.5" customHeight="1">
      <c r="A27" s="23" t="s">
        <v>9</v>
      </c>
      <c r="B27" s="34">
        <v>0</v>
      </c>
      <c r="C27" s="20" t="s">
        <v>75</v>
      </c>
      <c r="D27" s="22" t="s">
        <v>27</v>
      </c>
      <c r="E27" s="19">
        <v>0</v>
      </c>
      <c r="F27" s="21">
        <f t="shared" si="3"/>
        <v>0</v>
      </c>
    </row>
    <row r="28" spans="1:6" ht="13.5" customHeight="1">
      <c r="A28" s="19" t="s">
        <v>48</v>
      </c>
      <c r="B28" s="34">
        <v>1</v>
      </c>
      <c r="C28" s="21">
        <f t="shared" si="2"/>
        <v>0.333</v>
      </c>
      <c r="D28" s="22" t="s">
        <v>28</v>
      </c>
      <c r="E28" s="19">
        <v>3</v>
      </c>
      <c r="F28" s="21">
        <f t="shared" si="3"/>
        <v>0.9990000000000001</v>
      </c>
    </row>
    <row r="29" spans="1:6" ht="13.5" customHeight="1">
      <c r="A29" s="19" t="s">
        <v>101</v>
      </c>
      <c r="B29" s="34">
        <v>0</v>
      </c>
      <c r="C29" s="21">
        <f t="shared" si="2"/>
        <v>0</v>
      </c>
      <c r="D29" s="22" t="s">
        <v>29</v>
      </c>
      <c r="E29" s="19">
        <v>0</v>
      </c>
      <c r="F29" s="21">
        <f t="shared" si="3"/>
        <v>0</v>
      </c>
    </row>
    <row r="30" spans="1:6" ht="13.5" customHeight="1">
      <c r="A30" s="19" t="s">
        <v>56</v>
      </c>
      <c r="B30" s="34">
        <v>0</v>
      </c>
      <c r="C30" s="21">
        <f t="shared" si="2"/>
        <v>0</v>
      </c>
      <c r="D30" s="22" t="s">
        <v>94</v>
      </c>
      <c r="E30" s="19">
        <v>4</v>
      </c>
      <c r="F30" s="21">
        <f t="shared" si="3"/>
        <v>1.332</v>
      </c>
    </row>
    <row r="31" spans="1:6" ht="13.5" customHeight="1">
      <c r="A31" s="19" t="s">
        <v>10</v>
      </c>
      <c r="B31" s="33">
        <v>1</v>
      </c>
      <c r="C31" s="21">
        <f t="shared" si="2"/>
        <v>0.333</v>
      </c>
      <c r="D31" s="22" t="s">
        <v>96</v>
      </c>
      <c r="E31" s="19">
        <v>1</v>
      </c>
      <c r="F31" s="21">
        <f t="shared" si="3"/>
        <v>0.333</v>
      </c>
    </row>
    <row r="32" spans="1:12" ht="13.5" customHeight="1">
      <c r="A32" s="19" t="s">
        <v>11</v>
      </c>
      <c r="B32" s="34">
        <v>0</v>
      </c>
      <c r="C32" s="21">
        <f t="shared" si="2"/>
        <v>0</v>
      </c>
      <c r="D32" s="22" t="s">
        <v>82</v>
      </c>
      <c r="E32" s="19">
        <v>4</v>
      </c>
      <c r="F32" s="21">
        <f t="shared" si="3"/>
        <v>1.332</v>
      </c>
      <c r="L32" s="21"/>
    </row>
    <row r="33" spans="1:6" ht="13.5" customHeight="1">
      <c r="A33" s="19" t="s">
        <v>76</v>
      </c>
      <c r="B33" s="35">
        <v>0</v>
      </c>
      <c r="C33" s="21">
        <f t="shared" si="2"/>
        <v>0</v>
      </c>
      <c r="D33" s="31" t="s">
        <v>30</v>
      </c>
      <c r="E33" s="19">
        <v>1</v>
      </c>
      <c r="F33" s="20" t="s">
        <v>75</v>
      </c>
    </row>
    <row r="34" spans="1:6" ht="13.5" customHeight="1">
      <c r="A34" s="19" t="s">
        <v>66</v>
      </c>
      <c r="B34" s="34">
        <v>0</v>
      </c>
      <c r="C34" s="21">
        <f>SUM(B34)*$C$1</f>
        <v>0</v>
      </c>
      <c r="D34" s="22" t="s">
        <v>81</v>
      </c>
      <c r="E34" s="19">
        <v>0</v>
      </c>
      <c r="F34" s="21">
        <f t="shared" si="3"/>
        <v>0</v>
      </c>
    </row>
    <row r="35" spans="1:12" ht="13.5" customHeight="1">
      <c r="A35" s="31" t="s">
        <v>50</v>
      </c>
      <c r="B35" s="34">
        <v>3</v>
      </c>
      <c r="C35" s="20" t="s">
        <v>75</v>
      </c>
      <c r="D35" s="22" t="s">
        <v>31</v>
      </c>
      <c r="E35" s="19">
        <v>2</v>
      </c>
      <c r="F35" s="21">
        <f>SUM(E35)*$C$1</f>
        <v>0.666</v>
      </c>
      <c r="L35" s="17"/>
    </row>
    <row r="36" spans="1:12" ht="13.5" customHeight="1">
      <c r="A36" s="22" t="s">
        <v>12</v>
      </c>
      <c r="B36" s="34">
        <v>7</v>
      </c>
      <c r="C36" s="21">
        <f>SUM(B36)*$C$1</f>
        <v>2.331</v>
      </c>
      <c r="D36" s="31" t="s">
        <v>40</v>
      </c>
      <c r="E36" s="19">
        <v>1</v>
      </c>
      <c r="F36" s="20" t="s">
        <v>75</v>
      </c>
      <c r="L36" s="14"/>
    </row>
    <row r="37" spans="1:16" ht="13.5" customHeight="1">
      <c r="A37" s="22" t="s">
        <v>58</v>
      </c>
      <c r="B37" s="34">
        <v>2</v>
      </c>
      <c r="C37" s="21">
        <f>SUM(B37)*$C$1</f>
        <v>0.666</v>
      </c>
      <c r="D37" s="22" t="s">
        <v>32</v>
      </c>
      <c r="E37" s="23">
        <v>0</v>
      </c>
      <c r="F37" s="21">
        <f aca="true" t="shared" si="4" ref="F37:F44">SUM(E37)*$C$1</f>
        <v>0</v>
      </c>
      <c r="P37" s="18"/>
    </row>
    <row r="38" spans="1:6" ht="13.5" customHeight="1">
      <c r="A38" s="22" t="s">
        <v>85</v>
      </c>
      <c r="B38" s="34">
        <v>0</v>
      </c>
      <c r="C38" s="21">
        <f aca="true" t="shared" si="5" ref="C38:C48">SUM(B38)*$C$1</f>
        <v>0</v>
      </c>
      <c r="D38" s="22" t="s">
        <v>57</v>
      </c>
      <c r="E38" s="19">
        <v>4</v>
      </c>
      <c r="F38" s="21">
        <f t="shared" si="4"/>
        <v>1.332</v>
      </c>
    </row>
    <row r="39" spans="1:13" ht="13.5" customHeight="1">
      <c r="A39" s="30" t="s">
        <v>49</v>
      </c>
      <c r="B39" s="34">
        <v>3</v>
      </c>
      <c r="C39" s="21">
        <f t="shared" si="5"/>
        <v>0.9990000000000001</v>
      </c>
      <c r="D39" s="22" t="s">
        <v>72</v>
      </c>
      <c r="E39" s="19">
        <v>0</v>
      </c>
      <c r="F39" s="21">
        <f t="shared" si="4"/>
        <v>0</v>
      </c>
      <c r="I39" s="21"/>
      <c r="M39" s="17"/>
    </row>
    <row r="40" spans="1:6" ht="13.5" customHeight="1">
      <c r="A40" s="19" t="s">
        <v>95</v>
      </c>
      <c r="B40" s="34">
        <v>2</v>
      </c>
      <c r="C40" s="21">
        <f t="shared" si="5"/>
        <v>0.666</v>
      </c>
      <c r="D40" s="22" t="s">
        <v>74</v>
      </c>
      <c r="E40" s="19">
        <v>1</v>
      </c>
      <c r="F40" s="21">
        <f t="shared" si="4"/>
        <v>0.333</v>
      </c>
    </row>
    <row r="41" spans="1:13" ht="13.5" customHeight="1">
      <c r="A41" s="23" t="s">
        <v>13</v>
      </c>
      <c r="B41" s="34">
        <v>3</v>
      </c>
      <c r="C41" s="20" t="s">
        <v>75</v>
      </c>
      <c r="D41" s="22" t="s">
        <v>54</v>
      </c>
      <c r="E41" s="19">
        <v>3</v>
      </c>
      <c r="F41" s="21">
        <f t="shared" si="4"/>
        <v>0.9990000000000001</v>
      </c>
      <c r="H41" s="17"/>
      <c r="I41" s="38"/>
      <c r="M41" s="14"/>
    </row>
    <row r="42" spans="1:6" ht="13.5" customHeight="1">
      <c r="A42" s="19" t="s">
        <v>14</v>
      </c>
      <c r="B42" s="34">
        <v>4</v>
      </c>
      <c r="C42" s="21">
        <f t="shared" si="5"/>
        <v>1.332</v>
      </c>
      <c r="D42" s="31" t="s">
        <v>33</v>
      </c>
      <c r="E42" s="19">
        <v>3</v>
      </c>
      <c r="F42" s="20" t="s">
        <v>75</v>
      </c>
    </row>
    <row r="43" spans="1:12" ht="13.5" customHeight="1">
      <c r="A43" s="19" t="s">
        <v>15</v>
      </c>
      <c r="B43" s="34">
        <v>2</v>
      </c>
      <c r="C43" s="21">
        <f t="shared" si="5"/>
        <v>0.666</v>
      </c>
      <c r="D43" s="22" t="s">
        <v>36</v>
      </c>
      <c r="E43" s="19">
        <v>3</v>
      </c>
      <c r="F43" s="21">
        <f t="shared" si="4"/>
        <v>0.9990000000000001</v>
      </c>
      <c r="L43" s="21"/>
    </row>
    <row r="44" spans="1:6" ht="13.5" customHeight="1">
      <c r="A44" s="19" t="s">
        <v>52</v>
      </c>
      <c r="B44" s="34">
        <v>2</v>
      </c>
      <c r="C44" s="21">
        <f t="shared" si="5"/>
        <v>0.666</v>
      </c>
      <c r="D44" s="19" t="s">
        <v>103</v>
      </c>
      <c r="E44" s="19">
        <v>3</v>
      </c>
      <c r="F44" s="21">
        <f t="shared" si="4"/>
        <v>0.9990000000000001</v>
      </c>
    </row>
    <row r="45" spans="1:6" ht="13.5" customHeight="1">
      <c r="A45" s="19" t="s">
        <v>86</v>
      </c>
      <c r="B45" s="34">
        <v>2</v>
      </c>
      <c r="C45" s="21">
        <f t="shared" si="5"/>
        <v>0.666</v>
      </c>
      <c r="D45" s="23" t="s">
        <v>34</v>
      </c>
      <c r="E45" s="19">
        <v>2</v>
      </c>
      <c r="F45" s="20" t="s">
        <v>75</v>
      </c>
    </row>
    <row r="46" spans="1:14" ht="13.5" customHeight="1">
      <c r="A46" s="31" t="s">
        <v>16</v>
      </c>
      <c r="B46" s="34">
        <v>2</v>
      </c>
      <c r="C46" s="20" t="s">
        <v>75</v>
      </c>
      <c r="D46" s="19" t="s">
        <v>92</v>
      </c>
      <c r="E46" s="19">
        <v>2</v>
      </c>
      <c r="F46" s="21">
        <f>SUM(E46)*$C$1</f>
        <v>0.666</v>
      </c>
      <c r="K46" s="21"/>
      <c r="N46" s="39"/>
    </row>
    <row r="47" spans="1:6" ht="13.5" customHeight="1">
      <c r="A47" s="22" t="s">
        <v>73</v>
      </c>
      <c r="B47" s="34">
        <v>0</v>
      </c>
      <c r="C47" s="21">
        <f t="shared" si="5"/>
        <v>0</v>
      </c>
      <c r="D47" s="30" t="s">
        <v>87</v>
      </c>
      <c r="E47" s="19">
        <v>0</v>
      </c>
      <c r="F47" s="21">
        <f>SUM(E47)*$C$1</f>
        <v>0</v>
      </c>
    </row>
    <row r="48" spans="1:6" ht="13.5" customHeight="1">
      <c r="A48" s="22" t="s">
        <v>51</v>
      </c>
      <c r="B48" s="34">
        <v>2</v>
      </c>
      <c r="C48" s="21">
        <f t="shared" si="5"/>
        <v>0.666</v>
      </c>
      <c r="D48" s="19" t="s">
        <v>35</v>
      </c>
      <c r="E48" s="19">
        <v>0</v>
      </c>
      <c r="F48" s="21">
        <f>SUM(E48)*$C$1</f>
        <v>0</v>
      </c>
    </row>
    <row r="49" spans="1:6" ht="13.5" customHeight="1">
      <c r="A49" s="22" t="s">
        <v>102</v>
      </c>
      <c r="B49" s="34">
        <v>8</v>
      </c>
      <c r="C49" s="21">
        <f>SUM(B49)*$C$1</f>
        <v>2.664</v>
      </c>
      <c r="D49" s="22" t="s">
        <v>41</v>
      </c>
      <c r="E49" s="19">
        <v>3</v>
      </c>
      <c r="F49" s="21">
        <f>SUM(E49)*$C$1</f>
        <v>0.9990000000000001</v>
      </c>
    </row>
    <row r="50" spans="1:6" ht="13.5" customHeight="1">
      <c r="A50" s="22"/>
      <c r="B50" s="33"/>
      <c r="C50" s="21"/>
      <c r="D50" s="19" t="s">
        <v>97</v>
      </c>
      <c r="E50" s="19">
        <v>0</v>
      </c>
      <c r="F50" s="21">
        <f>SUM(E50)*$C$1</f>
        <v>0</v>
      </c>
    </row>
    <row r="51" spans="1:6" ht="13.5" customHeight="1">
      <c r="A51" s="22"/>
      <c r="B51" s="34"/>
      <c r="C51" s="21"/>
      <c r="D51" s="19"/>
      <c r="E51" s="19"/>
      <c r="F51" s="21"/>
    </row>
    <row r="52" spans="5:11" ht="13.5" customHeight="1">
      <c r="E52" s="19"/>
      <c r="F52" s="21"/>
      <c r="K52" s="21"/>
    </row>
    <row r="53" spans="1:6" ht="13.5" customHeight="1">
      <c r="A53" s="19"/>
      <c r="C53" s="21"/>
      <c r="D53" s="32"/>
      <c r="E53" s="23"/>
      <c r="F53" s="21"/>
    </row>
    <row r="54" spans="1:6" ht="13.5" customHeight="1">
      <c r="A54" s="19"/>
      <c r="D54" s="32"/>
      <c r="F54" s="21"/>
    </row>
    <row r="55" spans="1:4" ht="13.5" customHeight="1">
      <c r="A55" s="19"/>
      <c r="D55" s="32"/>
    </row>
    <row r="56" spans="1:6" ht="13.5" customHeight="1">
      <c r="A56" s="19"/>
      <c r="D56" s="19"/>
      <c r="E56" s="37"/>
      <c r="F56" s="17"/>
    </row>
    <row r="57" ht="13.5" customHeight="1"/>
    <row r="58" ht="13.5" customHeight="1">
      <c r="E58" s="40"/>
    </row>
    <row r="59" ht="13.5" customHeight="1">
      <c r="A59" s="15"/>
    </row>
    <row r="60" ht="13.5" customHeight="1"/>
    <row r="61" ht="13.5" customHeight="1"/>
    <row r="62" ht="13.5" customHeight="1"/>
    <row r="63" ht="13.5" customHeight="1"/>
    <row r="64" ht="13.5" customHeight="1"/>
    <row r="65" ht="13.5" customHeight="1"/>
  </sheetData>
  <sheetProtection/>
  <printOptions/>
  <pageMargins left="0.25" right="0.25" top="0.4166666666666667" bottom="0.75" header="0.3" footer="0.3"/>
  <pageSetup horizontalDpi="300" verticalDpi="300" orientation="portrait" r:id="rId1"/>
  <headerFooter>
    <oddFooter>&amp;C&amp;"-,Bold"BOLD indicates RULE of 85 status.This Members longstanding participation in Rotary makes them eligible for optional attendance</oddFooter>
  </headerFooter>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5" width="12.421875" style="0" customWidth="1"/>
  </cols>
  <sheetData>
    <row r="1" spans="2:5" ht="30">
      <c r="B1" s="3" t="s">
        <v>59</v>
      </c>
      <c r="C1" s="4"/>
      <c r="D1" s="9"/>
      <c r="E1" s="9"/>
    </row>
    <row r="2" spans="2:5" ht="15">
      <c r="B2" s="3" t="s">
        <v>60</v>
      </c>
      <c r="C2" s="4"/>
      <c r="D2" s="9"/>
      <c r="E2" s="9"/>
    </row>
    <row r="3" spans="2:5" ht="15">
      <c r="B3" s="5"/>
      <c r="C3" s="5"/>
      <c r="D3" s="10"/>
      <c r="E3" s="10"/>
    </row>
    <row r="4" spans="2:5" ht="60">
      <c r="B4" s="6" t="s">
        <v>61</v>
      </c>
      <c r="C4" s="5"/>
      <c r="D4" s="10"/>
      <c r="E4" s="10"/>
    </row>
    <row r="5" spans="2:5" ht="15">
      <c r="B5" s="5"/>
      <c r="C5" s="5"/>
      <c r="D5" s="10"/>
      <c r="E5" s="10"/>
    </row>
    <row r="6" spans="2:5" ht="30">
      <c r="B6" s="3" t="s">
        <v>62</v>
      </c>
      <c r="C6" s="4"/>
      <c r="D6" s="9"/>
      <c r="E6" s="11" t="s">
        <v>63</v>
      </c>
    </row>
    <row r="7" spans="2:5" ht="15.75" thickBot="1">
      <c r="B7" s="5"/>
      <c r="C7" s="5"/>
      <c r="D7" s="10"/>
      <c r="E7" s="10"/>
    </row>
    <row r="8" spans="2:5" ht="60.75" thickBot="1">
      <c r="B8" s="7" t="s">
        <v>64</v>
      </c>
      <c r="C8" s="8"/>
      <c r="D8" s="12"/>
      <c r="E8" s="13">
        <v>1</v>
      </c>
    </row>
    <row r="9" spans="2:5" ht="15">
      <c r="B9" s="5"/>
      <c r="C9" s="5"/>
      <c r="D9" s="10"/>
      <c r="E9" s="10"/>
    </row>
    <row r="10" spans="2:5" ht="15">
      <c r="B10" s="5"/>
      <c r="C10" s="5"/>
      <c r="D10" s="10"/>
      <c r="E10" s="10"/>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R16">
      <selection activeCell="A1" sqref="A1"/>
    </sheetView>
  </sheetViews>
  <sheetFormatPr defaultColWidth="9.140625" defaultRowHeight="15"/>
  <cols>
    <col min="1" max="1" width="0.85546875" style="0" customWidth="1"/>
    <col min="2" max="2" width="50.140625" style="0" customWidth="1"/>
    <col min="3" max="3" width="1.28515625" style="0" customWidth="1"/>
    <col min="4" max="4" width="4.28125" style="0" customWidth="1"/>
    <col min="5" max="5" width="12.421875" style="0" customWidth="1"/>
  </cols>
  <sheetData>
    <row r="1" spans="2:5" ht="30">
      <c r="B1" s="3" t="s">
        <v>67</v>
      </c>
      <c r="C1" s="4"/>
      <c r="D1" s="9"/>
      <c r="E1" s="9"/>
    </row>
    <row r="2" spans="2:5" ht="15">
      <c r="B2" s="3" t="s">
        <v>68</v>
      </c>
      <c r="C2" s="4"/>
      <c r="D2" s="9"/>
      <c r="E2" s="9"/>
    </row>
    <row r="3" spans="2:5" ht="15">
      <c r="B3" s="5"/>
      <c r="C3" s="5"/>
      <c r="D3" s="10"/>
      <c r="E3" s="10"/>
    </row>
    <row r="4" spans="2:5" ht="60">
      <c r="B4" s="6" t="s">
        <v>61</v>
      </c>
      <c r="C4" s="5"/>
      <c r="D4" s="10"/>
      <c r="E4" s="10"/>
    </row>
    <row r="5" spans="2:5" ht="15">
      <c r="B5" s="5"/>
      <c r="C5" s="5"/>
      <c r="D5" s="10"/>
      <c r="E5" s="10"/>
    </row>
    <row r="6" spans="2:5" ht="30">
      <c r="B6" s="3" t="s">
        <v>62</v>
      </c>
      <c r="C6" s="4"/>
      <c r="D6" s="9"/>
      <c r="E6" s="11" t="s">
        <v>63</v>
      </c>
    </row>
    <row r="7" spans="2:5" ht="15.75" thickBot="1">
      <c r="B7" s="5"/>
      <c r="C7" s="5"/>
      <c r="D7" s="10"/>
      <c r="E7" s="10"/>
    </row>
    <row r="8" spans="2:5" ht="60.75" thickBot="1">
      <c r="B8" s="7" t="s">
        <v>64</v>
      </c>
      <c r="C8" s="8"/>
      <c r="D8" s="12"/>
      <c r="E8" s="13">
        <v>3</v>
      </c>
    </row>
    <row r="9" spans="2:5" ht="15">
      <c r="B9" s="5"/>
      <c r="C9" s="5"/>
      <c r="D9" s="10"/>
      <c r="E9" s="10"/>
    </row>
    <row r="10" spans="2:5" ht="15">
      <c r="B10" s="5"/>
      <c r="C10" s="5"/>
      <c r="D10" s="10"/>
      <c r="E10" s="10"/>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Nedrow</dc:creator>
  <cp:keywords/>
  <dc:description/>
  <cp:lastModifiedBy>karen</cp:lastModifiedBy>
  <cp:lastPrinted>2019-06-26T17:49:50Z</cp:lastPrinted>
  <dcterms:created xsi:type="dcterms:W3CDTF">2015-02-03T23:58:36Z</dcterms:created>
  <dcterms:modified xsi:type="dcterms:W3CDTF">2019-07-02T14:59:30Z</dcterms:modified>
  <cp:category/>
  <cp:version/>
  <cp:contentType/>
  <cp:contentStatus/>
</cp:coreProperties>
</file>