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andresen\OneDrive - Huntsworth Group\Documents 1\"/>
    </mc:Choice>
  </mc:AlternateContent>
  <xr:revisionPtr revIDLastSave="0" documentId="13_ncr:1_{B3A4D29B-5E82-496B-A484-81AE5DC0AFF4}" xr6:coauthVersionLast="46" xr6:coauthVersionMax="46" xr10:uidLastSave="{00000000-0000-0000-0000-000000000000}"/>
  <bookViews>
    <workbookView xWindow="-110" yWindow="-110" windowWidth="19420" windowHeight="10420" xr2:uid="{F4D71687-D351-42DA-9007-74625FB1166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8" i="1" l="1"/>
  <c r="D24" i="1"/>
  <c r="D23" i="1"/>
  <c r="D27" i="1"/>
  <c r="D20" i="1"/>
  <c r="D19" i="1"/>
  <c r="D18" i="1"/>
  <c r="D17" i="1"/>
  <c r="D16" i="1"/>
  <c r="D15" i="1"/>
  <c r="D14" i="1"/>
  <c r="D13" i="1"/>
  <c r="D12" i="1"/>
  <c r="D9" i="1"/>
  <c r="D8" i="1"/>
  <c r="D5" i="1"/>
  <c r="D4" i="1"/>
  <c r="B3" i="1"/>
  <c r="D3" i="1" s="1"/>
</calcChain>
</file>

<file path=xl/sharedStrings.xml><?xml version="1.0" encoding="utf-8"?>
<sst xmlns="http://schemas.openxmlformats.org/spreadsheetml/2006/main" count="43" uniqueCount="43">
  <si>
    <t>Workforce Innovation and Opportunity Act Title I – State Formula Grants</t>
  </si>
  <si>
    <t>WIOA Adult</t>
  </si>
  <si>
    <t>WIOA Dislocated Worker</t>
  </si>
  <si>
    <t>WIOA Youth</t>
  </si>
  <si>
    <t>Wagner-Peyser/Employment Service Grants</t>
  </si>
  <si>
    <t>Workforce Data Quality Initiative Grants</t>
  </si>
  <si>
    <t>Apprenticeship Grants</t>
  </si>
  <si>
    <t>DW National Reserve</t>
  </si>
  <si>
    <t>Native American Programs</t>
  </si>
  <si>
    <t>Ex-Offender Activities</t>
  </si>
  <si>
    <t>Migrant and Seasonal Farmworkers</t>
  </si>
  <si>
    <t>YouthBuild</t>
  </si>
  <si>
    <t>Senior Community Service Employment Program</t>
  </si>
  <si>
    <t>Trade Adjustment Assistance</t>
  </si>
  <si>
    <t>Career and Technical Education State Grants</t>
  </si>
  <si>
    <t>Combined CTE and Adult Ed</t>
  </si>
  <si>
    <t>Vocational Rehabilitation</t>
  </si>
  <si>
    <t>Programs</t>
  </si>
  <si>
    <t>FY21 Omnibus - Labor, HHS, Education</t>
  </si>
  <si>
    <t>Difference</t>
  </si>
  <si>
    <t>American Jobs Plan Funding Requests</t>
  </si>
  <si>
    <t>Community College Training Partnerships</t>
  </si>
  <si>
    <t>$9 billion over 10 years</t>
  </si>
  <si>
    <t>Comprehensive Supports for Dislocated Workers</t>
  </si>
  <si>
    <t>Expanded Career Services</t>
  </si>
  <si>
    <t>$8 billion over 10 years - delivered through Wagner Peyser</t>
  </si>
  <si>
    <t>Re-Entry Training Programs</t>
  </si>
  <si>
    <t>$1 billion over 10 years</t>
  </si>
  <si>
    <t>$18 billion over 10 years - 80% through formula, 20% through competitive grants</t>
  </si>
  <si>
    <t>Registered Apprenticeships</t>
  </si>
  <si>
    <t>$10 billion over 10 years - $8 billion for Registered Apprenticeships, $2 billion for pre-Apprenticeships</t>
  </si>
  <si>
    <t>Sectoral Employment through Career Training for Occupational
Readiness (SECTOR) program</t>
  </si>
  <si>
    <t>$22 billion over 10 years - competitive grants run through DOL and other federal agencies. Focus on high growth industries like IT, clean energy, public health and child care</t>
  </si>
  <si>
    <t>Subsidized Jobs Program</t>
  </si>
  <si>
    <t>$4 billion over 10 years - run through WIOA Adult and Youth funding streams</t>
  </si>
  <si>
    <t>Phase Out Employers Paying People with Disabilites below Minimum Wage</t>
  </si>
  <si>
    <t>$2 billion over 10 years - state grants to ensure competitive integrated employment</t>
  </si>
  <si>
    <t>CTE National Programs</t>
  </si>
  <si>
    <t>$10 billion over 10 years</t>
  </si>
  <si>
    <t>Adult Education State Grants and National Leadership Activities</t>
  </si>
  <si>
    <r>
      <t>National Youth Employment Program *</t>
    </r>
    <r>
      <rPr>
        <b/>
        <sz val="11"/>
        <color theme="4"/>
        <rFont val="Calibri"/>
        <family val="2"/>
        <scheme val="minor"/>
      </rPr>
      <t>new for FY22</t>
    </r>
  </si>
  <si>
    <r>
      <t>Veterans Clean Energy Training Program *</t>
    </r>
    <r>
      <rPr>
        <b/>
        <sz val="11"/>
        <color theme="4"/>
        <rFont val="Calibri"/>
        <family val="2"/>
        <scheme val="minor"/>
      </rPr>
      <t>new for FY22</t>
    </r>
  </si>
  <si>
    <t>FY22 Department of Labor Budget Request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</si>
</sst>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9"/>
      <name val="Calibri"/>
      <family val="2"/>
      <scheme val="minor"/>
    </font>
    <font>
      <b/>
      <sz val="11"/>
      <color theme="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6" fontId="0" fillId="0" borderId="3" xfId="0" applyNumberFormat="1" applyBorder="1" applyAlignment="1">
      <alignment horizontal="center"/>
    </xf>
    <xf numFmtId="6" fontId="0" fillId="0" borderId="3" xfId="0" applyNumberFormat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1" fillId="0" borderId="0" xfId="0" applyFont="1" applyAlignment="1"/>
    <xf numFmtId="0" fontId="1" fillId="0" borderId="3" xfId="0" applyFont="1" applyBorder="1" applyAlignment="1">
      <alignment wrapText="1"/>
    </xf>
    <xf numFmtId="0" fontId="0" fillId="0" borderId="3" xfId="0" applyBorder="1"/>
    <xf numFmtId="6" fontId="0" fillId="0" borderId="3" xfId="0" applyNumberFormat="1" applyBorder="1"/>
    <xf numFmtId="0" fontId="0" fillId="0" borderId="3" xfId="0" applyBorder="1" applyAlignment="1">
      <alignment wrapText="1"/>
    </xf>
    <xf numFmtId="0" fontId="1" fillId="0" borderId="3" xfId="0" applyFont="1" applyBorder="1"/>
    <xf numFmtId="0" fontId="1" fillId="0" borderId="3" xfId="0" applyFont="1" applyFill="1" applyBorder="1"/>
    <xf numFmtId="0" fontId="0" fillId="0" borderId="3" xfId="0" applyFill="1" applyBorder="1" applyAlignment="1">
      <alignment wrapText="1"/>
    </xf>
    <xf numFmtId="0" fontId="1" fillId="0" borderId="3" xfId="0" applyFont="1" applyBorder="1" applyAlignment="1">
      <alignment horizontal="center"/>
    </xf>
    <xf numFmtId="6" fontId="0" fillId="0" borderId="1" xfId="0" applyNumberFormat="1" applyBorder="1" applyAlignment="1">
      <alignment horizontal="center" vertical="center"/>
    </xf>
    <xf numFmtId="6" fontId="0" fillId="0" borderId="4" xfId="0" applyNumberFormat="1" applyBorder="1" applyAlignment="1">
      <alignment horizontal="center" vertical="center"/>
    </xf>
    <xf numFmtId="6" fontId="0" fillId="0" borderId="2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6" fontId="0" fillId="0" borderId="3" xfId="0" applyNumberForma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6" fontId="3" fillId="0" borderId="3" xfId="0" applyNumberFormat="1" applyFont="1" applyBorder="1" applyAlignment="1">
      <alignment horizontal="center" vertical="center"/>
    </xf>
    <xf numFmtId="6" fontId="3" fillId="0" borderId="1" xfId="0" applyNumberFormat="1" applyFont="1" applyBorder="1" applyAlignment="1">
      <alignment horizontal="center" vertical="center"/>
    </xf>
    <xf numFmtId="6" fontId="3" fillId="0" borderId="4" xfId="0" applyNumberFormat="1" applyFont="1" applyBorder="1" applyAlignment="1">
      <alignment horizontal="center" vertical="center"/>
    </xf>
    <xf numFmtId="6" fontId="3" fillId="0" borderId="2" xfId="0" applyNumberFormat="1" applyFont="1" applyBorder="1" applyAlignment="1">
      <alignment horizontal="center" vertical="center"/>
    </xf>
    <xf numFmtId="6" fontId="3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856B1-5236-4C08-AD94-855304FEFA8D}">
  <dimension ref="A1:D39"/>
  <sheetViews>
    <sheetView tabSelected="1" workbookViewId="0">
      <selection activeCell="G6" sqref="G6"/>
    </sheetView>
  </sheetViews>
  <sheetFormatPr defaultRowHeight="14.5" x14ac:dyDescent="0.35"/>
  <cols>
    <col min="1" max="1" width="26.81640625" customWidth="1"/>
    <col min="2" max="2" width="33.90625" customWidth="1"/>
    <col min="3" max="3" width="36.26953125" bestFit="1" customWidth="1"/>
    <col min="4" max="4" width="20.36328125" customWidth="1"/>
  </cols>
  <sheetData>
    <row r="1" spans="1:4" x14ac:dyDescent="0.35">
      <c r="A1" s="22" t="s">
        <v>17</v>
      </c>
      <c r="B1" s="25" t="s">
        <v>18</v>
      </c>
      <c r="C1" s="19" t="s">
        <v>42</v>
      </c>
      <c r="D1" s="25" t="s">
        <v>19</v>
      </c>
    </row>
    <row r="2" spans="1:4" x14ac:dyDescent="0.35">
      <c r="A2" s="23"/>
      <c r="B2" s="25"/>
      <c r="C2" s="20"/>
      <c r="D2" s="25"/>
    </row>
    <row r="3" spans="1:4" ht="43.5" x14ac:dyDescent="0.35">
      <c r="A3" s="1" t="s">
        <v>0</v>
      </c>
      <c r="B3" s="4">
        <f>SUM(B4:B8)</f>
        <v>2845332000</v>
      </c>
      <c r="C3" s="5">
        <v>3019102000</v>
      </c>
      <c r="D3" s="26">
        <f>C3-B3</f>
        <v>173770000</v>
      </c>
    </row>
    <row r="4" spans="1:4" x14ac:dyDescent="0.35">
      <c r="A4" s="1" t="s">
        <v>1</v>
      </c>
      <c r="B4" s="3">
        <v>862649000</v>
      </c>
      <c r="C4" s="3">
        <v>899987000</v>
      </c>
      <c r="D4" s="26">
        <f>C4-B4</f>
        <v>37338000</v>
      </c>
    </row>
    <row r="5" spans="1:4" x14ac:dyDescent="0.35">
      <c r="A5" s="21" t="s">
        <v>2</v>
      </c>
      <c r="B5" s="24">
        <v>1061553000</v>
      </c>
      <c r="C5" s="16">
        <v>1155278000</v>
      </c>
      <c r="D5" s="27">
        <f>C5-B5</f>
        <v>93725000</v>
      </c>
    </row>
    <row r="6" spans="1:4" x14ac:dyDescent="0.35">
      <c r="A6" s="21"/>
      <c r="B6" s="24"/>
      <c r="C6" s="17"/>
      <c r="D6" s="28"/>
    </row>
    <row r="7" spans="1:4" x14ac:dyDescent="0.35">
      <c r="A7" s="21"/>
      <c r="B7" s="24"/>
      <c r="C7" s="18"/>
      <c r="D7" s="29"/>
    </row>
    <row r="8" spans="1:4" x14ac:dyDescent="0.35">
      <c r="A8" s="1" t="s">
        <v>3</v>
      </c>
      <c r="B8" s="3">
        <v>921130000</v>
      </c>
      <c r="C8" s="3">
        <v>963837000</v>
      </c>
      <c r="D8" s="30">
        <f>C8-B8</f>
        <v>42707000</v>
      </c>
    </row>
    <row r="9" spans="1:4" x14ac:dyDescent="0.35">
      <c r="A9" s="21" t="s">
        <v>4</v>
      </c>
      <c r="B9" s="24">
        <v>692370000</v>
      </c>
      <c r="C9" s="16">
        <v>721180000</v>
      </c>
      <c r="D9" s="27">
        <f>C9-B9</f>
        <v>28810000</v>
      </c>
    </row>
    <row r="10" spans="1:4" x14ac:dyDescent="0.35">
      <c r="A10" s="21"/>
      <c r="B10" s="24"/>
      <c r="C10" s="17"/>
      <c r="D10" s="28"/>
    </row>
    <row r="11" spans="1:4" x14ac:dyDescent="0.35">
      <c r="A11" s="21"/>
      <c r="B11" s="24"/>
      <c r="C11" s="18"/>
      <c r="D11" s="29"/>
    </row>
    <row r="12" spans="1:4" ht="29" x14ac:dyDescent="0.35">
      <c r="A12" s="1" t="s">
        <v>5</v>
      </c>
      <c r="B12" s="4">
        <v>6000000</v>
      </c>
      <c r="C12" s="5">
        <v>6000000</v>
      </c>
      <c r="D12" s="3">
        <f t="shared" ref="D12:D20" si="0">C12-B12</f>
        <v>0</v>
      </c>
    </row>
    <row r="13" spans="1:4" x14ac:dyDescent="0.35">
      <c r="A13" s="1" t="s">
        <v>6</v>
      </c>
      <c r="B13" s="3">
        <v>185000000</v>
      </c>
      <c r="C13" s="3">
        <v>285000000</v>
      </c>
      <c r="D13" s="30">
        <f t="shared" si="0"/>
        <v>100000000</v>
      </c>
    </row>
    <row r="14" spans="1:4" x14ac:dyDescent="0.35">
      <c r="A14" s="1" t="s">
        <v>7</v>
      </c>
      <c r="B14" s="3">
        <v>280859000</v>
      </c>
      <c r="C14" s="3">
        <v>380859000</v>
      </c>
      <c r="D14" s="30">
        <f t="shared" si="0"/>
        <v>100000000</v>
      </c>
    </row>
    <row r="15" spans="1:4" x14ac:dyDescent="0.35">
      <c r="A15" s="1" t="s">
        <v>8</v>
      </c>
      <c r="B15" s="3">
        <v>55500000</v>
      </c>
      <c r="C15" s="3">
        <v>58000000</v>
      </c>
      <c r="D15" s="30">
        <f t="shared" si="0"/>
        <v>2500000</v>
      </c>
    </row>
    <row r="16" spans="1:4" x14ac:dyDescent="0.35">
      <c r="A16" s="1" t="s">
        <v>9</v>
      </c>
      <c r="B16" s="3">
        <v>100079000</v>
      </c>
      <c r="C16" s="3">
        <v>150000000</v>
      </c>
      <c r="D16" s="30">
        <f t="shared" si="0"/>
        <v>49921000</v>
      </c>
    </row>
    <row r="17" spans="1:4" ht="29" x14ac:dyDescent="0.35">
      <c r="A17" s="1" t="s">
        <v>10</v>
      </c>
      <c r="B17" s="3">
        <v>93896000</v>
      </c>
      <c r="C17" s="3">
        <v>96711000</v>
      </c>
      <c r="D17" s="30">
        <f t="shared" si="0"/>
        <v>2815000</v>
      </c>
    </row>
    <row r="18" spans="1:4" x14ac:dyDescent="0.35">
      <c r="A18" s="1" t="s">
        <v>11</v>
      </c>
      <c r="B18" s="3">
        <v>96534000</v>
      </c>
      <c r="C18" s="3">
        <v>145000000</v>
      </c>
      <c r="D18" s="30">
        <f t="shared" si="0"/>
        <v>48466000</v>
      </c>
    </row>
    <row r="19" spans="1:4" ht="29" x14ac:dyDescent="0.35">
      <c r="A19" s="1" t="s">
        <v>12</v>
      </c>
      <c r="B19" s="3">
        <v>405000000</v>
      </c>
      <c r="C19" s="3">
        <v>405000000</v>
      </c>
      <c r="D19" s="3">
        <f t="shared" si="0"/>
        <v>0</v>
      </c>
    </row>
    <row r="20" spans="1:4" x14ac:dyDescent="0.35">
      <c r="A20" s="1" t="s">
        <v>13</v>
      </c>
      <c r="B20" s="3">
        <v>597485000</v>
      </c>
      <c r="C20" s="3">
        <v>551000000</v>
      </c>
      <c r="D20" s="3">
        <f t="shared" si="0"/>
        <v>-46485000</v>
      </c>
    </row>
    <row r="21" spans="1:4" ht="29" x14ac:dyDescent="0.35">
      <c r="A21" s="6" t="s">
        <v>40</v>
      </c>
      <c r="B21" s="3"/>
      <c r="C21" s="3">
        <v>50000000</v>
      </c>
      <c r="D21" s="3"/>
    </row>
    <row r="22" spans="1:4" ht="43.5" x14ac:dyDescent="0.35">
      <c r="A22" s="6" t="s">
        <v>41</v>
      </c>
      <c r="B22" s="3"/>
      <c r="C22" s="3">
        <v>20000000</v>
      </c>
      <c r="D22" s="3"/>
    </row>
    <row r="23" spans="1:4" ht="29" x14ac:dyDescent="0.35">
      <c r="A23" s="1" t="s">
        <v>14</v>
      </c>
      <c r="B23" s="3">
        <v>1334848000</v>
      </c>
      <c r="C23" s="3">
        <v>1354848000</v>
      </c>
      <c r="D23" s="30">
        <f>C23-B23</f>
        <v>20000000</v>
      </c>
    </row>
    <row r="24" spans="1:4" x14ac:dyDescent="0.35">
      <c r="A24" s="21" t="s">
        <v>39</v>
      </c>
      <c r="B24" s="16">
        <v>688667000</v>
      </c>
      <c r="C24" s="16">
        <v>713667000</v>
      </c>
      <c r="D24" s="27">
        <f>C24-B24</f>
        <v>25000000</v>
      </c>
    </row>
    <row r="25" spans="1:4" x14ac:dyDescent="0.35">
      <c r="A25" s="21"/>
      <c r="B25" s="17"/>
      <c r="C25" s="17"/>
      <c r="D25" s="28"/>
    </row>
    <row r="26" spans="1:4" x14ac:dyDescent="0.35">
      <c r="A26" s="21"/>
      <c r="B26" s="18"/>
      <c r="C26" s="18"/>
      <c r="D26" s="29"/>
    </row>
    <row r="27" spans="1:4" x14ac:dyDescent="0.35">
      <c r="A27" s="1" t="s">
        <v>15</v>
      </c>
      <c r="B27" s="3">
        <v>2030936000</v>
      </c>
      <c r="C27" s="3">
        <v>2183936000</v>
      </c>
      <c r="D27" s="30">
        <f>C27-B27</f>
        <v>153000000</v>
      </c>
    </row>
    <row r="28" spans="1:4" x14ac:dyDescent="0.35">
      <c r="A28" s="2" t="s">
        <v>16</v>
      </c>
      <c r="B28" s="3">
        <v>3675021000</v>
      </c>
      <c r="C28" s="3">
        <v>3719121000</v>
      </c>
      <c r="D28" s="30">
        <f>C28-B28</f>
        <v>44100000</v>
      </c>
    </row>
    <row r="30" spans="1:4" x14ac:dyDescent="0.35">
      <c r="A30" s="15" t="s">
        <v>20</v>
      </c>
      <c r="B30" s="15"/>
      <c r="C30" s="15"/>
      <c r="D30" s="7"/>
    </row>
    <row r="31" spans="1:4" ht="29" x14ac:dyDescent="0.35">
      <c r="A31" s="8" t="s">
        <v>21</v>
      </c>
      <c r="B31" s="9" t="s">
        <v>22</v>
      </c>
      <c r="C31" s="10">
        <v>700000000</v>
      </c>
    </row>
    <row r="32" spans="1:4" ht="43.5" x14ac:dyDescent="0.35">
      <c r="A32" s="8" t="s">
        <v>23</v>
      </c>
      <c r="B32" s="11" t="s">
        <v>28</v>
      </c>
      <c r="C32" s="10">
        <v>1800000000</v>
      </c>
    </row>
    <row r="33" spans="1:3" ht="29" x14ac:dyDescent="0.35">
      <c r="A33" s="12" t="s">
        <v>24</v>
      </c>
      <c r="B33" s="11" t="s">
        <v>25</v>
      </c>
      <c r="C33" s="10">
        <v>800000000</v>
      </c>
    </row>
    <row r="34" spans="1:3" x14ac:dyDescent="0.35">
      <c r="A34" s="12" t="s">
        <v>26</v>
      </c>
      <c r="B34" s="9" t="s">
        <v>27</v>
      </c>
      <c r="C34" s="10">
        <v>100000000</v>
      </c>
    </row>
    <row r="35" spans="1:3" ht="43.5" x14ac:dyDescent="0.35">
      <c r="A35" s="12" t="s">
        <v>29</v>
      </c>
      <c r="B35" s="11" t="s">
        <v>30</v>
      </c>
      <c r="C35" s="10">
        <v>800000000</v>
      </c>
    </row>
    <row r="36" spans="1:3" ht="72.5" x14ac:dyDescent="0.35">
      <c r="A36" s="8" t="s">
        <v>31</v>
      </c>
      <c r="B36" s="11" t="s">
        <v>32</v>
      </c>
      <c r="C36" s="10">
        <v>1400000000</v>
      </c>
    </row>
    <row r="37" spans="1:3" ht="43.5" x14ac:dyDescent="0.35">
      <c r="A37" s="12" t="s">
        <v>33</v>
      </c>
      <c r="B37" s="11" t="s">
        <v>34</v>
      </c>
      <c r="C37" s="10">
        <v>600000000</v>
      </c>
    </row>
    <row r="38" spans="1:3" ht="43.5" x14ac:dyDescent="0.35">
      <c r="A38" s="8" t="s">
        <v>35</v>
      </c>
      <c r="B38" s="11" t="s">
        <v>36</v>
      </c>
      <c r="C38" s="10">
        <v>300000000</v>
      </c>
    </row>
    <row r="39" spans="1:3" x14ac:dyDescent="0.35">
      <c r="A39" s="13" t="s">
        <v>37</v>
      </c>
      <c r="B39" s="14" t="s">
        <v>38</v>
      </c>
      <c r="C39" s="10">
        <v>1000000000</v>
      </c>
    </row>
  </sheetData>
  <mergeCells count="17">
    <mergeCell ref="D9:D11"/>
    <mergeCell ref="A30:C30"/>
    <mergeCell ref="C24:C26"/>
    <mergeCell ref="B24:B26"/>
    <mergeCell ref="D24:D26"/>
    <mergeCell ref="C1:C2"/>
    <mergeCell ref="C5:C7"/>
    <mergeCell ref="C9:C11"/>
    <mergeCell ref="A24:A26"/>
    <mergeCell ref="A1:A2"/>
    <mergeCell ref="A5:A7"/>
    <mergeCell ref="A9:A11"/>
    <mergeCell ref="B5:B7"/>
    <mergeCell ref="B9:B11"/>
    <mergeCell ref="B1:B2"/>
    <mergeCell ref="D1:D2"/>
    <mergeCell ref="D5:D7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3E28EFD819FD478A362F2411E3011B" ma:contentTypeVersion="10" ma:contentTypeDescription="Create a new document." ma:contentTypeScope="" ma:versionID="0dd1e6702382948e08e53e4891c0ef62">
  <xsd:schema xmlns:xsd="http://www.w3.org/2001/XMLSchema" xmlns:xs="http://www.w3.org/2001/XMLSchema" xmlns:p="http://schemas.microsoft.com/office/2006/metadata/properties" xmlns:ns3="95a01d4e-567f-4b3b-b71d-26fc3b9ba964" xmlns:ns4="6822aec0-ab50-496c-b959-c3a079d7d4a2" targetNamespace="http://schemas.microsoft.com/office/2006/metadata/properties" ma:root="true" ma:fieldsID="2209f6a68610889d2ee18b110fb89153" ns3:_="" ns4:_="">
    <xsd:import namespace="95a01d4e-567f-4b3b-b71d-26fc3b9ba964"/>
    <xsd:import namespace="6822aec0-ab50-496c-b959-c3a079d7d4a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a01d4e-567f-4b3b-b71d-26fc3b9ba9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22aec0-ab50-496c-b959-c3a079d7d4a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1B0B715-1C74-46B5-8038-3D3406B6CB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a01d4e-567f-4b3b-b71d-26fc3b9ba964"/>
    <ds:schemaRef ds:uri="6822aec0-ab50-496c-b959-c3a079d7d4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BEFFE7-F169-4FAB-9CC1-78FF1C5520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60F053-E8E4-4E72-984F-6635F58CA57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Andresen</dc:creator>
  <cp:lastModifiedBy>Chris Andresen</cp:lastModifiedBy>
  <dcterms:created xsi:type="dcterms:W3CDTF">2019-12-16T22:48:31Z</dcterms:created>
  <dcterms:modified xsi:type="dcterms:W3CDTF">2021-05-28T18:39:46Z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0x010100A23E28EFD819FD478A362F2411E3011B</vt:lpwstr>
  </property>
</Properties>
</file>