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untsworth-my.sharepoint.com/personal/chris_andresen_dutkogr_com/Documents/Documents 1/"/>
    </mc:Choice>
  </mc:AlternateContent>
  <xr:revisionPtr revIDLastSave="0" documentId="8_{F175D5DD-1C72-42B7-806F-3370AE36372B}" xr6:coauthVersionLast="47" xr6:coauthVersionMax="47" xr10:uidLastSave="{00000000-0000-0000-0000-000000000000}"/>
  <bookViews>
    <workbookView xWindow="-110" yWindow="-110" windowWidth="19420" windowHeight="10420" xr2:uid="{BA10DB08-1CDD-45C4-A3CD-AD545410358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3" i="1" l="1"/>
  <c r="D26" i="1"/>
  <c r="D25" i="1"/>
  <c r="D19" i="1"/>
  <c r="D20" i="1"/>
  <c r="D17" i="1"/>
  <c r="D16" i="1"/>
  <c r="D13" i="1"/>
  <c r="D14" i="1"/>
  <c r="D12" i="1"/>
  <c r="D15" i="1"/>
  <c r="D18" i="1"/>
  <c r="D5" i="1"/>
  <c r="D8" i="1"/>
  <c r="D9" i="1"/>
  <c r="D4" i="1"/>
  <c r="C3" i="1"/>
  <c r="D3" i="1" s="1"/>
</calcChain>
</file>

<file path=xl/sharedStrings.xml><?xml version="1.0" encoding="utf-8"?>
<sst xmlns="http://schemas.openxmlformats.org/spreadsheetml/2006/main" count="31" uniqueCount="30">
  <si>
    <t>Programs</t>
  </si>
  <si>
    <t>Workforce Innovation and Opportunity Act Title I – State Formula Grants</t>
  </si>
  <si>
    <t>WIOA Adult</t>
  </si>
  <si>
    <t>WIOA Dislocated Worker</t>
  </si>
  <si>
    <t>WIOA Youth</t>
  </si>
  <si>
    <t>Wagner-Peyser/Employment Service Grants</t>
  </si>
  <si>
    <t>Workforce Data Quality Initiative Grants</t>
  </si>
  <si>
    <t>Apprenticeship Grants</t>
  </si>
  <si>
    <t>DW National Reserve</t>
  </si>
  <si>
    <t>Native American Programs</t>
  </si>
  <si>
    <t>Ex-Offender Activities</t>
  </si>
  <si>
    <t>Migrant and Seasonal Farmworkers</t>
  </si>
  <si>
    <t>YouthBuild</t>
  </si>
  <si>
    <t>Senior Community Service Employment Program</t>
  </si>
  <si>
    <t>Trade Adjustment Assistance</t>
  </si>
  <si>
    <t>Career and Technical Education State Grants</t>
  </si>
  <si>
    <t>Adult Education State Grants and National Leadership Activities</t>
  </si>
  <si>
    <t>Combined CTE and Adult Ed</t>
  </si>
  <si>
    <t>Vocational Rehabilitation</t>
  </si>
  <si>
    <t>WIOA Demonstration and Pilot Projects</t>
  </si>
  <si>
    <t>FY22 Omnibus - Labor, HHS, Education</t>
  </si>
  <si>
    <t>*New* Civilian Climate Corps</t>
  </si>
  <si>
    <t>*New* National Youth Employment Program</t>
  </si>
  <si>
    <t>*New* Veterans Clean Energy Training</t>
  </si>
  <si>
    <t>Propose $215 million additional in FY23 for National Activities</t>
  </si>
  <si>
    <t>$300 million proposed for CCs, fossil fuel dislocation, sector partnerships</t>
  </si>
  <si>
    <t xml:space="preserve"> Percentage Change Year to Year</t>
  </si>
  <si>
    <t>House Passed WIOA Reauth - FY23</t>
  </si>
  <si>
    <t>FY23 House LHHS Approps Bill</t>
  </si>
  <si>
    <t>Awaiting Report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</si>
</sst>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24">
    <xf numFmtId="0" fontId="0" fillId="0" borderId="0" xfId="0"/>
    <xf numFmtId="0" fontId="2" fillId="2" borderId="3" xfId="0" applyFont="1" applyFill="1" applyBorder="1" applyAlignment="1">
      <alignment horizontal="left" vertical="center" wrapText="1"/>
    </xf>
    <xf numFmtId="0" fontId="2" fillId="0" borderId="3" xfId="0" applyFont="1" applyBorder="1"/>
    <xf numFmtId="6" fontId="0" fillId="0" borderId="3" xfId="0" applyNumberFormat="1" applyBorder="1" applyAlignment="1">
      <alignment horizontal="center" vertical="center"/>
    </xf>
    <xf numFmtId="6" fontId="0" fillId="0" borderId="3" xfId="0" applyNumberFormat="1" applyBorder="1" applyAlignment="1">
      <alignment horizontal="center"/>
    </xf>
    <xf numFmtId="0" fontId="2" fillId="2" borderId="1" xfId="0" applyFont="1" applyFill="1" applyBorder="1" applyAlignment="1">
      <alignment horizontal="left" vertical="center" wrapText="1"/>
    </xf>
    <xf numFmtId="6" fontId="0" fillId="0" borderId="1" xfId="0" applyNumberFormat="1" applyBorder="1" applyAlignment="1">
      <alignment horizontal="center"/>
    </xf>
    <xf numFmtId="0" fontId="0" fillId="0" borderId="3" xfId="0" applyBorder="1"/>
    <xf numFmtId="6" fontId="0" fillId="0" borderId="3" xfId="0" applyNumberFormat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0" xfId="0" applyAlignment="1">
      <alignment wrapText="1"/>
    </xf>
    <xf numFmtId="9" fontId="0" fillId="0" borderId="3" xfId="1" applyFont="1" applyBorder="1" applyAlignment="1">
      <alignment horizontal="center"/>
    </xf>
    <xf numFmtId="9" fontId="0" fillId="0" borderId="3" xfId="1" applyFont="1" applyBorder="1" applyAlignment="1"/>
    <xf numFmtId="9" fontId="0" fillId="0" borderId="3" xfId="1" applyFont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6" fontId="0" fillId="0" borderId="3" xfId="0" applyNumberFormat="1" applyBorder="1" applyAlignment="1">
      <alignment horizontal="center" vertical="center"/>
    </xf>
    <xf numFmtId="6" fontId="0" fillId="0" borderId="1" xfId="0" applyNumberFormat="1" applyBorder="1" applyAlignment="1">
      <alignment horizontal="center" vertical="center"/>
    </xf>
    <xf numFmtId="6" fontId="0" fillId="0" borderId="4" xfId="0" applyNumberFormat="1" applyBorder="1" applyAlignment="1">
      <alignment horizontal="center" vertical="center"/>
    </xf>
    <xf numFmtId="6" fontId="0" fillId="0" borderId="2" xfId="0" applyNumberForma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2" borderId="3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0B741E-BD2C-4A6A-B652-C8811EA0CA62}">
  <dimension ref="A1:E30"/>
  <sheetViews>
    <sheetView tabSelected="1" workbookViewId="0">
      <selection activeCell="D26" sqref="D26"/>
    </sheetView>
  </sheetViews>
  <sheetFormatPr defaultRowHeight="14.5" x14ac:dyDescent="0.35"/>
  <cols>
    <col min="1" max="1" width="26.81640625" customWidth="1"/>
    <col min="2" max="2" width="33.90625" customWidth="1"/>
    <col min="3" max="3" width="26.36328125" customWidth="1"/>
    <col min="4" max="4" width="29.08984375" customWidth="1"/>
    <col min="5" max="5" width="30.7265625" customWidth="1"/>
  </cols>
  <sheetData>
    <row r="1" spans="1:5" x14ac:dyDescent="0.35">
      <c r="A1" s="19" t="s">
        <v>0</v>
      </c>
      <c r="B1" s="22" t="s">
        <v>20</v>
      </c>
      <c r="C1" s="14" t="s">
        <v>28</v>
      </c>
      <c r="D1" s="14" t="s">
        <v>26</v>
      </c>
      <c r="E1" s="14" t="s">
        <v>27</v>
      </c>
    </row>
    <row r="2" spans="1:5" x14ac:dyDescent="0.35">
      <c r="A2" s="20"/>
      <c r="B2" s="23"/>
      <c r="C2" s="14"/>
      <c r="D2" s="14"/>
      <c r="E2" s="14"/>
    </row>
    <row r="3" spans="1:5" ht="43.5" x14ac:dyDescent="0.35">
      <c r="A3" s="1" t="s">
        <v>1</v>
      </c>
      <c r="B3" s="3">
        <v>2879332000</v>
      </c>
      <c r="C3" s="3">
        <f>SUM(C4:C8)</f>
        <v>3135332000</v>
      </c>
      <c r="D3" s="11">
        <f>(C3-B3)/B3</f>
        <v>8.8909510956013404E-2</v>
      </c>
      <c r="E3" s="8">
        <f>SUM(E4:E8)</f>
        <v>5068350000</v>
      </c>
    </row>
    <row r="4" spans="1:5" x14ac:dyDescent="0.35">
      <c r="A4" s="1" t="s">
        <v>2</v>
      </c>
      <c r="B4" s="4">
        <v>870649000</v>
      </c>
      <c r="C4" s="4">
        <v>940649000</v>
      </c>
      <c r="D4" s="11">
        <f>(C4-B4)/B4</f>
        <v>8.0399793717100695E-2</v>
      </c>
      <c r="E4" s="4">
        <v>1555600000</v>
      </c>
    </row>
    <row r="5" spans="1:5" x14ac:dyDescent="0.35">
      <c r="A5" s="21" t="s">
        <v>3</v>
      </c>
      <c r="B5" s="16">
        <v>1075553000</v>
      </c>
      <c r="C5" s="15">
        <v>1161553000</v>
      </c>
      <c r="D5" s="13">
        <f t="shared" ref="D5:D26" si="0">(C5-B5)/B5</f>
        <v>7.9958867670863271E-2</v>
      </c>
      <c r="E5" s="15">
        <v>2486300000</v>
      </c>
    </row>
    <row r="6" spans="1:5" x14ac:dyDescent="0.35">
      <c r="A6" s="21"/>
      <c r="B6" s="17"/>
      <c r="C6" s="15"/>
      <c r="D6" s="13"/>
      <c r="E6" s="15"/>
    </row>
    <row r="7" spans="1:5" x14ac:dyDescent="0.35">
      <c r="A7" s="21"/>
      <c r="B7" s="18"/>
      <c r="C7" s="15"/>
      <c r="D7" s="13"/>
      <c r="E7" s="15"/>
    </row>
    <row r="8" spans="1:5" x14ac:dyDescent="0.35">
      <c r="A8" s="1" t="s">
        <v>4</v>
      </c>
      <c r="B8" s="4">
        <v>933130000</v>
      </c>
      <c r="C8" s="4">
        <v>1033130000</v>
      </c>
      <c r="D8" s="11">
        <f t="shared" si="0"/>
        <v>0.10716620406588578</v>
      </c>
      <c r="E8" s="4">
        <v>1026450000</v>
      </c>
    </row>
    <row r="9" spans="1:5" x14ac:dyDescent="0.35">
      <c r="A9" s="21" t="s">
        <v>5</v>
      </c>
      <c r="B9" s="16">
        <v>700052000</v>
      </c>
      <c r="C9" s="15">
        <v>702449000</v>
      </c>
      <c r="D9" s="13">
        <f t="shared" si="0"/>
        <v>3.424031357670573E-3</v>
      </c>
    </row>
    <row r="10" spans="1:5" x14ac:dyDescent="0.35">
      <c r="A10" s="21"/>
      <c r="B10" s="17"/>
      <c r="C10" s="15"/>
      <c r="D10" s="13"/>
    </row>
    <row r="11" spans="1:5" x14ac:dyDescent="0.35">
      <c r="A11" s="21"/>
      <c r="B11" s="18"/>
      <c r="C11" s="15"/>
      <c r="D11" s="13"/>
    </row>
    <row r="12" spans="1:5" ht="29" x14ac:dyDescent="0.35">
      <c r="A12" s="1" t="s">
        <v>6</v>
      </c>
      <c r="B12" s="3">
        <v>6000000</v>
      </c>
      <c r="C12" s="8">
        <v>6000000</v>
      </c>
      <c r="D12" s="11">
        <f t="shared" si="0"/>
        <v>0</v>
      </c>
    </row>
    <row r="13" spans="1:5" x14ac:dyDescent="0.35">
      <c r="A13" s="1" t="s">
        <v>7</v>
      </c>
      <c r="B13" s="4">
        <v>235000000</v>
      </c>
      <c r="C13" s="4">
        <v>303000000</v>
      </c>
      <c r="D13" s="11">
        <f t="shared" si="0"/>
        <v>0.28936170212765955</v>
      </c>
    </row>
    <row r="14" spans="1:5" x14ac:dyDescent="0.35">
      <c r="A14" s="1" t="s">
        <v>8</v>
      </c>
      <c r="B14" s="4">
        <v>300859000</v>
      </c>
      <c r="C14" s="4">
        <v>457386000</v>
      </c>
      <c r="D14" s="11">
        <f t="shared" si="0"/>
        <v>0.52026696891234769</v>
      </c>
    </row>
    <row r="15" spans="1:5" x14ac:dyDescent="0.35">
      <c r="A15" s="1" t="s">
        <v>9</v>
      </c>
      <c r="B15" s="4">
        <v>57000000</v>
      </c>
      <c r="C15" s="4">
        <v>63800000</v>
      </c>
      <c r="D15" s="11">
        <f t="shared" si="0"/>
        <v>0.11929824561403508</v>
      </c>
    </row>
    <row r="16" spans="1:5" x14ac:dyDescent="0.35">
      <c r="A16" s="1" t="s">
        <v>10</v>
      </c>
      <c r="B16" s="4">
        <v>102079000</v>
      </c>
      <c r="C16" s="4">
        <v>150000000</v>
      </c>
      <c r="D16" s="11">
        <f t="shared" si="0"/>
        <v>0.46945013176069517</v>
      </c>
    </row>
    <row r="17" spans="1:5" ht="29" x14ac:dyDescent="0.35">
      <c r="A17" s="1" t="s">
        <v>11</v>
      </c>
      <c r="B17" s="4">
        <v>95396000</v>
      </c>
      <c r="C17" s="4">
        <v>105000000</v>
      </c>
      <c r="D17" s="11">
        <f t="shared" si="0"/>
        <v>0.10067508071617258</v>
      </c>
    </row>
    <row r="18" spans="1:5" x14ac:dyDescent="0.35">
      <c r="A18" s="1" t="s">
        <v>12</v>
      </c>
      <c r="B18" s="4">
        <v>99034000</v>
      </c>
      <c r="C18" s="4">
        <v>145000000</v>
      </c>
      <c r="D18" s="11">
        <f t="shared" si="0"/>
        <v>0.46414362744108084</v>
      </c>
    </row>
    <row r="19" spans="1:5" ht="29" x14ac:dyDescent="0.35">
      <c r="A19" s="1" t="s">
        <v>13</v>
      </c>
      <c r="B19" s="4">
        <v>405000000</v>
      </c>
      <c r="C19" s="4">
        <v>450000000</v>
      </c>
      <c r="D19" s="11">
        <f t="shared" si="0"/>
        <v>0.1111111111111111</v>
      </c>
    </row>
    <row r="20" spans="1:5" x14ac:dyDescent="0.35">
      <c r="A20" s="1" t="s">
        <v>14</v>
      </c>
      <c r="B20" s="4">
        <v>540000000</v>
      </c>
      <c r="C20" s="4">
        <v>494400000</v>
      </c>
      <c r="D20" s="11">
        <f t="shared" si="0"/>
        <v>-8.4444444444444447E-2</v>
      </c>
    </row>
    <row r="21" spans="1:5" ht="29" x14ac:dyDescent="0.35">
      <c r="A21" s="1" t="s">
        <v>15</v>
      </c>
      <c r="B21" s="4">
        <v>1379848000</v>
      </c>
      <c r="C21" s="4" t="s">
        <v>29</v>
      </c>
      <c r="D21" s="11"/>
      <c r="E21" s="10" t="s">
        <v>24</v>
      </c>
    </row>
    <row r="22" spans="1:5" x14ac:dyDescent="0.35">
      <c r="A22" s="21" t="s">
        <v>16</v>
      </c>
      <c r="B22" s="16">
        <v>690455000</v>
      </c>
      <c r="C22" s="16" t="s">
        <v>29</v>
      </c>
      <c r="D22" s="13"/>
    </row>
    <row r="23" spans="1:5" x14ac:dyDescent="0.35">
      <c r="A23" s="21"/>
      <c r="B23" s="17"/>
      <c r="C23" s="17"/>
      <c r="D23" s="13"/>
    </row>
    <row r="24" spans="1:5" x14ac:dyDescent="0.35">
      <c r="A24" s="21"/>
      <c r="B24" s="18"/>
      <c r="C24" s="18"/>
      <c r="D24" s="13"/>
    </row>
    <row r="25" spans="1:5" x14ac:dyDescent="0.35">
      <c r="A25" s="1" t="s">
        <v>17</v>
      </c>
      <c r="B25" s="4">
        <v>2091436000</v>
      </c>
      <c r="C25" s="4">
        <v>2214981000</v>
      </c>
      <c r="D25" s="11">
        <f t="shared" si="0"/>
        <v>5.907185302347287E-2</v>
      </c>
    </row>
    <row r="26" spans="1:5" x14ac:dyDescent="0.35">
      <c r="A26" s="2" t="s">
        <v>18</v>
      </c>
      <c r="B26" s="4">
        <v>3719121000</v>
      </c>
      <c r="C26" s="4">
        <v>3949707000</v>
      </c>
      <c r="D26" s="11">
        <f t="shared" si="0"/>
        <v>6.2000133902607633E-2</v>
      </c>
    </row>
    <row r="27" spans="1:5" ht="43.5" x14ac:dyDescent="0.35">
      <c r="A27" s="5" t="s">
        <v>19</v>
      </c>
      <c r="B27" s="6">
        <v>137638000</v>
      </c>
      <c r="C27" s="9"/>
      <c r="D27" s="12"/>
      <c r="E27" s="10" t="s">
        <v>25</v>
      </c>
    </row>
    <row r="28" spans="1:5" x14ac:dyDescent="0.35">
      <c r="A28" s="1" t="s">
        <v>21</v>
      </c>
      <c r="B28" s="7"/>
      <c r="C28" s="4">
        <v>15000000</v>
      </c>
      <c r="D28" s="7"/>
    </row>
    <row r="29" spans="1:5" ht="29" x14ac:dyDescent="0.35">
      <c r="A29" s="1" t="s">
        <v>22</v>
      </c>
      <c r="B29" s="7"/>
      <c r="C29" s="4">
        <v>75000000</v>
      </c>
      <c r="D29" s="7"/>
    </row>
    <row r="30" spans="1:5" ht="29" x14ac:dyDescent="0.35">
      <c r="A30" s="1" t="s">
        <v>23</v>
      </c>
      <c r="B30" s="7"/>
      <c r="C30" s="4">
        <v>10000000</v>
      </c>
      <c r="D30" s="7"/>
    </row>
  </sheetData>
  <mergeCells count="18">
    <mergeCell ref="C1:C2"/>
    <mergeCell ref="C5:C7"/>
    <mergeCell ref="C9:C11"/>
    <mergeCell ref="C22:C24"/>
    <mergeCell ref="A1:A2"/>
    <mergeCell ref="A5:A7"/>
    <mergeCell ref="A9:A11"/>
    <mergeCell ref="A22:A24"/>
    <mergeCell ref="B1:B2"/>
    <mergeCell ref="B5:B7"/>
    <mergeCell ref="B9:B11"/>
    <mergeCell ref="B22:B24"/>
    <mergeCell ref="D22:D24"/>
    <mergeCell ref="E1:E2"/>
    <mergeCell ref="E5:E7"/>
    <mergeCell ref="D1:D2"/>
    <mergeCell ref="D5:D7"/>
    <mergeCell ref="D9:D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Andresen</dc:creator>
  <cp:lastModifiedBy>Chris Andresen</cp:lastModifiedBy>
  <dcterms:created xsi:type="dcterms:W3CDTF">2022-03-28T16:01:50Z</dcterms:created>
  <dcterms:modified xsi:type="dcterms:W3CDTF">2022-06-23T00:14:18Z</dcterms:modified>
</cp:coreProperties>
</file>