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Z:\Admin\Budget, contracts, grants\Cost Share Grants\2020 Cost Share\CBI\Forms\"/>
    </mc:Choice>
  </mc:AlternateContent>
  <xr:revisionPtr revIDLastSave="0" documentId="13_ncr:1_{468D1D53-EEC5-44C0-ADA0-6328A906FCB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018 Final CBI Grant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1" l="1"/>
  <c r="E70" i="1"/>
  <c r="E69" i="1"/>
  <c r="F77" i="1" l="1"/>
  <c r="D39" i="1"/>
  <c r="F39" i="1"/>
  <c r="D38" i="1"/>
  <c r="F38" i="1" s="1"/>
  <c r="D37" i="1"/>
  <c r="F37" i="1" s="1"/>
  <c r="D41" i="1"/>
  <c r="F41" i="1" s="1"/>
  <c r="F46" i="1"/>
  <c r="F44" i="1"/>
  <c r="F42" i="1"/>
  <c r="D71" i="1" s="1"/>
  <c r="E30" i="1"/>
  <c r="D55" i="1" s="1"/>
  <c r="F30" i="1"/>
  <c r="D36" i="1"/>
  <c r="F36" i="1" s="1"/>
  <c r="D40" i="1"/>
  <c r="F40" i="1" s="1"/>
  <c r="F43" i="1"/>
  <c r="F45" i="1"/>
  <c r="D30" i="1"/>
  <c r="C30" i="1"/>
  <c r="B30" i="1"/>
  <c r="F48" i="1"/>
  <c r="F49" i="1"/>
  <c r="F47" i="1"/>
  <c r="E50" i="1"/>
  <c r="C89" i="1" s="1"/>
  <c r="D84" i="1" l="1"/>
  <c r="E84" i="1" s="1"/>
  <c r="D69" i="1"/>
  <c r="D72" i="1"/>
  <c r="D61" i="1"/>
  <c r="E77" i="1"/>
  <c r="D50" i="1"/>
  <c r="D70" i="1"/>
  <c r="F50" i="1"/>
  <c r="D77" i="1" l="1"/>
  <c r="G77" i="1" s="1"/>
  <c r="C88" i="1" s="1"/>
  <c r="C90" i="1" s="1"/>
</calcChain>
</file>

<file path=xl/sharedStrings.xml><?xml version="1.0" encoding="utf-8"?>
<sst xmlns="http://schemas.openxmlformats.org/spreadsheetml/2006/main" count="107" uniqueCount="87">
  <si>
    <t>Column A</t>
  </si>
  <si>
    <t>Column B</t>
  </si>
  <si>
    <t>Column C</t>
  </si>
  <si>
    <t>Column D</t>
  </si>
  <si>
    <t>Column E</t>
  </si>
  <si>
    <t>Total Costs</t>
  </si>
  <si>
    <t>Coordinator</t>
  </si>
  <si>
    <t>Payroll costs</t>
  </si>
  <si>
    <t>Postage</t>
  </si>
  <si>
    <t>Mileage @ .44/mile</t>
  </si>
  <si>
    <t>Supplies</t>
  </si>
  <si>
    <t>Copying</t>
  </si>
  <si>
    <t>Number of Volunteers</t>
  </si>
  <si>
    <t>Inspector(s)</t>
  </si>
  <si>
    <t>Coordinator(s)</t>
  </si>
  <si>
    <t>Inspector (s)</t>
  </si>
  <si>
    <t>Coordinator (s)</t>
  </si>
  <si>
    <t>Payroll</t>
  </si>
  <si>
    <t>Number of Inspections where fragments found</t>
  </si>
  <si>
    <r>
      <t xml:space="preserve"> </t>
    </r>
    <r>
      <rPr>
        <b/>
        <sz val="12"/>
        <color indexed="8"/>
        <rFont val="Times New Roman"/>
        <family val="1"/>
      </rPr>
      <t>Volunteer Duties (e.g. inspectors, coordinator, etc.)</t>
    </r>
  </si>
  <si>
    <r>
      <t xml:space="preserve">Total Number of Boat Inspections </t>
    </r>
    <r>
      <rPr>
        <b/>
        <u/>
        <sz val="12"/>
        <color indexed="8"/>
        <rFont val="Times New Roman"/>
        <family val="1"/>
      </rPr>
      <t>per launch site</t>
    </r>
  </si>
  <si>
    <t>Match Description:
For example: staff, mailings, or goods and services either donated or paid for with NON-GRANT money</t>
  </si>
  <si>
    <r>
      <t>Match Source
 i.e. Who provided your match  (</t>
    </r>
    <r>
      <rPr>
        <b/>
        <sz val="12"/>
        <color indexed="8"/>
        <rFont val="Times New Roman"/>
        <family val="1"/>
      </rPr>
      <t>Town, Lake Association, Private donor, other)</t>
    </r>
  </si>
  <si>
    <r>
      <t>Monetary Value of Non-cash Donations</t>
    </r>
    <r>
      <rPr>
        <b/>
        <sz val="12"/>
        <color indexed="8"/>
        <rFont val="Times New Roman"/>
        <family val="1"/>
      </rPr>
      <t xml:space="preserve"> (i.e. goods &amp; services)</t>
    </r>
  </si>
  <si>
    <t>Lake and Launch Site</t>
  </si>
  <si>
    <t>DEP Invasive Cost Share Grant</t>
  </si>
  <si>
    <t>Date:</t>
  </si>
  <si>
    <t>Sponsoring Organization:</t>
  </si>
  <si>
    <t>Contact Name:</t>
  </si>
  <si>
    <t>Email address:</t>
  </si>
  <si>
    <t>Total Volunteer Inspection Hours</t>
  </si>
  <si>
    <t>……….</t>
  </si>
  <si>
    <r>
      <t>Total</t>
    </r>
    <r>
      <rPr>
        <b/>
        <sz val="12"/>
        <color indexed="8"/>
        <rFont val="Times New Roman"/>
        <family val="1"/>
      </rPr>
      <t xml:space="preserve"> Grant</t>
    </r>
    <r>
      <rPr>
        <sz val="12"/>
        <color indexed="8"/>
        <rFont val="Times New Roman"/>
        <family val="1"/>
      </rPr>
      <t xml:space="preserve"> Amount Spent – from </t>
    </r>
    <r>
      <rPr>
        <b/>
        <sz val="12"/>
        <color indexed="8"/>
        <rFont val="Times New Roman"/>
        <family val="1"/>
      </rPr>
      <t>Table 2</t>
    </r>
    <r>
      <rPr>
        <sz val="12"/>
        <color indexed="8"/>
        <rFont val="Times New Roman"/>
        <family val="1"/>
      </rPr>
      <t>, Column D.</t>
    </r>
  </si>
  <si>
    <t>Other:</t>
  </si>
  <si>
    <t>FEEDBACK AND GENERAL INFORMATION (Add space as needed.)</t>
  </si>
  <si>
    <t>Table 1.  Inspections per Lake &amp; Launch - Year to Date:</t>
  </si>
  <si>
    <t>Other if different from Table 2:</t>
  </si>
  <si>
    <t>Lakes Environmental Association</t>
  </si>
  <si>
    <t>230 Main Street</t>
  </si>
  <si>
    <t>Bridgton, ME   04009</t>
  </si>
  <si>
    <t>OR:</t>
  </si>
  <si>
    <t xml:space="preserve">Electronic submission is strongly encouraged  </t>
  </si>
  <si>
    <r>
      <rPr>
        <b/>
        <sz val="12"/>
        <color indexed="8"/>
        <rFont val="Times New Roman"/>
        <family val="1"/>
      </rPr>
      <t>Attn:</t>
    </r>
    <r>
      <rPr>
        <sz val="12"/>
        <color indexed="8"/>
        <rFont val="Times New Roman"/>
        <family val="1"/>
      </rPr>
      <t xml:space="preserve"> Cost share projects</t>
    </r>
  </si>
  <si>
    <t>Contact Karen Hahnel, ME DEP at (207) 215-9270 with questions concerning the Excel Form</t>
  </si>
  <si>
    <t>Total Paid Staff Inspection Hours</t>
  </si>
  <si>
    <r>
      <rPr>
        <b/>
        <sz val="12"/>
        <color indexed="8"/>
        <rFont val="Times New Roman"/>
        <family val="1"/>
      </rPr>
      <t>Grant $</t>
    </r>
    <r>
      <rPr>
        <sz val="12"/>
        <color indexed="8"/>
        <rFont val="Times New Roman"/>
        <family val="1"/>
      </rPr>
      <t xml:space="preserve">
(</t>
    </r>
    <r>
      <rPr>
        <b/>
        <i/>
        <sz val="12"/>
        <rFont val="Times New Roman"/>
        <family val="1"/>
      </rPr>
      <t>Total Costs Covered by Grant)</t>
    </r>
  </si>
  <si>
    <r>
      <rPr>
        <b/>
        <sz val="12"/>
        <color indexed="8"/>
        <rFont val="Times New Roman"/>
        <family val="1"/>
      </rPr>
      <t>Cash Match</t>
    </r>
    <r>
      <rPr>
        <b/>
        <sz val="12"/>
        <rFont val="Times New Roman"/>
        <family val="1"/>
      </rPr>
      <t>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Columns C - D = Cash Match</t>
    </r>
  </si>
  <si>
    <r>
      <t>Expenses (e.g. inspector, coordinator, other goods and services).</t>
    </r>
    <r>
      <rPr>
        <b/>
        <u/>
        <sz val="12"/>
        <color indexed="8"/>
        <rFont val="Times New Roman"/>
        <family val="1"/>
      </rPr>
      <t/>
    </r>
  </si>
  <si>
    <t>Inspectors at hourly rate 1</t>
  </si>
  <si>
    <t>Inspectors at hourly rate 2</t>
  </si>
  <si>
    <t>Inspectors at hourly rate 3</t>
  </si>
  <si>
    <t>Inspectors at hourly rate 4</t>
  </si>
  <si>
    <t xml:space="preserve">Other: </t>
  </si>
  <si>
    <r>
      <t xml:space="preserve">Table 4.  Match Breakdown: </t>
    </r>
    <r>
      <rPr>
        <b/>
        <sz val="12"/>
        <color indexed="8"/>
        <rFont val="Times New Roman"/>
        <family val="1"/>
      </rPr>
      <t xml:space="preserve">This table accounts for all </t>
    </r>
    <r>
      <rPr>
        <b/>
        <u/>
        <sz val="12"/>
        <color indexed="8"/>
        <rFont val="Times New Roman"/>
        <family val="1"/>
      </rPr>
      <t>non</t>
    </r>
    <r>
      <rPr>
        <b/>
        <sz val="12"/>
        <color indexed="8"/>
        <rFont val="Times New Roman"/>
        <family val="1"/>
      </rPr>
      <t>-grant related spending and donations used for Match</t>
    </r>
    <r>
      <rPr>
        <sz val="12"/>
        <color indexed="8"/>
        <rFont val="Times New Roman"/>
        <family val="1"/>
      </rPr>
      <t xml:space="preserve"> (e.g., Non-grant Cash Match from Table 2; Value of Volunteer Hours (donated labor) from Table 3; and Donations of Goods and Services).  </t>
    </r>
    <r>
      <rPr>
        <u/>
        <sz val="12"/>
        <color indexed="8"/>
        <rFont val="Times New Roman"/>
        <family val="1"/>
      </rPr>
      <t>None of this is from grant funds</t>
    </r>
    <r>
      <rPr>
        <sz val="12"/>
        <color indexed="8"/>
        <rFont val="Times New Roman"/>
        <family val="1"/>
      </rPr>
      <t>.</t>
    </r>
  </si>
  <si>
    <r>
      <t xml:space="preserve">Cash Match
</t>
    </r>
    <r>
      <rPr>
        <b/>
        <sz val="10"/>
        <color indexed="8"/>
        <rFont val="Times New Roman"/>
        <family val="1"/>
      </rPr>
      <t>From Table 2, Column E</t>
    </r>
    <r>
      <rPr>
        <b/>
        <sz val="12"/>
        <color indexed="8"/>
        <rFont val="Times New Roman"/>
        <family val="1"/>
      </rPr>
      <t xml:space="preserve">
</t>
    </r>
  </si>
  <si>
    <t>Phone Number:</t>
  </si>
  <si>
    <t>Total # hours or miles driven (Inspector hours come from Table 1)</t>
  </si>
  <si>
    <t>Hourly Rate</t>
  </si>
  <si>
    <t>TOTAL CASH EXPENSES for the YEAR</t>
  </si>
  <si>
    <t>TOTALS for the YEAR</t>
  </si>
  <si>
    <t>TOTAL VOLUNTEER HOURS for the YEAR</t>
  </si>
  <si>
    <r>
      <t xml:space="preserve">Total Match Amount: Sum of </t>
    </r>
    <r>
      <rPr>
        <b/>
        <sz val="12"/>
        <color indexed="8"/>
        <rFont val="Times New Roman"/>
        <family val="1"/>
      </rPr>
      <t xml:space="preserve">Columns B, C, D, shaded cells </t>
    </r>
  </si>
  <si>
    <t>TOTAL MATCH AMOUNT for the YEAR</t>
  </si>
  <si>
    <r>
      <t xml:space="preserve">Total </t>
    </r>
    <r>
      <rPr>
        <b/>
        <sz val="12"/>
        <color indexed="8"/>
        <rFont val="Times New Roman"/>
        <family val="1"/>
      </rPr>
      <t>Match</t>
    </r>
    <r>
      <rPr>
        <sz val="12"/>
        <color indexed="8"/>
        <rFont val="Times New Roman"/>
        <family val="1"/>
      </rPr>
      <t xml:space="preserve"> Amount – from </t>
    </r>
    <r>
      <rPr>
        <b/>
        <sz val="12"/>
        <color indexed="8"/>
        <rFont val="Times New Roman"/>
        <family val="1"/>
      </rPr>
      <t>Table 4</t>
    </r>
    <r>
      <rPr>
        <sz val="12"/>
        <color indexed="8"/>
        <rFont val="Times New Roman"/>
        <family val="1"/>
      </rPr>
      <t>, Column E.</t>
    </r>
  </si>
  <si>
    <t>Total Project Cost (sum of two rows above)</t>
  </si>
  <si>
    <t>Amount of 1st payment received</t>
  </si>
  <si>
    <t>Amount of 2nd payment received</t>
  </si>
  <si>
    <r>
      <t>Table 5.  Project Grant Payment Summary: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Manually enter amounts in first three columns</t>
    </r>
  </si>
  <si>
    <r>
      <t xml:space="preserve">Number of Hours (Volunteer </t>
    </r>
    <r>
      <rPr>
        <b/>
        <u/>
        <sz val="11"/>
        <color indexed="8"/>
        <rFont val="Times New Roman"/>
        <family val="1"/>
      </rPr>
      <t>Inspector</t>
    </r>
    <r>
      <rPr>
        <b/>
        <sz val="11"/>
        <color indexed="8"/>
        <rFont val="Times New Roman"/>
        <family val="1"/>
      </rPr>
      <t xml:space="preserve"> hours autofill from Table 1)</t>
    </r>
  </si>
  <si>
    <t>Other (describe):</t>
  </si>
  <si>
    <t xml:space="preserve"> Final Payment Due or Amount to be reimbursed to DEP
</t>
  </si>
  <si>
    <r>
      <t>List handouts provided to boaters</t>
    </r>
    <r>
      <rPr>
        <b/>
        <u/>
        <sz val="12"/>
        <rFont val="Times New Roman"/>
        <family val="1"/>
      </rPr>
      <t>.</t>
    </r>
  </si>
  <si>
    <t>Submit Final Report to:</t>
  </si>
  <si>
    <t>Number of Confirmed Invasive Plants (must be confirmed by DEP or Lake Stewards of Maine)</t>
  </si>
  <si>
    <r>
      <t>Table 2.  Actual Cash Expenses:</t>
    </r>
    <r>
      <rPr>
        <sz val="12"/>
        <color indexed="8"/>
        <rFont val="Times New Roman"/>
        <family val="1"/>
      </rPr>
      <t xml:space="preserve"> List paid staff hours, rate, and total costs by category (e.g. inspector, coordinator).  Staff with identical duties </t>
    </r>
    <r>
      <rPr>
        <u/>
        <sz val="12"/>
        <color indexed="8"/>
        <rFont val="Times New Roman"/>
        <family val="1"/>
      </rPr>
      <t>and</t>
    </r>
    <r>
      <rPr>
        <sz val="12"/>
        <color indexed="8"/>
        <rFont val="Times New Roman"/>
        <family val="1"/>
      </rPr>
      <t xml:space="preserve"> hourly rate should be grouped together. </t>
    </r>
    <r>
      <rPr>
        <b/>
        <sz val="12"/>
        <color indexed="8"/>
        <rFont val="Times New Roman"/>
        <family val="1"/>
      </rPr>
      <t>List ALL cash expended for your total project whether from the DEP grant or other sources (e.g., cash match).</t>
    </r>
    <r>
      <rPr>
        <sz val="12"/>
        <color indexed="8"/>
        <rFont val="Times New Roman"/>
        <family val="1"/>
      </rPr>
      <t xml:space="preserve"> Describe any expenses listed under "other" and group if similar.</t>
    </r>
  </si>
  <si>
    <r>
      <rPr>
        <b/>
        <u/>
        <sz val="12"/>
        <color indexed="8"/>
        <rFont val="Times New Roman"/>
        <family val="1"/>
      </rPr>
      <t>Table 3.  Volunteer Hours:</t>
    </r>
    <r>
      <rPr>
        <sz val="11"/>
        <color indexed="8"/>
        <rFont val="Times New Roman"/>
        <family val="1"/>
      </rPr>
      <t xml:space="preserve"> List number of volunteers and volunteer hours by category (e.g., inspector, coordinator, etc.). Describe any additional volunteer duties listed under "other", and group if similar.</t>
    </r>
  </si>
  <si>
    <t>Amount of Grant spent (Total from Table 2, Column D)</t>
  </si>
  <si>
    <r>
      <rPr>
        <b/>
        <u/>
        <sz val="12"/>
        <color indexed="8"/>
        <rFont val="Times New Roman"/>
        <family val="1"/>
      </rPr>
      <t>Table 6.  Project Financial Summary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Table 6 will automatically fill using info from above Tables.</t>
    </r>
  </si>
  <si>
    <r>
      <rPr>
        <b/>
        <i/>
        <u/>
        <sz val="12"/>
        <color indexed="8"/>
        <rFont val="Times New Roman"/>
        <family val="1"/>
      </rPr>
      <t>ENTER</t>
    </r>
    <r>
      <rPr>
        <b/>
        <u/>
        <sz val="12"/>
        <color indexed="8"/>
        <rFont val="Times New Roman"/>
        <family val="1"/>
      </rPr>
      <t xml:space="preserve"> Total Amount Granted</t>
    </r>
  </si>
  <si>
    <t>or Mary Jewett, LEA at (207) 647-8580 with all other reporting questions.</t>
  </si>
  <si>
    <r>
      <t xml:space="preserve"> Provide a Brief Paragraph</t>
    </r>
    <r>
      <rPr>
        <u/>
        <sz val="12"/>
        <color indexed="8"/>
        <rFont val="Times New Roman"/>
        <family val="1"/>
      </rPr>
      <t xml:space="preserve"> </t>
    </r>
    <r>
      <rPr>
        <b/>
        <u/>
        <sz val="12"/>
        <color indexed="8"/>
        <rFont val="Times New Roman"/>
        <family val="1"/>
      </rPr>
      <t>Summarizing Your CBI Season</t>
    </r>
    <r>
      <rPr>
        <b/>
        <u/>
        <sz val="12"/>
        <color theme="1"/>
        <rFont val="Times New Roman"/>
        <family val="1"/>
      </rPr>
      <t xml:space="preserve">. Address the boaters’ general attitude and what worked well. </t>
    </r>
  </si>
  <si>
    <r>
      <t xml:space="preserve">CBI Final Report Form – </t>
    </r>
    <r>
      <rPr>
        <b/>
        <u/>
        <sz val="14"/>
        <color indexed="8"/>
        <rFont val="Times New Roman"/>
        <family val="1"/>
      </rPr>
      <t>Due Monday, October 12, 2020</t>
    </r>
  </si>
  <si>
    <t>mary@mainelakes.org</t>
  </si>
  <si>
    <r>
      <t>Volunteer Match</t>
    </r>
    <r>
      <rPr>
        <b/>
        <sz val="12"/>
        <color indexed="8"/>
        <rFont val="Times New Roman"/>
        <family val="1"/>
      </rPr>
      <t xml:space="preserve"> = Total hours for each category  in Table 3 at $23.12 per hour</t>
    </r>
  </si>
  <si>
    <r>
      <t xml:space="preserve">Sum of detailed Expenses from Table 2 </t>
    </r>
    <r>
      <rPr>
        <sz val="10"/>
        <color indexed="8"/>
        <rFont val="Times New Roman"/>
        <family val="1"/>
      </rPr>
      <t>(mileage @ .45/mile, postage, supplies, copying, other)</t>
    </r>
  </si>
  <si>
    <t xml:space="preserve">Address where you would like the </t>
  </si>
  <si>
    <t xml:space="preserve">final check mailed: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</si>
</sst>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u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 indent="5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17" fillId="0" borderId="0" xfId="0" applyFont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 vertical="center" wrapText="1"/>
    </xf>
    <xf numFmtId="1" fontId="18" fillId="2" borderId="4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1" fontId="19" fillId="0" borderId="1" xfId="0" applyNumberFormat="1" applyFont="1" applyBorder="1" applyAlignment="1" applyProtection="1">
      <alignment horizontal="center" vertical="center" wrapText="1"/>
    </xf>
    <xf numFmtId="1" fontId="19" fillId="0" borderId="1" xfId="0" applyNumberFormat="1" applyFont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Protection="1">
      <protection locked="0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18" fillId="0" borderId="3" xfId="0" applyFont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0" fontId="18" fillId="3" borderId="2" xfId="0" applyFont="1" applyFill="1" applyBorder="1" applyAlignment="1" applyProtection="1">
      <alignment horizontal="center" vertical="center" wrapText="1"/>
    </xf>
    <xf numFmtId="3" fontId="18" fillId="2" borderId="4" xfId="0" applyNumberFormat="1" applyFont="1" applyFill="1" applyBorder="1" applyAlignment="1" applyProtection="1">
      <alignment horizontal="center" vertical="center" wrapText="1"/>
    </xf>
    <xf numFmtId="1" fontId="19" fillId="0" borderId="4" xfId="0" applyNumberFormat="1" applyFont="1" applyBorder="1" applyAlignment="1" applyProtection="1">
      <alignment horizontal="center" vertical="center" wrapText="1"/>
      <protection locked="0"/>
    </xf>
    <xf numFmtId="3" fontId="19" fillId="0" borderId="4" xfId="0" applyNumberFormat="1" applyFont="1" applyBorder="1" applyAlignment="1" applyProtection="1">
      <alignment horizontal="center" vertical="center" wrapText="1"/>
      <protection locked="0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165" fontId="19" fillId="0" borderId="1" xfId="0" applyNumberFormat="1" applyFont="1" applyBorder="1" applyAlignment="1" applyProtection="1">
      <alignment horizontal="center" vertical="center" wrapText="1"/>
    </xf>
    <xf numFmtId="165" fontId="19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2" borderId="4" xfId="0" applyNumberFormat="1" applyFont="1" applyFill="1" applyBorder="1" applyAlignment="1" applyProtection="1">
      <alignment horizontal="center" vertical="center" wrapText="1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</xf>
    <xf numFmtId="165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21" fillId="0" borderId="6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/>
    </xf>
    <xf numFmtId="0" fontId="21" fillId="0" borderId="3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165" fontId="18" fillId="2" borderId="6" xfId="0" applyNumberFormat="1" applyFont="1" applyFill="1" applyBorder="1" applyAlignment="1" applyProtection="1">
      <alignment horizontal="center" vertical="center" wrapText="1"/>
    </xf>
    <xf numFmtId="165" fontId="18" fillId="2" borderId="3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1" fontId="19" fillId="0" borderId="6" xfId="0" applyNumberFormat="1" applyFont="1" applyBorder="1" applyAlignment="1" applyProtection="1">
      <alignment horizontal="center" vertical="center" wrapText="1"/>
      <protection locked="0"/>
    </xf>
    <xf numFmtId="1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top" wrapText="1"/>
    </xf>
    <xf numFmtId="0" fontId="18" fillId="0" borderId="9" xfId="0" applyFont="1" applyBorder="1" applyAlignment="1" applyProtection="1">
      <alignment horizontal="center" vertical="top" wrapText="1"/>
    </xf>
    <xf numFmtId="0" fontId="18" fillId="0" borderId="2" xfId="0" applyFont="1" applyBorder="1" applyAlignment="1" applyProtection="1">
      <alignment horizontal="center" vertical="top" wrapText="1"/>
    </xf>
    <xf numFmtId="14" fontId="22" fillId="0" borderId="10" xfId="0" applyNumberFormat="1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7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y@mainelak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21"/>
  <sheetViews>
    <sheetView tabSelected="1" topLeftCell="A65" zoomScale="80" zoomScaleNormal="80" zoomScalePageLayoutView="75" workbookViewId="0">
      <selection activeCell="G84" sqref="G84"/>
    </sheetView>
  </sheetViews>
  <sheetFormatPr defaultRowHeight="14.4" x14ac:dyDescent="0.3"/>
  <cols>
    <col min="1" max="1" width="35.44140625" style="1" customWidth="1"/>
    <col min="2" max="2" width="15.77734375" style="1" customWidth="1"/>
    <col min="3" max="3" width="12" style="1" customWidth="1"/>
    <col min="4" max="4" width="20.33203125" style="1" customWidth="1"/>
    <col min="5" max="5" width="14.88671875" style="1" customWidth="1"/>
    <col min="6" max="6" width="16.5546875" style="1" customWidth="1"/>
    <col min="7" max="7" width="11.6640625" style="1" customWidth="1"/>
    <col min="8" max="16384" width="8.88671875" style="1"/>
  </cols>
  <sheetData>
    <row r="2" spans="1:6" ht="17.399999999999999" x14ac:dyDescent="0.3">
      <c r="B2" s="9"/>
      <c r="C2" s="10" t="s">
        <v>25</v>
      </c>
      <c r="D2" s="9"/>
    </row>
    <row r="3" spans="1:6" ht="17.399999999999999" x14ac:dyDescent="0.3">
      <c r="B3" s="10"/>
      <c r="C3" s="10" t="s">
        <v>81</v>
      </c>
      <c r="D3" s="9"/>
    </row>
    <row r="4" spans="1:6" ht="17.399999999999999" x14ac:dyDescent="0.3">
      <c r="B4" s="2"/>
      <c r="C4" s="2"/>
    </row>
    <row r="5" spans="1:6" ht="18" customHeight="1" thickBot="1" x14ac:dyDescent="0.35">
      <c r="A5" s="31" t="s">
        <v>26</v>
      </c>
      <c r="B5" s="105"/>
      <c r="C5" s="106"/>
      <c r="D5" s="106"/>
    </row>
    <row r="6" spans="1:6" ht="18" customHeight="1" thickBot="1" x14ac:dyDescent="0.35">
      <c r="A6" s="31" t="s">
        <v>27</v>
      </c>
      <c r="B6" s="107"/>
      <c r="C6" s="107"/>
      <c r="D6" s="107"/>
    </row>
    <row r="7" spans="1:6" ht="18" customHeight="1" thickBot="1" x14ac:dyDescent="0.35">
      <c r="A7" s="31" t="s">
        <v>28</v>
      </c>
      <c r="B7" s="107"/>
      <c r="C7" s="107"/>
      <c r="D7" s="107"/>
    </row>
    <row r="8" spans="1:6" ht="18" customHeight="1" thickBot="1" x14ac:dyDescent="0.35">
      <c r="A8" s="31" t="s">
        <v>85</v>
      </c>
      <c r="B8" s="107"/>
      <c r="C8" s="107"/>
      <c r="D8" s="107"/>
    </row>
    <row r="9" spans="1:6" ht="18" customHeight="1" thickBot="1" x14ac:dyDescent="0.35">
      <c r="A9" s="110" t="s">
        <v>86</v>
      </c>
      <c r="B9" s="107"/>
      <c r="C9" s="107"/>
      <c r="D9" s="107"/>
    </row>
    <row r="10" spans="1:6" ht="18" customHeight="1" thickBot="1" x14ac:dyDescent="0.35">
      <c r="A10" s="32"/>
      <c r="B10" s="107"/>
      <c r="C10" s="107"/>
      <c r="D10" s="107"/>
    </row>
    <row r="11" spans="1:6" ht="18" customHeight="1" thickBot="1" x14ac:dyDescent="0.35">
      <c r="A11" s="32"/>
      <c r="B11" s="107"/>
      <c r="C11" s="107"/>
      <c r="D11" s="107"/>
    </row>
    <row r="12" spans="1:6" ht="18" customHeight="1" thickBot="1" x14ac:dyDescent="0.35">
      <c r="A12" s="31" t="s">
        <v>55</v>
      </c>
      <c r="B12" s="108"/>
      <c r="C12" s="108"/>
      <c r="D12" s="108"/>
    </row>
    <row r="13" spans="1:6" ht="18" customHeight="1" thickBot="1" x14ac:dyDescent="0.35">
      <c r="A13" s="31" t="s">
        <v>29</v>
      </c>
      <c r="B13" s="107"/>
      <c r="C13" s="107"/>
      <c r="D13" s="107"/>
    </row>
    <row r="14" spans="1:6" ht="18" x14ac:dyDescent="0.3">
      <c r="A14" s="33"/>
      <c r="B14" s="109"/>
      <c r="C14" s="109"/>
      <c r="D14" s="109"/>
    </row>
    <row r="15" spans="1:6" ht="18" thickBot="1" x14ac:dyDescent="0.35">
      <c r="A15" s="3"/>
      <c r="B15" s="36"/>
      <c r="C15" s="36"/>
      <c r="D15" s="36"/>
    </row>
    <row r="16" spans="1:6" ht="34.799999999999997" customHeight="1" thickBot="1" x14ac:dyDescent="0.35">
      <c r="A16" s="52" t="s">
        <v>35</v>
      </c>
      <c r="B16" s="53"/>
      <c r="C16" s="53"/>
      <c r="D16" s="53"/>
      <c r="E16" s="53"/>
      <c r="F16" s="54"/>
    </row>
    <row r="17" spans="1:6" x14ac:dyDescent="0.3">
      <c r="A17" s="82" t="s">
        <v>24</v>
      </c>
      <c r="B17" s="82" t="s">
        <v>20</v>
      </c>
      <c r="C17" s="82" t="s">
        <v>18</v>
      </c>
      <c r="D17" s="86" t="s">
        <v>73</v>
      </c>
      <c r="E17" s="82" t="s">
        <v>30</v>
      </c>
      <c r="F17" s="82" t="s">
        <v>44</v>
      </c>
    </row>
    <row r="18" spans="1:6" x14ac:dyDescent="0.3">
      <c r="A18" s="80"/>
      <c r="B18" s="80"/>
      <c r="C18" s="80"/>
      <c r="D18" s="87"/>
      <c r="E18" s="80"/>
      <c r="F18" s="80"/>
    </row>
    <row r="19" spans="1:6" x14ac:dyDescent="0.3">
      <c r="A19" s="80"/>
      <c r="B19" s="80"/>
      <c r="C19" s="80"/>
      <c r="D19" s="87"/>
      <c r="E19" s="80"/>
      <c r="F19" s="80"/>
    </row>
    <row r="20" spans="1:6" x14ac:dyDescent="0.3">
      <c r="A20" s="80"/>
      <c r="B20" s="80"/>
      <c r="C20" s="80"/>
      <c r="D20" s="87"/>
      <c r="E20" s="80"/>
      <c r="F20" s="80"/>
    </row>
    <row r="21" spans="1:6" ht="26.4" customHeight="1" thickBot="1" x14ac:dyDescent="0.35">
      <c r="A21" s="81"/>
      <c r="B21" s="81"/>
      <c r="C21" s="81"/>
      <c r="D21" s="88"/>
      <c r="E21" s="81"/>
      <c r="F21" s="81"/>
    </row>
    <row r="22" spans="1:6" ht="18" customHeight="1" thickBot="1" x14ac:dyDescent="0.35">
      <c r="A22" s="5"/>
      <c r="B22" s="40"/>
      <c r="C22" s="39"/>
      <c r="D22" s="39"/>
      <c r="E22" s="39"/>
      <c r="F22" s="39"/>
    </row>
    <row r="23" spans="1:6" ht="18" customHeight="1" thickBot="1" x14ac:dyDescent="0.35">
      <c r="A23" s="6"/>
      <c r="B23" s="41"/>
      <c r="C23" s="21"/>
      <c r="D23" s="21"/>
      <c r="E23" s="21"/>
      <c r="F23" s="21"/>
    </row>
    <row r="24" spans="1:6" ht="18" customHeight="1" thickBot="1" x14ac:dyDescent="0.35">
      <c r="A24" s="5"/>
      <c r="B24" s="40"/>
      <c r="C24" s="39"/>
      <c r="D24" s="39"/>
      <c r="E24" s="39"/>
      <c r="F24" s="39"/>
    </row>
    <row r="25" spans="1:6" ht="18" customHeight="1" thickBot="1" x14ac:dyDescent="0.35">
      <c r="A25" s="5"/>
      <c r="B25" s="40"/>
      <c r="C25" s="39"/>
      <c r="D25" s="39"/>
      <c r="E25" s="39"/>
      <c r="F25" s="39"/>
    </row>
    <row r="26" spans="1:6" ht="18" customHeight="1" thickBot="1" x14ac:dyDescent="0.35">
      <c r="A26" s="5"/>
      <c r="B26" s="40"/>
      <c r="C26" s="39"/>
      <c r="D26" s="39"/>
      <c r="E26" s="39"/>
      <c r="F26" s="39"/>
    </row>
    <row r="27" spans="1:6" ht="18" customHeight="1" thickBot="1" x14ac:dyDescent="0.35">
      <c r="A27" s="5"/>
      <c r="B27" s="40"/>
      <c r="C27" s="39"/>
      <c r="D27" s="39"/>
      <c r="E27" s="39"/>
      <c r="F27" s="39"/>
    </row>
    <row r="28" spans="1:6" ht="18" customHeight="1" thickBot="1" x14ac:dyDescent="0.35">
      <c r="A28" s="5"/>
      <c r="B28" s="40"/>
      <c r="C28" s="39"/>
      <c r="D28" s="39"/>
      <c r="E28" s="39"/>
      <c r="F28" s="39"/>
    </row>
    <row r="29" spans="1:6" ht="18" customHeight="1" thickBot="1" x14ac:dyDescent="0.35">
      <c r="A29" s="5"/>
      <c r="B29" s="40"/>
      <c r="C29" s="39"/>
      <c r="D29" s="39"/>
      <c r="E29" s="39"/>
      <c r="F29" s="39"/>
    </row>
    <row r="30" spans="1:6" ht="18" customHeight="1" thickBot="1" x14ac:dyDescent="0.35">
      <c r="A30" s="37" t="s">
        <v>59</v>
      </c>
      <c r="B30" s="38">
        <f>SUM(B22:B29)</f>
        <v>0</v>
      </c>
      <c r="C30" s="18">
        <f>SUM(C22:C29)</f>
        <v>0</v>
      </c>
      <c r="D30" s="18">
        <f>SUM(D22:D29)</f>
        <v>0</v>
      </c>
      <c r="E30" s="18">
        <f>SUM(E22:E29)</f>
        <v>0</v>
      </c>
      <c r="F30" s="18">
        <f>SUM(F22:F29)</f>
        <v>0</v>
      </c>
    </row>
    <row r="31" spans="1:6" ht="15.6" x14ac:dyDescent="0.3">
      <c r="A31" s="17"/>
    </row>
    <row r="32" spans="1:6" ht="18" thickBot="1" x14ac:dyDescent="0.35">
      <c r="A32" s="2"/>
    </row>
    <row r="33" spans="1:6" ht="58.2" customHeight="1" thickBot="1" x14ac:dyDescent="0.35">
      <c r="A33" s="64" t="s">
        <v>74</v>
      </c>
      <c r="B33" s="67"/>
      <c r="C33" s="67"/>
      <c r="D33" s="67"/>
      <c r="E33" s="67"/>
      <c r="F33" s="68"/>
    </row>
    <row r="34" spans="1:6" ht="16.2" thickBot="1" x14ac:dyDescent="0.35">
      <c r="A34" s="4"/>
      <c r="B34" s="11" t="s">
        <v>0</v>
      </c>
      <c r="C34" s="11" t="s">
        <v>1</v>
      </c>
      <c r="D34" s="11" t="s">
        <v>2</v>
      </c>
      <c r="E34" s="11" t="s">
        <v>3</v>
      </c>
      <c r="F34" s="11" t="s">
        <v>4</v>
      </c>
    </row>
    <row r="35" spans="1:6" ht="76.2" customHeight="1" thickBot="1" x14ac:dyDescent="0.35">
      <c r="A35" s="16" t="s">
        <v>47</v>
      </c>
      <c r="B35" s="12" t="s">
        <v>56</v>
      </c>
      <c r="C35" s="12" t="s">
        <v>57</v>
      </c>
      <c r="D35" s="12" t="s">
        <v>5</v>
      </c>
      <c r="E35" s="13" t="s">
        <v>45</v>
      </c>
      <c r="F35" s="12" t="s">
        <v>46</v>
      </c>
    </row>
    <row r="36" spans="1:6" ht="18" customHeight="1" thickBot="1" x14ac:dyDescent="0.35">
      <c r="A36" s="14" t="s">
        <v>48</v>
      </c>
      <c r="B36" s="39"/>
      <c r="C36" s="45"/>
      <c r="D36" s="42">
        <f t="shared" ref="D36:D41" si="0">B36*C36</f>
        <v>0</v>
      </c>
      <c r="E36" s="43"/>
      <c r="F36" s="42">
        <f>D36-E36</f>
        <v>0</v>
      </c>
    </row>
    <row r="37" spans="1:6" ht="18" customHeight="1" thickBot="1" x14ac:dyDescent="0.35">
      <c r="A37" s="14" t="s">
        <v>49</v>
      </c>
      <c r="B37" s="39"/>
      <c r="C37" s="45"/>
      <c r="D37" s="42">
        <f t="shared" si="0"/>
        <v>0</v>
      </c>
      <c r="E37" s="43"/>
      <c r="F37" s="42">
        <f>D37-E37</f>
        <v>0</v>
      </c>
    </row>
    <row r="38" spans="1:6" ht="18" customHeight="1" thickBot="1" x14ac:dyDescent="0.35">
      <c r="A38" s="14" t="s">
        <v>50</v>
      </c>
      <c r="B38" s="39"/>
      <c r="C38" s="45"/>
      <c r="D38" s="42">
        <f t="shared" si="0"/>
        <v>0</v>
      </c>
      <c r="E38" s="43"/>
      <c r="F38" s="42">
        <f>D38-E38</f>
        <v>0</v>
      </c>
    </row>
    <row r="39" spans="1:6" ht="18" customHeight="1" thickBot="1" x14ac:dyDescent="0.35">
      <c r="A39" s="14" t="s">
        <v>51</v>
      </c>
      <c r="B39" s="39"/>
      <c r="C39" s="45"/>
      <c r="D39" s="42">
        <f t="shared" si="0"/>
        <v>0</v>
      </c>
      <c r="E39" s="43"/>
      <c r="F39" s="42">
        <f>D39-E39</f>
        <v>0</v>
      </c>
    </row>
    <row r="40" spans="1:6" ht="18" customHeight="1" thickBot="1" x14ac:dyDescent="0.35">
      <c r="A40" s="14" t="s">
        <v>6</v>
      </c>
      <c r="B40" s="39"/>
      <c r="C40" s="45"/>
      <c r="D40" s="42">
        <f t="shared" si="0"/>
        <v>0</v>
      </c>
      <c r="E40" s="43"/>
      <c r="F40" s="42">
        <f t="shared" ref="F40:F45" si="1">D40-E40</f>
        <v>0</v>
      </c>
    </row>
    <row r="41" spans="1:6" ht="18" customHeight="1" thickBot="1" x14ac:dyDescent="0.35">
      <c r="A41" s="15" t="s">
        <v>9</v>
      </c>
      <c r="B41" s="39"/>
      <c r="C41" s="46">
        <v>0.45</v>
      </c>
      <c r="D41" s="42">
        <f t="shared" si="0"/>
        <v>0</v>
      </c>
      <c r="E41" s="43"/>
      <c r="F41" s="42">
        <f>D41-E41</f>
        <v>0</v>
      </c>
    </row>
    <row r="42" spans="1:6" ht="18" customHeight="1" thickBot="1" x14ac:dyDescent="0.35">
      <c r="A42" s="5" t="s">
        <v>7</v>
      </c>
      <c r="B42" s="18" t="s">
        <v>31</v>
      </c>
      <c r="C42" s="18" t="s">
        <v>31</v>
      </c>
      <c r="D42" s="43"/>
      <c r="E42" s="43"/>
      <c r="F42" s="42">
        <f>D42-E42</f>
        <v>0</v>
      </c>
    </row>
    <row r="43" spans="1:6" ht="18" customHeight="1" thickBot="1" x14ac:dyDescent="0.35">
      <c r="A43" s="14" t="s">
        <v>8</v>
      </c>
      <c r="B43" s="18" t="s">
        <v>31</v>
      </c>
      <c r="C43" s="18" t="s">
        <v>31</v>
      </c>
      <c r="D43" s="43"/>
      <c r="E43" s="43"/>
      <c r="F43" s="42">
        <f t="shared" si="1"/>
        <v>0</v>
      </c>
    </row>
    <row r="44" spans="1:6" ht="18" customHeight="1" thickBot="1" x14ac:dyDescent="0.35">
      <c r="A44" s="14" t="s">
        <v>10</v>
      </c>
      <c r="B44" s="18" t="s">
        <v>31</v>
      </c>
      <c r="C44" s="18" t="s">
        <v>31</v>
      </c>
      <c r="D44" s="43"/>
      <c r="E44" s="43"/>
      <c r="F44" s="42">
        <f>D44-E44</f>
        <v>0</v>
      </c>
    </row>
    <row r="45" spans="1:6" ht="18" customHeight="1" thickBot="1" x14ac:dyDescent="0.35">
      <c r="A45" s="14" t="s">
        <v>11</v>
      </c>
      <c r="B45" s="18" t="s">
        <v>31</v>
      </c>
      <c r="C45" s="18" t="s">
        <v>31</v>
      </c>
      <c r="D45" s="43"/>
      <c r="E45" s="43"/>
      <c r="F45" s="42">
        <f t="shared" si="1"/>
        <v>0</v>
      </c>
    </row>
    <row r="46" spans="1:6" ht="18" customHeight="1" thickBot="1" x14ac:dyDescent="0.35">
      <c r="A46" s="5" t="s">
        <v>33</v>
      </c>
      <c r="B46" s="39"/>
      <c r="C46" s="45"/>
      <c r="D46" s="43"/>
      <c r="E46" s="43"/>
      <c r="F46" s="42">
        <f>D46-E46</f>
        <v>0</v>
      </c>
    </row>
    <row r="47" spans="1:6" ht="18" customHeight="1" thickBot="1" x14ac:dyDescent="0.35">
      <c r="A47" s="5" t="s">
        <v>33</v>
      </c>
      <c r="B47" s="39"/>
      <c r="C47" s="45"/>
      <c r="D47" s="43"/>
      <c r="E47" s="43"/>
      <c r="F47" s="42">
        <f>D47-E47</f>
        <v>0</v>
      </c>
    </row>
    <row r="48" spans="1:6" ht="18" customHeight="1" thickBot="1" x14ac:dyDescent="0.35">
      <c r="A48" s="5" t="s">
        <v>33</v>
      </c>
      <c r="B48" s="39"/>
      <c r="C48" s="45"/>
      <c r="D48" s="43"/>
      <c r="E48" s="43"/>
      <c r="F48" s="42">
        <f>D48-E48</f>
        <v>0</v>
      </c>
    </row>
    <row r="49" spans="1:7" ht="18" customHeight="1" thickBot="1" x14ac:dyDescent="0.35">
      <c r="A49" s="5" t="s">
        <v>33</v>
      </c>
      <c r="B49" s="39"/>
      <c r="C49" s="45"/>
      <c r="D49" s="43"/>
      <c r="E49" s="43"/>
      <c r="F49" s="42">
        <f>D49-E49</f>
        <v>0</v>
      </c>
    </row>
    <row r="50" spans="1:7" ht="18.45" customHeight="1" thickBot="1" x14ac:dyDescent="0.35">
      <c r="A50" s="83" t="s">
        <v>58</v>
      </c>
      <c r="B50" s="84"/>
      <c r="C50" s="85"/>
      <c r="D50" s="44">
        <f>SUM(D36:D49)</f>
        <v>0</v>
      </c>
      <c r="E50" s="44">
        <f>SUM(E36:E49)</f>
        <v>0</v>
      </c>
      <c r="F50" s="44">
        <f>SUM(F36:F49)</f>
        <v>0</v>
      </c>
    </row>
    <row r="51" spans="1:7" ht="18.600000000000001" customHeight="1" x14ac:dyDescent="0.3"/>
    <row r="52" spans="1:7" ht="16.2" thickBot="1" x14ac:dyDescent="0.35">
      <c r="A52" s="7"/>
    </row>
    <row r="53" spans="1:7" ht="42.6" customHeight="1" thickBot="1" x14ac:dyDescent="0.35">
      <c r="A53" s="91" t="s">
        <v>75</v>
      </c>
      <c r="B53" s="67"/>
      <c r="C53" s="67"/>
      <c r="D53" s="68"/>
      <c r="E53" s="23"/>
      <c r="F53" s="23"/>
    </row>
    <row r="54" spans="1:7" ht="54" customHeight="1" thickBot="1" x14ac:dyDescent="0.35">
      <c r="A54" s="24" t="s">
        <v>19</v>
      </c>
      <c r="B54" s="92" t="s">
        <v>12</v>
      </c>
      <c r="C54" s="93"/>
      <c r="D54" s="19" t="s">
        <v>68</v>
      </c>
      <c r="E54" s="23"/>
      <c r="F54" s="23"/>
    </row>
    <row r="55" spans="1:7" ht="18" customHeight="1" thickBot="1" x14ac:dyDescent="0.35">
      <c r="A55" s="14" t="s">
        <v>13</v>
      </c>
      <c r="B55" s="89"/>
      <c r="C55" s="90"/>
      <c r="D55" s="20">
        <f>E30</f>
        <v>0</v>
      </c>
      <c r="E55" s="23"/>
      <c r="F55" s="23"/>
    </row>
    <row r="56" spans="1:7" ht="18" customHeight="1" thickBot="1" x14ac:dyDescent="0.35">
      <c r="A56" s="14" t="s">
        <v>14</v>
      </c>
      <c r="B56" s="89"/>
      <c r="C56" s="90"/>
      <c r="D56" s="21"/>
      <c r="E56" s="23"/>
      <c r="F56" s="23"/>
    </row>
    <row r="57" spans="1:7" ht="18" customHeight="1" thickBot="1" x14ac:dyDescent="0.35">
      <c r="A57" s="5" t="s">
        <v>69</v>
      </c>
      <c r="B57" s="89"/>
      <c r="C57" s="90"/>
      <c r="D57" s="21"/>
      <c r="E57" s="23"/>
      <c r="F57" s="23"/>
    </row>
    <row r="58" spans="1:7" ht="18" customHeight="1" thickBot="1" x14ac:dyDescent="0.35">
      <c r="A58" s="5" t="s">
        <v>52</v>
      </c>
      <c r="B58" s="89"/>
      <c r="C58" s="90"/>
      <c r="D58" s="21"/>
      <c r="E58" s="23"/>
      <c r="F58" s="23"/>
    </row>
    <row r="59" spans="1:7" ht="18" customHeight="1" thickBot="1" x14ac:dyDescent="0.35">
      <c r="A59" s="5" t="s">
        <v>52</v>
      </c>
      <c r="B59" s="89"/>
      <c r="C59" s="90"/>
      <c r="D59" s="21"/>
      <c r="E59" s="23"/>
      <c r="F59" s="23"/>
    </row>
    <row r="60" spans="1:7" ht="18" customHeight="1" thickBot="1" x14ac:dyDescent="0.35">
      <c r="A60" s="5" t="s">
        <v>33</v>
      </c>
      <c r="B60" s="89"/>
      <c r="C60" s="90"/>
      <c r="D60" s="21"/>
      <c r="E60" s="23"/>
      <c r="F60" s="23"/>
    </row>
    <row r="61" spans="1:7" ht="18" customHeight="1" thickBot="1" x14ac:dyDescent="0.35">
      <c r="A61" s="83" t="s">
        <v>60</v>
      </c>
      <c r="B61" s="84"/>
      <c r="C61" s="85"/>
      <c r="D61" s="22">
        <f>D55+D56+D57+D58+D59+D60</f>
        <v>0</v>
      </c>
      <c r="E61" s="23"/>
      <c r="F61" s="23"/>
    </row>
    <row r="62" spans="1:7" ht="15.6" x14ac:dyDescent="0.3">
      <c r="A62" s="7"/>
    </row>
    <row r="63" spans="1:7" ht="15.6" customHeight="1" thickBot="1" x14ac:dyDescent="0.35"/>
    <row r="64" spans="1:7" ht="49.2" customHeight="1" thickBot="1" x14ac:dyDescent="0.35">
      <c r="A64" s="64" t="s">
        <v>53</v>
      </c>
      <c r="B64" s="65"/>
      <c r="C64" s="65"/>
      <c r="D64" s="65"/>
      <c r="E64" s="65"/>
      <c r="F64" s="65"/>
      <c r="G64" s="66"/>
    </row>
    <row r="65" spans="1:7" ht="21" customHeight="1" thickBot="1" x14ac:dyDescent="0.35">
      <c r="A65" s="8"/>
      <c r="B65" s="92" t="s">
        <v>0</v>
      </c>
      <c r="C65" s="93"/>
      <c r="D65" s="35" t="s">
        <v>1</v>
      </c>
      <c r="E65" s="35" t="s">
        <v>2</v>
      </c>
      <c r="F65" s="35" t="s">
        <v>3</v>
      </c>
      <c r="G65" s="35" t="s">
        <v>4</v>
      </c>
    </row>
    <row r="66" spans="1:7" ht="21.6" customHeight="1" x14ac:dyDescent="0.3">
      <c r="A66" s="82" t="s">
        <v>21</v>
      </c>
      <c r="B66" s="94" t="s">
        <v>22</v>
      </c>
      <c r="C66" s="95"/>
      <c r="D66" s="82" t="s">
        <v>54</v>
      </c>
      <c r="E66" s="58" t="s">
        <v>83</v>
      </c>
      <c r="F66" s="58" t="s">
        <v>23</v>
      </c>
      <c r="G66" s="102" t="s">
        <v>61</v>
      </c>
    </row>
    <row r="67" spans="1:7" ht="48.6" customHeight="1" x14ac:dyDescent="0.3">
      <c r="A67" s="80"/>
      <c r="B67" s="96"/>
      <c r="C67" s="97"/>
      <c r="D67" s="80"/>
      <c r="E67" s="59"/>
      <c r="F67" s="59"/>
      <c r="G67" s="103"/>
    </row>
    <row r="68" spans="1:7" ht="44.4" customHeight="1" thickBot="1" x14ac:dyDescent="0.35">
      <c r="A68" s="81"/>
      <c r="B68" s="98"/>
      <c r="C68" s="99"/>
      <c r="D68" s="81"/>
      <c r="E68" s="60"/>
      <c r="F68" s="60"/>
      <c r="G68" s="103"/>
    </row>
    <row r="69" spans="1:7" ht="18" customHeight="1" thickBot="1" x14ac:dyDescent="0.35">
      <c r="A69" s="14" t="s">
        <v>15</v>
      </c>
      <c r="B69" s="100"/>
      <c r="C69" s="101"/>
      <c r="D69" s="42">
        <f>SUM(F36:F39)</f>
        <v>0</v>
      </c>
      <c r="E69" s="42">
        <f>D55*23.12</f>
        <v>0</v>
      </c>
      <c r="F69" s="42"/>
      <c r="G69" s="103"/>
    </row>
    <row r="70" spans="1:7" ht="18" customHeight="1" thickBot="1" x14ac:dyDescent="0.35">
      <c r="A70" s="14" t="s">
        <v>16</v>
      </c>
      <c r="B70" s="100"/>
      <c r="C70" s="101"/>
      <c r="D70" s="42">
        <f>F40</f>
        <v>0</v>
      </c>
      <c r="E70" s="42">
        <f>D56*23.12</f>
        <v>0</v>
      </c>
      <c r="F70" s="42"/>
      <c r="G70" s="103"/>
    </row>
    <row r="71" spans="1:7" ht="18" customHeight="1" thickBot="1" x14ac:dyDescent="0.35">
      <c r="A71" s="14" t="s">
        <v>17</v>
      </c>
      <c r="B71" s="100"/>
      <c r="C71" s="101"/>
      <c r="D71" s="42">
        <f>F42</f>
        <v>0</v>
      </c>
      <c r="E71" s="42"/>
      <c r="F71" s="43"/>
      <c r="G71" s="103"/>
    </row>
    <row r="72" spans="1:7" ht="43.8" customHeight="1" thickBot="1" x14ac:dyDescent="0.35">
      <c r="A72" s="14" t="s">
        <v>84</v>
      </c>
      <c r="B72" s="100"/>
      <c r="C72" s="101"/>
      <c r="D72" s="42">
        <f>F41+F43+F44+F45+F46+F47+F48+F49</f>
        <v>0</v>
      </c>
      <c r="E72" s="42">
        <f>SUM(D57:D60)*23.12</f>
        <v>0</v>
      </c>
      <c r="F72" s="42"/>
      <c r="G72" s="103"/>
    </row>
    <row r="73" spans="1:7" ht="18" customHeight="1" thickBot="1" x14ac:dyDescent="0.35">
      <c r="A73" s="5" t="s">
        <v>36</v>
      </c>
      <c r="B73" s="100"/>
      <c r="C73" s="101"/>
      <c r="D73" s="43"/>
      <c r="E73" s="43"/>
      <c r="F73" s="43"/>
      <c r="G73" s="103"/>
    </row>
    <row r="74" spans="1:7" ht="18" customHeight="1" thickBot="1" x14ac:dyDescent="0.35">
      <c r="A74" s="5" t="s">
        <v>36</v>
      </c>
      <c r="B74" s="100"/>
      <c r="C74" s="101"/>
      <c r="D74" s="43"/>
      <c r="E74" s="43"/>
      <c r="F74" s="43"/>
      <c r="G74" s="103"/>
    </row>
    <row r="75" spans="1:7" ht="18" customHeight="1" thickBot="1" x14ac:dyDescent="0.35">
      <c r="A75" s="5" t="s">
        <v>36</v>
      </c>
      <c r="B75" s="100"/>
      <c r="C75" s="101"/>
      <c r="D75" s="43"/>
      <c r="E75" s="43"/>
      <c r="F75" s="43"/>
      <c r="G75" s="103"/>
    </row>
    <row r="76" spans="1:7" ht="18" customHeight="1" thickBot="1" x14ac:dyDescent="0.35">
      <c r="A76" s="5" t="s">
        <v>36</v>
      </c>
      <c r="B76" s="100"/>
      <c r="C76" s="101"/>
      <c r="D76" s="43"/>
      <c r="E76" s="43"/>
      <c r="F76" s="43"/>
      <c r="G76" s="104"/>
    </row>
    <row r="77" spans="1:7" ht="18" customHeight="1" thickBot="1" x14ac:dyDescent="0.35">
      <c r="A77" s="61" t="s">
        <v>62</v>
      </c>
      <c r="B77" s="62"/>
      <c r="C77" s="63"/>
      <c r="D77" s="44">
        <f>SUM(D69:D76)</f>
        <v>0</v>
      </c>
      <c r="E77" s="44">
        <f>SUM(E69:E76)</f>
        <v>0</v>
      </c>
      <c r="F77" s="44">
        <f>SUM(F71:F76)</f>
        <v>0</v>
      </c>
      <c r="G77" s="44">
        <f>SUM(D77:F77)</f>
        <v>0</v>
      </c>
    </row>
    <row r="79" spans="1:7" ht="15" thickBot="1" x14ac:dyDescent="0.35">
      <c r="C79" s="34"/>
      <c r="D79" s="34"/>
      <c r="E79" s="34"/>
      <c r="F79" s="34"/>
    </row>
    <row r="80" spans="1:7" ht="16.2" thickBot="1" x14ac:dyDescent="0.35">
      <c r="A80" s="52" t="s">
        <v>67</v>
      </c>
      <c r="B80" s="53"/>
      <c r="C80" s="53"/>
      <c r="D80" s="53"/>
      <c r="E80" s="53"/>
      <c r="F80" s="54"/>
    </row>
    <row r="81" spans="1:6" ht="14.4" customHeight="1" x14ac:dyDescent="0.3">
      <c r="A81" s="79" t="s">
        <v>78</v>
      </c>
      <c r="B81" s="82" t="s">
        <v>65</v>
      </c>
      <c r="C81" s="82" t="s">
        <v>66</v>
      </c>
      <c r="D81" s="82" t="s">
        <v>76</v>
      </c>
      <c r="E81" s="69" t="s">
        <v>70</v>
      </c>
      <c r="F81" s="70"/>
    </row>
    <row r="82" spans="1:6" ht="14.4" customHeight="1" x14ac:dyDescent="0.3">
      <c r="A82" s="80"/>
      <c r="B82" s="80"/>
      <c r="C82" s="80"/>
      <c r="D82" s="80"/>
      <c r="E82" s="71"/>
      <c r="F82" s="72"/>
    </row>
    <row r="83" spans="1:6" ht="38.4" customHeight="1" thickBot="1" x14ac:dyDescent="0.35">
      <c r="A83" s="81"/>
      <c r="B83" s="81"/>
      <c r="C83" s="81"/>
      <c r="D83" s="81"/>
      <c r="E83" s="73"/>
      <c r="F83" s="74"/>
    </row>
    <row r="84" spans="1:6" ht="20.399999999999999" customHeight="1" thickBot="1" x14ac:dyDescent="0.35">
      <c r="A84" s="47"/>
      <c r="B84" s="48"/>
      <c r="C84" s="49"/>
      <c r="D84" s="50">
        <f>E50</f>
        <v>0</v>
      </c>
      <c r="E84" s="75">
        <f>IF(D84-A84&gt;-1, A84-B84-C84,D84-C84-B84)</f>
        <v>0</v>
      </c>
      <c r="F84" s="76"/>
    </row>
    <row r="85" spans="1:6" ht="20.399999999999999" customHeight="1" x14ac:dyDescent="0.3"/>
    <row r="86" spans="1:6" ht="14.55" customHeight="1" thickBot="1" x14ac:dyDescent="0.35"/>
    <row r="87" spans="1:6" ht="28.8" customHeight="1" thickBot="1" x14ac:dyDescent="0.35">
      <c r="A87" s="55" t="s">
        <v>77</v>
      </c>
      <c r="B87" s="56"/>
      <c r="C87" s="57"/>
    </row>
    <row r="88" spans="1:6" ht="24" customHeight="1" thickBot="1" x14ac:dyDescent="0.35">
      <c r="A88" s="77" t="s">
        <v>63</v>
      </c>
      <c r="B88" s="78"/>
      <c r="C88" s="50">
        <f>G77</f>
        <v>0</v>
      </c>
    </row>
    <row r="89" spans="1:6" ht="24" customHeight="1" thickBot="1" x14ac:dyDescent="0.35">
      <c r="A89" s="77" t="s">
        <v>32</v>
      </c>
      <c r="B89" s="78"/>
      <c r="C89" s="50">
        <f>E50</f>
        <v>0</v>
      </c>
    </row>
    <row r="90" spans="1:6" ht="23.4" customHeight="1" thickBot="1" x14ac:dyDescent="0.35">
      <c r="A90" s="77" t="s">
        <v>64</v>
      </c>
      <c r="B90" s="78"/>
      <c r="C90" s="50">
        <f>SUM(C88:C89)</f>
        <v>0</v>
      </c>
    </row>
    <row r="93" spans="1:6" ht="15.6" x14ac:dyDescent="0.3">
      <c r="A93" s="25" t="s">
        <v>34</v>
      </c>
    </row>
    <row r="95" spans="1:6" ht="15.6" x14ac:dyDescent="0.3">
      <c r="A95" s="25" t="s">
        <v>80</v>
      </c>
    </row>
    <row r="96" spans="1:6" x14ac:dyDescent="0.3">
      <c r="A96" s="51"/>
      <c r="B96" s="51"/>
      <c r="C96" s="51"/>
      <c r="D96" s="51"/>
      <c r="E96" s="51"/>
      <c r="F96" s="51"/>
    </row>
    <row r="97" spans="1:8" x14ac:dyDescent="0.3">
      <c r="A97" s="51"/>
      <c r="B97" s="51"/>
      <c r="C97" s="51"/>
      <c r="D97" s="51"/>
      <c r="E97" s="51"/>
      <c r="F97" s="51"/>
    </row>
    <row r="98" spans="1:8" x14ac:dyDescent="0.3">
      <c r="A98" s="51"/>
      <c r="B98" s="51"/>
      <c r="C98" s="51"/>
      <c r="D98" s="51"/>
      <c r="E98" s="51"/>
      <c r="F98" s="51"/>
    </row>
    <row r="99" spans="1:8" x14ac:dyDescent="0.3">
      <c r="A99" s="51"/>
      <c r="B99" s="51"/>
      <c r="C99" s="51"/>
      <c r="D99" s="51"/>
      <c r="E99" s="51"/>
      <c r="F99" s="51"/>
    </row>
    <row r="100" spans="1:8" x14ac:dyDescent="0.3">
      <c r="A100" s="51"/>
      <c r="B100" s="51"/>
      <c r="C100" s="51"/>
      <c r="D100" s="51"/>
      <c r="E100" s="51"/>
      <c r="F100" s="51"/>
    </row>
    <row r="101" spans="1:8" x14ac:dyDescent="0.3">
      <c r="A101" s="51"/>
      <c r="B101" s="51"/>
      <c r="C101" s="51"/>
      <c r="D101" s="51"/>
      <c r="E101" s="51"/>
      <c r="F101" s="51"/>
    </row>
    <row r="102" spans="1:8" x14ac:dyDescent="0.3">
      <c r="A102" s="51"/>
      <c r="B102" s="51"/>
      <c r="C102" s="51"/>
      <c r="D102" s="51"/>
      <c r="E102" s="51"/>
      <c r="F102" s="51"/>
    </row>
    <row r="103" spans="1:8" x14ac:dyDescent="0.3">
      <c r="A103" s="51"/>
      <c r="B103" s="51"/>
      <c r="C103" s="51"/>
      <c r="D103" s="51"/>
      <c r="E103" s="51"/>
      <c r="F103" s="51"/>
    </row>
    <row r="104" spans="1:8" x14ac:dyDescent="0.3">
      <c r="A104" s="51"/>
      <c r="B104" s="51"/>
      <c r="C104" s="51"/>
      <c r="D104" s="51"/>
      <c r="E104" s="51"/>
      <c r="F104" s="51"/>
    </row>
    <row r="105" spans="1:8" x14ac:dyDescent="0.3">
      <c r="A105" s="51"/>
      <c r="B105" s="51"/>
      <c r="C105" s="51"/>
      <c r="D105" s="51"/>
      <c r="E105" s="51"/>
      <c r="F105" s="51"/>
    </row>
    <row r="106" spans="1:8" x14ac:dyDescent="0.3">
      <c r="A106" s="51"/>
      <c r="B106" s="51"/>
      <c r="C106" s="51"/>
      <c r="D106" s="51"/>
      <c r="E106" s="51"/>
      <c r="F106" s="51"/>
    </row>
    <row r="107" spans="1:8" x14ac:dyDescent="0.3">
      <c r="A107" s="51"/>
      <c r="B107" s="51"/>
      <c r="C107" s="51"/>
      <c r="D107" s="51"/>
      <c r="E107" s="51"/>
      <c r="F107" s="51"/>
    </row>
    <row r="108" spans="1:8" ht="15.6" x14ac:dyDescent="0.3">
      <c r="A108" s="25" t="s">
        <v>71</v>
      </c>
    </row>
    <row r="109" spans="1:8" x14ac:dyDescent="0.3">
      <c r="A109" s="51"/>
      <c r="B109" s="51"/>
      <c r="C109" s="51"/>
      <c r="D109" s="51"/>
      <c r="E109" s="51"/>
      <c r="F109" s="51"/>
    </row>
    <row r="110" spans="1:8" ht="15.6" customHeight="1" x14ac:dyDescent="0.3">
      <c r="A110" s="51"/>
      <c r="B110" s="51"/>
      <c r="C110" s="51"/>
      <c r="D110" s="51"/>
      <c r="E110" s="51"/>
      <c r="F110" s="51"/>
    </row>
    <row r="111" spans="1:8" ht="15.6" x14ac:dyDescent="0.3">
      <c r="A111" s="25" t="s">
        <v>72</v>
      </c>
      <c r="B111" s="28" t="s">
        <v>82</v>
      </c>
      <c r="E111"/>
      <c r="G111"/>
      <c r="H111"/>
    </row>
    <row r="112" spans="1:8" ht="15.6" x14ac:dyDescent="0.3">
      <c r="B112" s="27" t="s">
        <v>41</v>
      </c>
      <c r="E112"/>
      <c r="F112"/>
      <c r="G112"/>
      <c r="H112"/>
    </row>
    <row r="114" spans="1:8" x14ac:dyDescent="0.3">
      <c r="B114" s="29" t="s">
        <v>40</v>
      </c>
      <c r="E114"/>
      <c r="F114"/>
      <c r="G114"/>
    </row>
    <row r="115" spans="1:8" ht="15.6" x14ac:dyDescent="0.3">
      <c r="B115" s="26" t="s">
        <v>37</v>
      </c>
      <c r="C115"/>
      <c r="D115"/>
      <c r="E115"/>
      <c r="F115"/>
      <c r="G115"/>
    </row>
    <row r="116" spans="1:8" ht="15.6" x14ac:dyDescent="0.3">
      <c r="B116" s="26" t="s">
        <v>38</v>
      </c>
      <c r="C116"/>
      <c r="D116"/>
      <c r="E116"/>
      <c r="F116"/>
      <c r="G116"/>
    </row>
    <row r="117" spans="1:8" ht="15.6" x14ac:dyDescent="0.3">
      <c r="B117" s="26" t="s">
        <v>39</v>
      </c>
      <c r="C117"/>
      <c r="D117"/>
      <c r="E117"/>
      <c r="F117"/>
      <c r="G117"/>
      <c r="H117"/>
    </row>
    <row r="118" spans="1:8" ht="15.6" x14ac:dyDescent="0.3">
      <c r="B118" s="26" t="s">
        <v>42</v>
      </c>
      <c r="C118"/>
      <c r="D118"/>
      <c r="E118"/>
      <c r="F118"/>
      <c r="G118"/>
      <c r="H118"/>
    </row>
    <row r="120" spans="1:8" ht="15.6" x14ac:dyDescent="0.3">
      <c r="A120" s="30" t="s">
        <v>43</v>
      </c>
    </row>
    <row r="121" spans="1:8" ht="15.6" x14ac:dyDescent="0.3">
      <c r="A121" s="26" t="s">
        <v>79</v>
      </c>
    </row>
  </sheetData>
  <sheetProtection algorithmName="SHA-512" hashValue="iTJUwEBspF/FM9Fbahjc8MBw659NSI7VOAXwN0/O5t2arxcsjcGdS5trMOMyTr476+QnpZeCnwd59DbhRk4SoA==" saltValue="s8QEWdK9PUXo9p5D9ZC0mQ==" spinCount="100000" sheet="1" formatCells="0" insertRows="0" selectLockedCells="1"/>
  <mergeCells count="58">
    <mergeCell ref="B11:D11"/>
    <mergeCell ref="B12:D12"/>
    <mergeCell ref="B13:D13"/>
    <mergeCell ref="B14:D14"/>
    <mergeCell ref="B17:B21"/>
    <mergeCell ref="C17:C21"/>
    <mergeCell ref="G66:G76"/>
    <mergeCell ref="B70:C70"/>
    <mergeCell ref="A66:A68"/>
    <mergeCell ref="D66:D68"/>
    <mergeCell ref="B5:D5"/>
    <mergeCell ref="B6:D6"/>
    <mergeCell ref="B7:D7"/>
    <mergeCell ref="B8:D8"/>
    <mergeCell ref="B9:D9"/>
    <mergeCell ref="B10:D10"/>
    <mergeCell ref="B76:C76"/>
    <mergeCell ref="B71:C71"/>
    <mergeCell ref="B72:C72"/>
    <mergeCell ref="B69:C69"/>
    <mergeCell ref="B60:C60"/>
    <mergeCell ref="B57:C57"/>
    <mergeCell ref="A89:B89"/>
    <mergeCell ref="B74:C74"/>
    <mergeCell ref="B73:C73"/>
    <mergeCell ref="A80:F80"/>
    <mergeCell ref="B75:C75"/>
    <mergeCell ref="C81:C83"/>
    <mergeCell ref="D81:D83"/>
    <mergeCell ref="B81:B83"/>
    <mergeCell ref="E66:E68"/>
    <mergeCell ref="B66:C68"/>
    <mergeCell ref="B65:C65"/>
    <mergeCell ref="B58:C58"/>
    <mergeCell ref="B59:C59"/>
    <mergeCell ref="F17:F21"/>
    <mergeCell ref="A50:C50"/>
    <mergeCell ref="A61:C61"/>
    <mergeCell ref="A17:A21"/>
    <mergeCell ref="D17:D21"/>
    <mergeCell ref="B56:C56"/>
    <mergeCell ref="A53:D53"/>
    <mergeCell ref="B54:C54"/>
    <mergeCell ref="B55:C55"/>
    <mergeCell ref="A109:F110"/>
    <mergeCell ref="A16:F16"/>
    <mergeCell ref="A87:C87"/>
    <mergeCell ref="F66:F68"/>
    <mergeCell ref="A77:C77"/>
    <mergeCell ref="A64:G64"/>
    <mergeCell ref="A33:F33"/>
    <mergeCell ref="E81:F83"/>
    <mergeCell ref="E84:F84"/>
    <mergeCell ref="A96:F107"/>
    <mergeCell ref="A88:B88"/>
    <mergeCell ref="A90:B90"/>
    <mergeCell ref="A81:A83"/>
    <mergeCell ref="E17:E21"/>
  </mergeCells>
  <hyperlinks>
    <hyperlink ref="B111" r:id="rId1" xr:uid="{00000000-0004-0000-0000-000000000000}"/>
  </hyperlinks>
  <pageMargins left="0.25" right="0.25" top="0.75" bottom="0.75" header="0.3" footer="0.3"/>
  <pageSetup scale="80" fitToHeight="0" orientation="portrait" r:id="rId2"/>
  <headerFooter>
    <oddFooter>&amp;C2020 Final Report - CBI Grant                                                                                                                                                                                                                  Page &amp;P of &amp;N</oddFooter>
  </headerFooter>
  <rowBreaks count="3" manualBreakCount="3">
    <brk id="31" max="16383" man="1"/>
    <brk id="62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Final CBI Grant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G</dc:creator>
  <cp:lastModifiedBy>Hahnel, Karen A</cp:lastModifiedBy>
  <cp:lastPrinted>2020-09-09T21:10:09Z</cp:lastPrinted>
  <dcterms:created xsi:type="dcterms:W3CDTF">2015-09-08T02:03:26Z</dcterms:created>
  <dcterms:modified xsi:type="dcterms:W3CDTF">2020-09-09T21:13:55Z</dcterms:modified>
</cp:coreProperties>
</file>