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hy\Dropbox\EXCEL\"/>
    </mc:Choice>
  </mc:AlternateContent>
  <xr:revisionPtr revIDLastSave="0" documentId="8_{1C7F9443-C1F6-4D44-8CCC-E5CA0D381B4C}" xr6:coauthVersionLast="47" xr6:coauthVersionMax="47" xr10:uidLastSave="{00000000-0000-0000-0000-000000000000}"/>
  <bookViews>
    <workbookView xWindow="-120" yWindow="-120" windowWidth="20730" windowHeight="11160" xr2:uid="{8816DD9B-8EBD-4482-9718-0F206F21DC96}"/>
  </bookViews>
  <sheets>
    <sheet name="Agent Single Line - 2025-09-24T" sheetId="1" r:id="rId1"/>
  </sheets>
  <calcPr calcId="0"/>
</workbook>
</file>

<file path=xl/calcChain.xml><?xml version="1.0" encoding="utf-8"?>
<calcChain xmlns="http://schemas.openxmlformats.org/spreadsheetml/2006/main">
  <c r="G198" i="1" l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54" i="1"/>
  <c r="G75" i="1"/>
  <c r="G85" i="1"/>
  <c r="G84" i="1"/>
  <c r="G83" i="1"/>
  <c r="G82" i="1"/>
  <c r="G81" i="1"/>
  <c r="G80" i="1"/>
  <c r="G79" i="1"/>
  <c r="G78" i="1"/>
  <c r="G77" i="1"/>
  <c r="G76" i="1"/>
  <c r="G74" i="1"/>
  <c r="G73" i="1"/>
  <c r="G72" i="1"/>
  <c r="G71" i="1"/>
  <c r="G70" i="1"/>
  <c r="G69" i="1"/>
  <c r="G68" i="1"/>
  <c r="G67" i="1"/>
  <c r="G66" i="1"/>
  <c r="G65" i="1"/>
  <c r="G64" i="1"/>
  <c r="G61" i="1"/>
  <c r="G60" i="1"/>
  <c r="G59" i="1"/>
  <c r="G58" i="1"/>
  <c r="G57" i="1"/>
  <c r="G56" i="1"/>
  <c r="G55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53" i="1"/>
  <c r="G63" i="1"/>
  <c r="G62" i="1"/>
  <c r="G39" i="1"/>
  <c r="G38" i="1"/>
  <c r="G37" i="1"/>
  <c r="G36" i="1"/>
  <c r="G35" i="1"/>
  <c r="G34" i="1"/>
  <c r="G33" i="1"/>
  <c r="G32" i="1"/>
  <c r="G31" i="1"/>
  <c r="G30" i="1"/>
  <c r="G29" i="1"/>
  <c r="G5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4" i="1"/>
  <c r="G86" i="1"/>
  <c r="G100" i="1"/>
</calcChain>
</file>

<file path=xl/sharedStrings.xml><?xml version="1.0" encoding="utf-8"?>
<sst xmlns="http://schemas.openxmlformats.org/spreadsheetml/2006/main" count="803" uniqueCount="279">
  <si>
    <t>Address</t>
  </si>
  <si>
    <t>Closing Date</t>
  </si>
  <si>
    <t>7161 NW 115th Way</t>
  </si>
  <si>
    <t>Bay Cove</t>
  </si>
  <si>
    <t>No</t>
  </si>
  <si>
    <t>Yes</t>
  </si>
  <si>
    <t>8890 Carrington Ave</t>
  </si>
  <si>
    <t>9010 E Watercrest Cir</t>
  </si>
  <si>
    <t>11001 W Watercrest Cir W</t>
  </si>
  <si>
    <t>9360 Carrington Ave</t>
  </si>
  <si>
    <t>6789 NW 128th Way</t>
  </si>
  <si>
    <t>10490 Mira Vista Dr</t>
  </si>
  <si>
    <t>Cascata</t>
  </si>
  <si>
    <t>10935 Moore Dr</t>
  </si>
  <si>
    <t>8660 Pacifica Lane</t>
  </si>
  <si>
    <t>8700 Waterview Ter</t>
  </si>
  <si>
    <t>6901 NW 61st Ave</t>
  </si>
  <si>
    <t>Country Place</t>
  </si>
  <si>
    <t>6041 NW 68th St</t>
  </si>
  <si>
    <t>6001 NW 68th Mnr</t>
  </si>
  <si>
    <t>5721 NW 60th Place</t>
  </si>
  <si>
    <t>6041 NW 63rd Pl</t>
  </si>
  <si>
    <t>6031 NW 60th Ave</t>
  </si>
  <si>
    <t>5731 NW 62nd Mnr</t>
  </si>
  <si>
    <t>7714 NW 70th Way</t>
  </si>
  <si>
    <t>7868 NW 71st Way</t>
  </si>
  <si>
    <t>7665 NW 71st Ter</t>
  </si>
  <si>
    <t>7411 W Cypresshead Dr</t>
  </si>
  <si>
    <t>Cypress Head</t>
  </si>
  <si>
    <t>7820 S Woodridge Dr</t>
  </si>
  <si>
    <t>9161 Cattail Run</t>
  </si>
  <si>
    <t>10350 Peninsula Pl</t>
  </si>
  <si>
    <t>9791 Blue Isle Bay</t>
  </si>
  <si>
    <t>8561 Miralago Way</t>
  </si>
  <si>
    <t>8840 Miralago Way</t>
  </si>
  <si>
    <t>9010 Lakeview Place</t>
  </si>
  <si>
    <t>6970 NW 87th Ave</t>
  </si>
  <si>
    <t>8944 Bastille Circle</t>
  </si>
  <si>
    <t>Four Seasons</t>
  </si>
  <si>
    <t>6627 NW 101st Ter</t>
  </si>
  <si>
    <t>10233 NW 66th Dr</t>
  </si>
  <si>
    <t>10188 NW 66th Dr</t>
  </si>
  <si>
    <t>Fox Ridge Estates</t>
  </si>
  <si>
    <t>6176 NW 90th Ave</t>
  </si>
  <si>
    <t>Grand Cypress Estates</t>
  </si>
  <si>
    <t>11820 NW 81st Ct</t>
  </si>
  <si>
    <t>8062 NW 112th Ter</t>
  </si>
  <si>
    <t>7898 NW 111th Way</t>
  </si>
  <si>
    <t>11070 NW 78th Pl</t>
  </si>
  <si>
    <t>12310 NW 71st St</t>
  </si>
  <si>
    <t>11858 NW 82nd St</t>
  </si>
  <si>
    <t>7660 NW 120th Dr</t>
  </si>
  <si>
    <t>10758 NW 83rd Ct</t>
  </si>
  <si>
    <t>11635 NW 71st Pl</t>
  </si>
  <si>
    <t>8247 NW 107th Ter</t>
  </si>
  <si>
    <t>11384 NW 81 Place</t>
  </si>
  <si>
    <t>12245 NW 71 Street</t>
  </si>
  <si>
    <t>Heron Bay - Edgewood</t>
  </si>
  <si>
    <t>12670 NW 78th Manor</t>
  </si>
  <si>
    <t>7753 NW 124th Ter</t>
  </si>
  <si>
    <t>Heron Bay - Heron Cove</t>
  </si>
  <si>
    <t>7460 NW 127TH TER</t>
  </si>
  <si>
    <t>Heron Bay - Heron Isles</t>
  </si>
  <si>
    <t>12635 NW 67th Dr</t>
  </si>
  <si>
    <t>Heron Bay - The Estates</t>
  </si>
  <si>
    <t>7503 NW 124TH AVE</t>
  </si>
  <si>
    <t>11524 NW 79th Mnr</t>
  </si>
  <si>
    <t>7137 NW 122nd Avenue</t>
  </si>
  <si>
    <t>12471 NW 78th Mnr</t>
  </si>
  <si>
    <t>7663 NW 122nd Dr</t>
  </si>
  <si>
    <t>7530 NW 120th Dr</t>
  </si>
  <si>
    <t>12060 NW 67th Court</t>
  </si>
  <si>
    <t>7214 NW 116th Way</t>
  </si>
  <si>
    <t>11655 NW 71st Pl</t>
  </si>
  <si>
    <t>12537 NW 65th Dr</t>
  </si>
  <si>
    <t>12677 NW 65th Dr</t>
  </si>
  <si>
    <t>11930 NW 81st Ct</t>
  </si>
  <si>
    <t>12115 NW 83rd Pl</t>
  </si>
  <si>
    <t>8179 NW 122nd Lane</t>
  </si>
  <si>
    <t>8001 NW 125th Ter</t>
  </si>
  <si>
    <t>11933 NW 79th Ct</t>
  </si>
  <si>
    <t>11442 NW 81st PL</t>
  </si>
  <si>
    <t>11525 NW 81 Place</t>
  </si>
  <si>
    <t>12068 NW 83RD PL</t>
  </si>
  <si>
    <t>8045 NW 109th Lane</t>
  </si>
  <si>
    <t>8177 NW 107th Ter</t>
  </si>
  <si>
    <t>8274 NW 107th Ter</t>
  </si>
  <si>
    <t>10766 NW 80th Circle</t>
  </si>
  <si>
    <t>12668 NW 74th Pl</t>
  </si>
  <si>
    <t>12642 NW 68th Dr</t>
  </si>
  <si>
    <t>7582 NW 127th Manor</t>
  </si>
  <si>
    <t>11913 NW 82nd St</t>
  </si>
  <si>
    <t>Heron Bay- Somerset</t>
  </si>
  <si>
    <t>12341 NW 78th Manor</t>
  </si>
  <si>
    <t>8948 Pinebrook Court</t>
  </si>
  <si>
    <t>7883 NW 60th Ln</t>
  </si>
  <si>
    <t>7673 NW 60th Lane</t>
  </si>
  <si>
    <t>7561 NW 59th Way</t>
  </si>
  <si>
    <t>6032 NW 77th Dr</t>
  </si>
  <si>
    <t>Lakes At Parkland</t>
  </si>
  <si>
    <t>8001 NW 66th Terrace</t>
  </si>
  <si>
    <t>6504 NW 78th Place</t>
  </si>
  <si>
    <t>8064 NW 66th Way</t>
  </si>
  <si>
    <t>7924 Ironwood Way</t>
  </si>
  <si>
    <t>7943 Deer Lake Court Court</t>
  </si>
  <si>
    <t>6598 NW 97th Dr</t>
  </si>
  <si>
    <t>6552 NW 99th Avenue</t>
  </si>
  <si>
    <t>6475 NW 98th Lane</t>
  </si>
  <si>
    <t>9986 NW 64th Ct</t>
  </si>
  <si>
    <t>6410 NW 98th Ln</t>
  </si>
  <si>
    <t>8901 Edgewater Bnd</t>
  </si>
  <si>
    <t>Miralago</t>
  </si>
  <si>
    <t>9726 Blue Isle Bay</t>
  </si>
  <si>
    <t>10021 S Miralago Way</t>
  </si>
  <si>
    <t>9880 Blue Isle Bay</t>
  </si>
  <si>
    <t>MiraLago</t>
  </si>
  <si>
    <t>8023 NW 112th Ter</t>
  </si>
  <si>
    <t>12335 S Parkland Bay Trl</t>
  </si>
  <si>
    <t>Parkland Bay</t>
  </si>
  <si>
    <t>9015 Parkland Bay Drive</t>
  </si>
  <si>
    <t>11965 Lake House Ln</t>
  </si>
  <si>
    <t>9225 Parkland Bay Dr</t>
  </si>
  <si>
    <t>8665 E Baypoint Cir</t>
  </si>
  <si>
    <t>8575 Baypoint Cir</t>
  </si>
  <si>
    <t>12770 S Parkland Bay Trl</t>
  </si>
  <si>
    <t>8640 E Baypoint Circle</t>
  </si>
  <si>
    <t>11995 S Baypoint Cir</t>
  </si>
  <si>
    <t>12170 N Baypoint Circle</t>
  </si>
  <si>
    <t>11790 Waterway Cir</t>
  </si>
  <si>
    <t>11890 S Baypoint Circle</t>
  </si>
  <si>
    <t>9125 Parkland Bay Dr</t>
  </si>
  <si>
    <t>8910 W Parkland Bay trial</t>
  </si>
  <si>
    <t>8740 E Baypoint Cir</t>
  </si>
  <si>
    <t>10471 Majestic Trail</t>
  </si>
  <si>
    <t>9460 Eden Mnr</t>
  </si>
  <si>
    <t>10423 S Barnsley Drive</t>
  </si>
  <si>
    <t>9481 Eden Mnr</t>
  </si>
  <si>
    <t>6934 Lost Garden Ter</t>
  </si>
  <si>
    <t>9980 Bay Leaf Ct</t>
  </si>
  <si>
    <t>7086 Spyglass Ave</t>
  </si>
  <si>
    <t>7126 Spyglass Avenue</t>
  </si>
  <si>
    <t>7247 Wisteria Ave</t>
  </si>
  <si>
    <t>9611 Clemmons St</t>
  </si>
  <si>
    <t>10231 Sweet Bay Ct</t>
  </si>
  <si>
    <t>6915 Long Leaf Dr</t>
  </si>
  <si>
    <t>Parkland Golf &amp; Country Club</t>
  </si>
  <si>
    <t>9387 Satinleaf Place</t>
  </si>
  <si>
    <t>8271 Canopy Terrace</t>
  </si>
  <si>
    <t>7380 Wisteria Av Avenue</t>
  </si>
  <si>
    <t>9549 S Kenley Ct</t>
  </si>
  <si>
    <t>7660 Red Bay Lane</t>
  </si>
  <si>
    <t>9561 Eden Manor</t>
  </si>
  <si>
    <t>9661 Ginger Ct</t>
  </si>
  <si>
    <t>9537 Cinnamon Ct</t>
  </si>
  <si>
    <t>6437 NW 108th Ter</t>
  </si>
  <si>
    <t>10869 NW 62ND CT</t>
  </si>
  <si>
    <t>11272 NW 71st Court</t>
  </si>
  <si>
    <t>11319 NW 65th Manor</t>
  </si>
  <si>
    <t>11315 NW 71st Ct</t>
  </si>
  <si>
    <t>Parkland Isles</t>
  </si>
  <si>
    <t>10979 NW 62nd Ct</t>
  </si>
  <si>
    <t>6450 NW 110th Ave</t>
  </si>
  <si>
    <t>7088 NW 111th Ter</t>
  </si>
  <si>
    <t>6882 NW 108th Ave</t>
  </si>
  <si>
    <t>6842 NW 108th Ave</t>
  </si>
  <si>
    <t>11214 NW 65th Ct</t>
  </si>
  <si>
    <t>6801 E Cypresshead Dr</t>
  </si>
  <si>
    <t>7321 W Cypresshead Dr</t>
  </si>
  <si>
    <t>6653 Stratford Dr</t>
  </si>
  <si>
    <t>6249 NW 78th Mnr</t>
  </si>
  <si>
    <t>Parkland Place</t>
  </si>
  <si>
    <t>7503 NW 113th Avenue</t>
  </si>
  <si>
    <t>9412 Porto Way</t>
  </si>
  <si>
    <t>9057 Porto Way</t>
  </si>
  <si>
    <t>9449 Vallen Ct</t>
  </si>
  <si>
    <t>11990 Leon Cir S</t>
  </si>
  <si>
    <t>7600 NW 70th Ave</t>
  </si>
  <si>
    <t>7710 NW 70th Ave</t>
  </si>
  <si>
    <t>7810 NW 70th Ave</t>
  </si>
  <si>
    <t>6034 NW 74th St</t>
  </si>
  <si>
    <t>Parkwood</t>
  </si>
  <si>
    <t>5985 NW 72nd Court</t>
  </si>
  <si>
    <t>5872 NW 73rd Ct</t>
  </si>
  <si>
    <t>4901 Godfrey Rd</t>
  </si>
  <si>
    <t>6282 NW 74th Terrace</t>
  </si>
  <si>
    <t>Pine Tree Estates</t>
  </si>
  <si>
    <t>5942 NW 71st Ter</t>
  </si>
  <si>
    <t>6298 NW 62nd Terrace</t>
  </si>
  <si>
    <t>6335 NW 75th Way</t>
  </si>
  <si>
    <t>7037 NW 62nd Ter</t>
  </si>
  <si>
    <t>6715 NW 66th Ave</t>
  </si>
  <si>
    <t>5377 NW 80th Terrace</t>
  </si>
  <si>
    <t>6133 NW 91st Ave</t>
  </si>
  <si>
    <t>5863 NW 91st Ave</t>
  </si>
  <si>
    <t>5755 NW 72nd Way</t>
  </si>
  <si>
    <t>Pinetree Estates</t>
  </si>
  <si>
    <t>6041 NW 84th Ter</t>
  </si>
  <si>
    <t>6356 NW 82nd Ave</t>
  </si>
  <si>
    <t>7185 NW 68th Dr</t>
  </si>
  <si>
    <t>Ternbridge</t>
  </si>
  <si>
    <t>7115 NW 71ST TE</t>
  </si>
  <si>
    <t>Ternbridge Estates</t>
  </si>
  <si>
    <t>6615 NW 74th Ct</t>
  </si>
  <si>
    <t>7938 Liberty Way</t>
  </si>
  <si>
    <t>7807 Rowan Ter</t>
  </si>
  <si>
    <t>7415 Seacoast Dr</t>
  </si>
  <si>
    <t>7636 NW 116th Ln</t>
  </si>
  <si>
    <t>7803 NW 60th Ln</t>
  </si>
  <si>
    <t>The Lakes At Parkland</t>
  </si>
  <si>
    <t>10171 NW 59th Dr</t>
  </si>
  <si>
    <t>The Landings</t>
  </si>
  <si>
    <t>10805 Vista Terrace</t>
  </si>
  <si>
    <t>10800 Coral St</t>
  </si>
  <si>
    <t>8615 Prospect Ln</t>
  </si>
  <si>
    <t>10825 Pacifica Way</t>
  </si>
  <si>
    <t>10715 Estuary Drive</t>
  </si>
  <si>
    <t>8825 Watercrest Cir E.</t>
  </si>
  <si>
    <t>11010 Meridian Dr South</t>
  </si>
  <si>
    <t>11355 Horizon Rd</t>
  </si>
  <si>
    <t>Watercrest</t>
  </si>
  <si>
    <t>9310 Meridian Drive E.</t>
  </si>
  <si>
    <t>8720 Watercrest Cir W</t>
  </si>
  <si>
    <t>8970 Watercrest Cir W</t>
  </si>
  <si>
    <t>8970 Carrington Avenue</t>
  </si>
  <si>
    <t>9210 Solstice Cir</t>
  </si>
  <si>
    <t>11073 N Meridian Dr N</t>
  </si>
  <si>
    <t>Countrys Point</t>
  </si>
  <si>
    <t>Parkland Estates</t>
  </si>
  <si>
    <t xml:space="preserve">Parkside Estates </t>
  </si>
  <si>
    <t>Tall Pines</t>
  </si>
  <si>
    <t xml:space="preserve">The Falls </t>
  </si>
  <si>
    <t>Heron Bay - The Highlands</t>
  </si>
  <si>
    <t>Neighborhood</t>
  </si>
  <si>
    <t xml:space="preserve">Heron Bay - Casa Del Sol  </t>
  </si>
  <si>
    <t>Pool</t>
  </si>
  <si>
    <t>Garage</t>
  </si>
  <si>
    <t>Full</t>
  </si>
  <si>
    <t>Half</t>
  </si>
  <si>
    <t>Living</t>
  </si>
  <si>
    <t>Lot</t>
  </si>
  <si>
    <t>Whittier Oaks</t>
  </si>
  <si>
    <t>Parkland Reserve</t>
  </si>
  <si>
    <t xml:space="preserve">Picone South </t>
  </si>
  <si>
    <t xml:space="preserve">Meadow Run </t>
  </si>
  <si>
    <t>Mayfair</t>
  </si>
  <si>
    <t>In The Pines</t>
  </si>
  <si>
    <t>Lakes at Parkland</t>
  </si>
  <si>
    <t>Heron Bay - The Vistas</t>
  </si>
  <si>
    <t>Fox Ridge</t>
  </si>
  <si>
    <t xml:space="preserve">Cypress Cay </t>
  </si>
  <si>
    <t>Heron Bay - Sawgrass</t>
  </si>
  <si>
    <t>Heron Bay - The Glen</t>
  </si>
  <si>
    <t>Heron Bay - Somerset</t>
  </si>
  <si>
    <t>Heron Bay - The Greens</t>
  </si>
  <si>
    <t>Heron Bay - Creekside</t>
  </si>
  <si>
    <t>Heron Bay - Bay Cove</t>
  </si>
  <si>
    <t>Heron Bay - Heron Estates</t>
  </si>
  <si>
    <t>Heron Bay - Sawgrass Bay</t>
  </si>
  <si>
    <t>Heron Bay - Banyan Isles</t>
  </si>
  <si>
    <t>Heron Bay - Sable Pointe</t>
  </si>
  <si>
    <t>Heron Bay - Osprey Lake</t>
  </si>
  <si>
    <t>Heron Bay - Meadowbrook</t>
  </si>
  <si>
    <t>Days</t>
  </si>
  <si>
    <t>Sq Ft</t>
  </si>
  <si>
    <t>Baths</t>
  </si>
  <si>
    <t>Beds</t>
  </si>
  <si>
    <t>On Market</t>
  </si>
  <si>
    <t xml:space="preserve">List </t>
  </si>
  <si>
    <t>Price</t>
  </si>
  <si>
    <t xml:space="preserve">Sale </t>
  </si>
  <si>
    <t>Heron Bay - Waterford Estates</t>
  </si>
  <si>
    <t>Sold $</t>
  </si>
  <si>
    <t>BBB Ranches</t>
  </si>
  <si>
    <t xml:space="preserve"> MiraLago </t>
  </si>
  <si>
    <t>Heron Bay - Greenbriar</t>
  </si>
  <si>
    <t>Heron Bay  - Osprey Lake</t>
  </si>
  <si>
    <t>Heron Bay -  Osprey Lake</t>
  </si>
  <si>
    <t xml:space="preserve"> Water</t>
  </si>
  <si>
    <t>Per Sq 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</si>
</sst>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2"/>
      <color rgb="FF0070C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34" borderId="0" xfId="0" applyFill="1"/>
    <xf numFmtId="0" fontId="0" fillId="0" borderId="0" xfId="0" applyFill="1"/>
    <xf numFmtId="0" fontId="18" fillId="35" borderId="0" xfId="0" applyFont="1" applyFill="1" applyAlignment="1">
      <alignment horizontal="center"/>
    </xf>
    <xf numFmtId="0" fontId="0" fillId="35" borderId="0" xfId="0" applyFill="1"/>
    <xf numFmtId="0" fontId="18" fillId="34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6" fillId="34" borderId="0" xfId="0" applyFont="1" applyFill="1"/>
    <xf numFmtId="14" fontId="16" fillId="34" borderId="0" xfId="0" applyNumberFormat="1" applyFont="1" applyFill="1" applyAlignment="1">
      <alignment horizontal="center"/>
    </xf>
    <xf numFmtId="6" fontId="16" fillId="34" borderId="0" xfId="0" applyNumberFormat="1" applyFont="1" applyFill="1"/>
    <xf numFmtId="0" fontId="16" fillId="34" borderId="0" xfId="0" applyFont="1" applyFill="1" applyAlignment="1">
      <alignment horizontal="center"/>
    </xf>
    <xf numFmtId="6" fontId="16" fillId="34" borderId="0" xfId="0" applyNumberFormat="1" applyFont="1" applyFill="1" applyAlignment="1">
      <alignment horizontal="center"/>
    </xf>
    <xf numFmtId="3" fontId="16" fillId="34" borderId="0" xfId="0" applyNumberFormat="1" applyFont="1" applyFill="1" applyAlignment="1">
      <alignment horizontal="center"/>
    </xf>
    <xf numFmtId="0" fontId="16" fillId="0" borderId="0" xfId="0" applyFont="1"/>
    <xf numFmtId="14" fontId="16" fillId="0" borderId="0" xfId="0" applyNumberFormat="1" applyFont="1" applyAlignment="1">
      <alignment horizontal="center"/>
    </xf>
    <xf numFmtId="6" fontId="16" fillId="0" borderId="0" xfId="0" applyNumberFormat="1" applyFont="1"/>
    <xf numFmtId="0" fontId="16" fillId="0" borderId="0" xfId="0" applyFont="1" applyAlignment="1">
      <alignment horizontal="center"/>
    </xf>
    <xf numFmtId="6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9" fillId="33" borderId="0" xfId="0" applyFont="1" applyFill="1" applyAlignment="1">
      <alignment horizontal="left"/>
    </xf>
    <xf numFmtId="0" fontId="19" fillId="33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ADFCD-E031-4065-9942-3092FAFD6C72}">
  <dimension ref="A1:CC199"/>
  <sheetViews>
    <sheetView tabSelected="1" zoomScale="80" zoomScaleNormal="80" workbookViewId="0">
      <selection activeCell="U8" sqref="U8"/>
    </sheetView>
  </sheetViews>
  <sheetFormatPr defaultRowHeight="15" x14ac:dyDescent="0.25"/>
  <cols>
    <col min="1" max="1" width="28.42578125" customWidth="1"/>
    <col min="2" max="2" width="22.7109375" customWidth="1"/>
    <col min="3" max="3" width="13.5703125" style="1" customWidth="1"/>
    <col min="4" max="4" width="12.5703125" customWidth="1"/>
    <col min="5" max="5" width="12" customWidth="1"/>
    <col min="6" max="6" width="11.42578125" style="1" customWidth="1"/>
    <col min="7" max="7" width="10.28515625" style="1" customWidth="1"/>
    <col min="8" max="9" width="9.140625" style="1"/>
    <col min="10" max="10" width="7.7109375" style="1" customWidth="1"/>
    <col min="11" max="11" width="7.5703125" style="1" customWidth="1"/>
    <col min="12" max="12" width="9.140625" style="1"/>
    <col min="13" max="13" width="7.140625" style="1" customWidth="1"/>
    <col min="14" max="14" width="7.7109375" style="1" customWidth="1"/>
    <col min="15" max="15" width="10.42578125" style="1" customWidth="1"/>
  </cols>
  <sheetData>
    <row r="1" spans="1:81" s="2" customFormat="1" ht="15.75" x14ac:dyDescent="0.25">
      <c r="A1" s="21" t="s">
        <v>232</v>
      </c>
      <c r="B1" s="22" t="s">
        <v>0</v>
      </c>
      <c r="C1" s="22" t="s">
        <v>1</v>
      </c>
      <c r="D1" s="22" t="s">
        <v>267</v>
      </c>
      <c r="E1" s="22" t="s">
        <v>269</v>
      </c>
      <c r="F1" s="22" t="s">
        <v>262</v>
      </c>
      <c r="G1" s="22" t="s">
        <v>271</v>
      </c>
      <c r="H1" s="22" t="s">
        <v>238</v>
      </c>
      <c r="I1" s="22" t="s">
        <v>265</v>
      </c>
      <c r="J1" s="22" t="s">
        <v>236</v>
      </c>
      <c r="K1" s="22" t="s">
        <v>237</v>
      </c>
      <c r="L1" s="22" t="s">
        <v>235</v>
      </c>
      <c r="M1" s="22" t="s">
        <v>234</v>
      </c>
      <c r="N1" s="22" t="s">
        <v>277</v>
      </c>
      <c r="O1" s="22" t="s">
        <v>239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81" ht="15.75" x14ac:dyDescent="0.25">
      <c r="A2" s="22"/>
      <c r="B2" s="22"/>
      <c r="C2" s="22"/>
      <c r="D2" s="22" t="s">
        <v>268</v>
      </c>
      <c r="E2" s="22" t="s">
        <v>268</v>
      </c>
      <c r="F2" s="22" t="s">
        <v>266</v>
      </c>
      <c r="G2" s="22" t="s">
        <v>278</v>
      </c>
      <c r="H2" s="22" t="s">
        <v>263</v>
      </c>
      <c r="I2" s="22"/>
      <c r="J2" s="22" t="s">
        <v>264</v>
      </c>
      <c r="K2" s="22" t="s">
        <v>264</v>
      </c>
      <c r="L2" s="22"/>
      <c r="M2" s="22"/>
      <c r="N2" s="22"/>
      <c r="O2" s="22" t="s">
        <v>263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81" s="6" customForma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81" s="3" customFormat="1" x14ac:dyDescent="0.25">
      <c r="A4" s="9" t="s">
        <v>3</v>
      </c>
      <c r="B4" s="9" t="s">
        <v>2</v>
      </c>
      <c r="C4" s="10">
        <v>45845</v>
      </c>
      <c r="D4" s="11">
        <v>699000</v>
      </c>
      <c r="E4" s="11">
        <v>677500</v>
      </c>
      <c r="F4" s="12">
        <v>108</v>
      </c>
      <c r="G4" s="13">
        <f>SUM(E4/H4)</f>
        <v>329.52334630350197</v>
      </c>
      <c r="H4" s="14">
        <v>2056</v>
      </c>
      <c r="I4" s="12">
        <v>3</v>
      </c>
      <c r="J4" s="12">
        <v>2</v>
      </c>
      <c r="K4" s="12"/>
      <c r="L4" s="12">
        <v>2</v>
      </c>
      <c r="M4" s="12" t="s">
        <v>4</v>
      </c>
      <c r="N4" s="12" t="s">
        <v>5</v>
      </c>
      <c r="O4" s="14">
        <v>6074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</row>
    <row r="5" spans="1:81" s="3" customFormat="1" x14ac:dyDescent="0.25">
      <c r="A5" s="15" t="s">
        <v>272</v>
      </c>
      <c r="B5" s="15" t="s">
        <v>36</v>
      </c>
      <c r="C5" s="16">
        <v>45835</v>
      </c>
      <c r="D5" s="17">
        <v>4900000</v>
      </c>
      <c r="E5" s="17">
        <v>4900000</v>
      </c>
      <c r="F5" s="18">
        <v>21</v>
      </c>
      <c r="G5" s="19">
        <f>SUM(E5/H5)</f>
        <v>762.52723311546845</v>
      </c>
      <c r="H5" s="20">
        <v>6426</v>
      </c>
      <c r="I5" s="18">
        <v>6</v>
      </c>
      <c r="J5" s="18">
        <v>5</v>
      </c>
      <c r="K5" s="18">
        <v>2</v>
      </c>
      <c r="L5" s="18">
        <v>3</v>
      </c>
      <c r="M5" s="18" t="s">
        <v>5</v>
      </c>
      <c r="N5" s="18" t="s">
        <v>5</v>
      </c>
      <c r="O5" s="20">
        <v>128926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</row>
    <row r="6" spans="1:81" s="3" customFormat="1" x14ac:dyDescent="0.25">
      <c r="A6" s="9" t="s">
        <v>12</v>
      </c>
      <c r="B6" s="9" t="s">
        <v>11</v>
      </c>
      <c r="C6" s="10">
        <v>45852</v>
      </c>
      <c r="D6" s="11">
        <v>1199900</v>
      </c>
      <c r="E6" s="11">
        <v>1200000</v>
      </c>
      <c r="F6" s="12">
        <v>16</v>
      </c>
      <c r="G6" s="13">
        <f>SUM(E6/H6)</f>
        <v>348.53325588149869</v>
      </c>
      <c r="H6" s="14">
        <v>3443</v>
      </c>
      <c r="I6" s="12">
        <v>5</v>
      </c>
      <c r="J6" s="12">
        <v>4</v>
      </c>
      <c r="K6" s="12">
        <v>0</v>
      </c>
      <c r="L6" s="12">
        <v>3</v>
      </c>
      <c r="M6" s="12" t="s">
        <v>4</v>
      </c>
      <c r="N6" s="12" t="s">
        <v>5</v>
      </c>
      <c r="O6" s="14">
        <v>9940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s="3" customFormat="1" x14ac:dyDescent="0.25">
      <c r="A7" s="9" t="s">
        <v>12</v>
      </c>
      <c r="B7" s="9" t="s">
        <v>13</v>
      </c>
      <c r="C7" s="10">
        <v>45813</v>
      </c>
      <c r="D7" s="11">
        <v>1345000</v>
      </c>
      <c r="E7" s="11">
        <v>1300000</v>
      </c>
      <c r="F7" s="12">
        <v>101</v>
      </c>
      <c r="G7" s="13">
        <f>SUM(E7/H7)</f>
        <v>377.57769387162358</v>
      </c>
      <c r="H7" s="14">
        <v>3443</v>
      </c>
      <c r="I7" s="12">
        <v>5</v>
      </c>
      <c r="J7" s="12">
        <v>4</v>
      </c>
      <c r="K7" s="12">
        <v>0</v>
      </c>
      <c r="L7" s="12">
        <v>3</v>
      </c>
      <c r="M7" s="12" t="s">
        <v>4</v>
      </c>
      <c r="N7" s="12" t="s">
        <v>5</v>
      </c>
      <c r="O7" s="14">
        <v>10306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</row>
    <row r="8" spans="1:81" s="3" customFormat="1" x14ac:dyDescent="0.25">
      <c r="A8" s="9" t="s">
        <v>12</v>
      </c>
      <c r="B8" s="9" t="s">
        <v>14</v>
      </c>
      <c r="C8" s="10">
        <v>45838</v>
      </c>
      <c r="D8" s="11">
        <v>1199000</v>
      </c>
      <c r="E8" s="11">
        <v>1119500</v>
      </c>
      <c r="F8" s="12">
        <v>118</v>
      </c>
      <c r="G8" s="13">
        <f>SUM(E8/H8)</f>
        <v>357.43933588761178</v>
      </c>
      <c r="H8" s="14">
        <v>3132</v>
      </c>
      <c r="I8" s="12">
        <v>5</v>
      </c>
      <c r="J8" s="12">
        <v>3</v>
      </c>
      <c r="K8" s="12">
        <v>1</v>
      </c>
      <c r="L8" s="12">
        <v>3</v>
      </c>
      <c r="M8" s="12" t="s">
        <v>4</v>
      </c>
      <c r="N8" s="12" t="s">
        <v>5</v>
      </c>
      <c r="O8" s="14">
        <v>6250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</row>
    <row r="9" spans="1:81" s="3" customFormat="1" x14ac:dyDescent="0.25">
      <c r="A9" s="9" t="s">
        <v>12</v>
      </c>
      <c r="B9" s="9" t="s">
        <v>211</v>
      </c>
      <c r="C9" s="10">
        <v>45846</v>
      </c>
      <c r="D9" s="11">
        <v>1375000</v>
      </c>
      <c r="E9" s="11">
        <v>1345000</v>
      </c>
      <c r="F9" s="12">
        <v>41</v>
      </c>
      <c r="G9" s="13">
        <f>SUM(E9/H9)</f>
        <v>322.07854406130269</v>
      </c>
      <c r="H9" s="14">
        <v>4176</v>
      </c>
      <c r="I9" s="12">
        <v>5</v>
      </c>
      <c r="J9" s="12">
        <v>4</v>
      </c>
      <c r="K9" s="12">
        <v>0</v>
      </c>
      <c r="L9" s="12">
        <v>2</v>
      </c>
      <c r="M9" s="12" t="s">
        <v>5</v>
      </c>
      <c r="N9" s="12" t="s">
        <v>5</v>
      </c>
      <c r="O9" s="14">
        <v>6500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</row>
    <row r="10" spans="1:81" s="3" customFormat="1" x14ac:dyDescent="0.25">
      <c r="A10" s="9" t="s">
        <v>12</v>
      </c>
      <c r="B10" s="9" t="s">
        <v>212</v>
      </c>
      <c r="C10" s="10">
        <v>45845</v>
      </c>
      <c r="D10" s="11">
        <v>1250000</v>
      </c>
      <c r="E10" s="11">
        <v>1255000</v>
      </c>
      <c r="F10" s="12">
        <v>6</v>
      </c>
      <c r="G10" s="13">
        <f>SUM(E10/H10)</f>
        <v>472.33722243131353</v>
      </c>
      <c r="H10" s="14">
        <v>2657</v>
      </c>
      <c r="I10" s="12">
        <v>4</v>
      </c>
      <c r="J10" s="12">
        <v>3</v>
      </c>
      <c r="K10" s="12">
        <v>0</v>
      </c>
      <c r="L10" s="12">
        <v>3</v>
      </c>
      <c r="M10" s="12" t="s">
        <v>5</v>
      </c>
      <c r="N10" s="12" t="s">
        <v>5</v>
      </c>
      <c r="O10" s="14">
        <v>9086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</row>
    <row r="11" spans="1:81" s="3" customFormat="1" x14ac:dyDescent="0.25">
      <c r="A11" s="9" t="s">
        <v>12</v>
      </c>
      <c r="B11" s="9" t="s">
        <v>213</v>
      </c>
      <c r="C11" s="10">
        <v>45853</v>
      </c>
      <c r="D11" s="11">
        <v>1150000</v>
      </c>
      <c r="E11" s="11">
        <v>1100000</v>
      </c>
      <c r="F11" s="12">
        <v>54</v>
      </c>
      <c r="G11" s="13">
        <f>SUM(E11/H11)</f>
        <v>325.05910165484636</v>
      </c>
      <c r="H11" s="14">
        <v>3384</v>
      </c>
      <c r="I11" s="12">
        <v>5</v>
      </c>
      <c r="J11" s="12">
        <v>3</v>
      </c>
      <c r="K11" s="12">
        <v>1</v>
      </c>
      <c r="L11" s="12">
        <v>2</v>
      </c>
      <c r="M11" s="12" t="s">
        <v>4</v>
      </c>
      <c r="N11" s="12" t="s">
        <v>4</v>
      </c>
      <c r="O11" s="14">
        <v>6759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</row>
    <row r="12" spans="1:81" x14ac:dyDescent="0.25">
      <c r="A12" s="9" t="s">
        <v>12</v>
      </c>
      <c r="B12" s="9" t="s">
        <v>214</v>
      </c>
      <c r="C12" s="10">
        <v>45847</v>
      </c>
      <c r="D12" s="11">
        <v>950000</v>
      </c>
      <c r="E12" s="11">
        <v>930000</v>
      </c>
      <c r="F12" s="12">
        <v>27</v>
      </c>
      <c r="G12" s="13">
        <f>SUM(E12/H12)</f>
        <v>391.08494533221193</v>
      </c>
      <c r="H12" s="14">
        <v>2378</v>
      </c>
      <c r="I12" s="12">
        <v>4</v>
      </c>
      <c r="J12" s="12">
        <v>3</v>
      </c>
      <c r="K12" s="12">
        <v>0</v>
      </c>
      <c r="L12" s="12">
        <v>2</v>
      </c>
      <c r="M12" s="12" t="s">
        <v>4</v>
      </c>
      <c r="N12" s="12" t="s">
        <v>5</v>
      </c>
      <c r="O12" s="14">
        <v>6351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</row>
    <row r="13" spans="1:81" x14ac:dyDescent="0.25">
      <c r="A13" s="9" t="s">
        <v>12</v>
      </c>
      <c r="B13" s="9" t="s">
        <v>215</v>
      </c>
      <c r="C13" s="10">
        <v>45889</v>
      </c>
      <c r="D13" s="11">
        <v>1799999</v>
      </c>
      <c r="E13" s="11">
        <v>1750000</v>
      </c>
      <c r="F13" s="12">
        <v>33</v>
      </c>
      <c r="G13" s="13">
        <f>SUM(E13/H13)</f>
        <v>329.19488337095561</v>
      </c>
      <c r="H13" s="14">
        <v>5316</v>
      </c>
      <c r="I13" s="12">
        <v>6</v>
      </c>
      <c r="J13" s="12">
        <v>5</v>
      </c>
      <c r="K13" s="12">
        <v>1</v>
      </c>
      <c r="L13" s="12">
        <v>3</v>
      </c>
      <c r="M13" s="12" t="s">
        <v>4</v>
      </c>
      <c r="N13" s="12" t="s">
        <v>5</v>
      </c>
      <c r="O13" s="14">
        <v>11929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</row>
    <row r="14" spans="1:81" x14ac:dyDescent="0.25">
      <c r="A14" s="15" t="s">
        <v>17</v>
      </c>
      <c r="B14" s="15" t="s">
        <v>16</v>
      </c>
      <c r="C14" s="16">
        <v>45859</v>
      </c>
      <c r="D14" s="17">
        <v>1250000</v>
      </c>
      <c r="E14" s="17">
        <v>1079500</v>
      </c>
      <c r="F14" s="18">
        <v>63</v>
      </c>
      <c r="G14" s="19">
        <f>SUM(E14/H14)</f>
        <v>318.24882075471697</v>
      </c>
      <c r="H14" s="20">
        <v>3392</v>
      </c>
      <c r="I14" s="18">
        <v>4</v>
      </c>
      <c r="J14" s="18">
        <v>4</v>
      </c>
      <c r="K14" s="18">
        <v>0</v>
      </c>
      <c r="L14" s="18">
        <v>2</v>
      </c>
      <c r="M14" s="18" t="s">
        <v>5</v>
      </c>
      <c r="N14" s="18" t="s">
        <v>4</v>
      </c>
      <c r="O14" s="20">
        <v>49229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</row>
    <row r="15" spans="1:81" s="3" customFormat="1" x14ac:dyDescent="0.25">
      <c r="A15" s="15" t="s">
        <v>17</v>
      </c>
      <c r="B15" s="15" t="s">
        <v>18</v>
      </c>
      <c r="C15" s="16">
        <v>45838</v>
      </c>
      <c r="D15" s="17">
        <v>1100000</v>
      </c>
      <c r="E15" s="17">
        <v>1100000</v>
      </c>
      <c r="F15" s="18">
        <v>6</v>
      </c>
      <c r="G15" s="19">
        <f>SUM(E15/H15)</f>
        <v>330.92659446450062</v>
      </c>
      <c r="H15" s="20">
        <v>3324</v>
      </c>
      <c r="I15" s="18">
        <v>5</v>
      </c>
      <c r="J15" s="18">
        <v>4</v>
      </c>
      <c r="K15" s="18">
        <v>0</v>
      </c>
      <c r="L15" s="18">
        <v>2</v>
      </c>
      <c r="M15" s="18" t="s">
        <v>5</v>
      </c>
      <c r="N15" s="18" t="s">
        <v>4</v>
      </c>
      <c r="O15" s="20">
        <v>10800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</row>
    <row r="16" spans="1:81" s="3" customFormat="1" x14ac:dyDescent="0.25">
      <c r="A16" s="15" t="s">
        <v>17</v>
      </c>
      <c r="B16" s="15" t="s">
        <v>19</v>
      </c>
      <c r="C16" s="16">
        <v>45902</v>
      </c>
      <c r="D16" s="17">
        <v>1050000</v>
      </c>
      <c r="E16" s="17">
        <v>990000</v>
      </c>
      <c r="F16" s="18">
        <v>51</v>
      </c>
      <c r="G16" s="19">
        <f>SUM(E16/H16)</f>
        <v>286.87337003767021</v>
      </c>
      <c r="H16" s="20">
        <v>3451</v>
      </c>
      <c r="I16" s="18">
        <v>5</v>
      </c>
      <c r="J16" s="18">
        <v>4</v>
      </c>
      <c r="K16" s="18">
        <v>0</v>
      </c>
      <c r="L16" s="18">
        <v>2</v>
      </c>
      <c r="M16" s="18" t="s">
        <v>5</v>
      </c>
      <c r="N16" s="18" t="s">
        <v>5</v>
      </c>
      <c r="O16" s="20">
        <v>12348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</row>
    <row r="17" spans="1:81" s="3" customFormat="1" x14ac:dyDescent="0.25">
      <c r="A17" s="9" t="s">
        <v>226</v>
      </c>
      <c r="B17" s="9" t="s">
        <v>20</v>
      </c>
      <c r="C17" s="10">
        <v>45882</v>
      </c>
      <c r="D17" s="11">
        <v>725000</v>
      </c>
      <c r="E17" s="11">
        <v>725000</v>
      </c>
      <c r="F17" s="12">
        <v>20</v>
      </c>
      <c r="G17" s="13">
        <f>SUM(E17/H17)</f>
        <v>265.56776556776555</v>
      </c>
      <c r="H17" s="14">
        <v>2730</v>
      </c>
      <c r="I17" s="12">
        <v>4</v>
      </c>
      <c r="J17" s="12">
        <v>3</v>
      </c>
      <c r="K17" s="12">
        <v>1</v>
      </c>
      <c r="L17" s="12">
        <v>2</v>
      </c>
      <c r="M17" s="12" t="s">
        <v>5</v>
      </c>
      <c r="N17" s="12" t="s">
        <v>4</v>
      </c>
      <c r="O17" s="14">
        <v>7522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</row>
    <row r="18" spans="1:81" s="3" customFormat="1" x14ac:dyDescent="0.25">
      <c r="A18" s="9" t="s">
        <v>226</v>
      </c>
      <c r="B18" s="9" t="s">
        <v>21</v>
      </c>
      <c r="C18" s="10">
        <v>45883</v>
      </c>
      <c r="D18" s="11">
        <v>875000</v>
      </c>
      <c r="E18" s="11">
        <v>875000</v>
      </c>
      <c r="F18" s="12">
        <v>4</v>
      </c>
      <c r="G18" s="13">
        <f>SUM(E18/H18)</f>
        <v>301.20481927710841</v>
      </c>
      <c r="H18" s="14">
        <v>2905</v>
      </c>
      <c r="I18" s="12">
        <v>5</v>
      </c>
      <c r="J18" s="12">
        <v>3</v>
      </c>
      <c r="K18" s="12">
        <v>0</v>
      </c>
      <c r="L18" s="12">
        <v>3</v>
      </c>
      <c r="M18" s="12" t="s">
        <v>5</v>
      </c>
      <c r="N18" s="12" t="s">
        <v>4</v>
      </c>
      <c r="O18" s="14">
        <v>15479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</row>
    <row r="19" spans="1:81" x14ac:dyDescent="0.25">
      <c r="A19" s="9" t="s">
        <v>226</v>
      </c>
      <c r="B19" s="9" t="s">
        <v>22</v>
      </c>
      <c r="C19" s="10">
        <v>45870</v>
      </c>
      <c r="D19" s="11">
        <v>849999</v>
      </c>
      <c r="E19" s="11">
        <v>835000</v>
      </c>
      <c r="F19" s="12">
        <v>7</v>
      </c>
      <c r="G19" s="13">
        <f>SUM(E19/H19)</f>
        <v>359.29432013769366</v>
      </c>
      <c r="H19" s="14">
        <v>2324</v>
      </c>
      <c r="I19" s="12">
        <v>4</v>
      </c>
      <c r="J19" s="12">
        <v>2</v>
      </c>
      <c r="K19" s="12">
        <v>1</v>
      </c>
      <c r="L19" s="12">
        <v>2</v>
      </c>
      <c r="M19" s="12" t="s">
        <v>5</v>
      </c>
      <c r="N19" s="12" t="s">
        <v>5</v>
      </c>
      <c r="O19" s="14">
        <v>10077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</row>
    <row r="20" spans="1:81" x14ac:dyDescent="0.25">
      <c r="A20" s="9" t="s">
        <v>226</v>
      </c>
      <c r="B20" s="9" t="s">
        <v>23</v>
      </c>
      <c r="C20" s="10">
        <v>45877</v>
      </c>
      <c r="D20" s="11">
        <v>765000</v>
      </c>
      <c r="E20" s="11">
        <v>765000</v>
      </c>
      <c r="F20" s="12">
        <v>72</v>
      </c>
      <c r="G20" s="13">
        <f>SUM(E20/H20)</f>
        <v>326.92307692307691</v>
      </c>
      <c r="H20" s="14">
        <v>2340</v>
      </c>
      <c r="I20" s="12">
        <v>4</v>
      </c>
      <c r="J20" s="12">
        <v>3</v>
      </c>
      <c r="K20" s="12">
        <v>0</v>
      </c>
      <c r="L20" s="12">
        <v>2</v>
      </c>
      <c r="M20" s="12" t="s">
        <v>5</v>
      </c>
      <c r="N20" s="12" t="s">
        <v>4</v>
      </c>
      <c r="O20" s="14">
        <v>7584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</row>
    <row r="21" spans="1:81" x14ac:dyDescent="0.25">
      <c r="A21" s="15" t="s">
        <v>249</v>
      </c>
      <c r="B21" s="15" t="s">
        <v>24</v>
      </c>
      <c r="C21" s="16">
        <v>45922</v>
      </c>
      <c r="D21" s="17">
        <v>775000</v>
      </c>
      <c r="E21" s="17">
        <v>725000</v>
      </c>
      <c r="F21" s="18">
        <v>109</v>
      </c>
      <c r="G21" s="19">
        <f>SUM(E21/H21)</f>
        <v>380.9774040987914</v>
      </c>
      <c r="H21" s="20">
        <v>1903</v>
      </c>
      <c r="I21" s="18">
        <v>3</v>
      </c>
      <c r="J21" s="18">
        <v>2</v>
      </c>
      <c r="K21" s="18">
        <v>0</v>
      </c>
      <c r="L21" s="18">
        <v>2</v>
      </c>
      <c r="M21" s="18" t="s">
        <v>4</v>
      </c>
      <c r="N21" s="18" t="s">
        <v>4</v>
      </c>
      <c r="O21" s="20">
        <v>5522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</row>
    <row r="22" spans="1:81" s="3" customFormat="1" x14ac:dyDescent="0.25">
      <c r="A22" s="15" t="s">
        <v>249</v>
      </c>
      <c r="B22" s="15" t="s">
        <v>25</v>
      </c>
      <c r="C22" s="16">
        <v>45860</v>
      </c>
      <c r="D22" s="17">
        <v>725000</v>
      </c>
      <c r="E22" s="17">
        <v>705000</v>
      </c>
      <c r="F22" s="18">
        <v>53</v>
      </c>
      <c r="G22" s="19">
        <f>SUM(E22/H22)</f>
        <v>328.0595625872499</v>
      </c>
      <c r="H22" s="20">
        <v>2149</v>
      </c>
      <c r="I22" s="18">
        <v>4</v>
      </c>
      <c r="J22" s="18">
        <v>2</v>
      </c>
      <c r="K22" s="18">
        <v>0</v>
      </c>
      <c r="L22" s="18">
        <v>2</v>
      </c>
      <c r="M22" s="18" t="s">
        <v>4</v>
      </c>
      <c r="N22" s="18" t="s">
        <v>4</v>
      </c>
      <c r="O22" s="20">
        <v>6800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</row>
    <row r="23" spans="1:81" s="3" customFormat="1" x14ac:dyDescent="0.25">
      <c r="A23" s="15" t="s">
        <v>249</v>
      </c>
      <c r="B23" s="15" t="s">
        <v>26</v>
      </c>
      <c r="C23" s="16">
        <v>45918</v>
      </c>
      <c r="D23" s="17">
        <v>674000</v>
      </c>
      <c r="E23" s="17">
        <v>650000</v>
      </c>
      <c r="F23" s="18">
        <v>45</v>
      </c>
      <c r="G23" s="19">
        <f>SUM(E23/H23)</f>
        <v>313.85803959439886</v>
      </c>
      <c r="H23" s="20">
        <v>2071</v>
      </c>
      <c r="I23" s="18">
        <v>3</v>
      </c>
      <c r="J23" s="18">
        <v>2</v>
      </c>
      <c r="K23" s="18">
        <v>1</v>
      </c>
      <c r="L23" s="18">
        <v>2</v>
      </c>
      <c r="M23" s="18" t="s">
        <v>4</v>
      </c>
      <c r="N23" s="18" t="s">
        <v>4</v>
      </c>
      <c r="O23" s="20">
        <v>6526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</row>
    <row r="24" spans="1:81" s="3" customFormat="1" x14ac:dyDescent="0.25">
      <c r="A24" s="9" t="s">
        <v>28</v>
      </c>
      <c r="B24" s="9" t="s">
        <v>27</v>
      </c>
      <c r="C24" s="10">
        <v>45840</v>
      </c>
      <c r="D24" s="11">
        <v>2199000</v>
      </c>
      <c r="E24" s="11">
        <v>2100000</v>
      </c>
      <c r="F24" s="12">
        <v>16</v>
      </c>
      <c r="G24" s="13">
        <f>SUM(E24/H24)</f>
        <v>425.96348884381337</v>
      </c>
      <c r="H24" s="14">
        <v>4930</v>
      </c>
      <c r="I24" s="12">
        <v>6</v>
      </c>
      <c r="J24" s="12">
        <v>5</v>
      </c>
      <c r="K24" s="12">
        <v>1</v>
      </c>
      <c r="L24" s="12">
        <v>4</v>
      </c>
      <c r="M24" s="12" t="s">
        <v>5</v>
      </c>
      <c r="N24" s="12" t="s">
        <v>4</v>
      </c>
      <c r="O24" s="14">
        <v>32972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</row>
    <row r="25" spans="1:81" s="3" customFormat="1" x14ac:dyDescent="0.25">
      <c r="A25" s="9" t="s">
        <v>28</v>
      </c>
      <c r="B25" s="9" t="s">
        <v>29</v>
      </c>
      <c r="C25" s="10">
        <v>45870</v>
      </c>
      <c r="D25" s="11">
        <v>1175000</v>
      </c>
      <c r="E25" s="11">
        <v>1125000</v>
      </c>
      <c r="F25" s="12">
        <v>71</v>
      </c>
      <c r="G25" s="13">
        <f>SUM(E25/H25)</f>
        <v>483.45509239363986</v>
      </c>
      <c r="H25" s="14">
        <v>2327</v>
      </c>
      <c r="I25" s="12">
        <v>4</v>
      </c>
      <c r="J25" s="12">
        <v>3</v>
      </c>
      <c r="K25" s="12">
        <v>0</v>
      </c>
      <c r="L25" s="12">
        <v>2</v>
      </c>
      <c r="M25" s="12" t="s">
        <v>5</v>
      </c>
      <c r="N25" s="12" t="s">
        <v>4</v>
      </c>
      <c r="O25" s="14">
        <v>40754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</row>
    <row r="26" spans="1:81" s="3" customFormat="1" x14ac:dyDescent="0.25">
      <c r="A26" s="9" t="s">
        <v>28</v>
      </c>
      <c r="B26" s="9" t="s">
        <v>166</v>
      </c>
      <c r="C26" s="10">
        <v>45807</v>
      </c>
      <c r="D26" s="11">
        <v>1950000</v>
      </c>
      <c r="E26" s="11">
        <v>1830000</v>
      </c>
      <c r="F26" s="12">
        <v>32</v>
      </c>
      <c r="G26" s="13">
        <f>SUM(E26/H26)</f>
        <v>447.87077826725402</v>
      </c>
      <c r="H26" s="14">
        <v>4086</v>
      </c>
      <c r="I26" s="12">
        <v>5</v>
      </c>
      <c r="J26" s="12">
        <v>3</v>
      </c>
      <c r="K26" s="12">
        <v>1</v>
      </c>
      <c r="L26" s="12">
        <v>3</v>
      </c>
      <c r="M26" s="12" t="s">
        <v>5</v>
      </c>
      <c r="N26" s="12" t="s">
        <v>5</v>
      </c>
      <c r="O26" s="14">
        <v>36451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</row>
    <row r="27" spans="1:81" x14ac:dyDescent="0.25">
      <c r="A27" s="9" t="s">
        <v>28</v>
      </c>
      <c r="B27" s="9" t="s">
        <v>167</v>
      </c>
      <c r="C27" s="10">
        <v>45874</v>
      </c>
      <c r="D27" s="11">
        <v>1715000</v>
      </c>
      <c r="E27" s="11">
        <v>1715000</v>
      </c>
      <c r="F27" s="12"/>
      <c r="G27" s="13">
        <f>SUM(E27/H27)</f>
        <v>399.20856610800746</v>
      </c>
      <c r="H27" s="14">
        <v>4296</v>
      </c>
      <c r="I27" s="12">
        <v>8</v>
      </c>
      <c r="J27" s="12">
        <v>4</v>
      </c>
      <c r="K27" s="12">
        <v>0</v>
      </c>
      <c r="L27" s="12">
        <v>3</v>
      </c>
      <c r="M27" s="12" t="s">
        <v>5</v>
      </c>
      <c r="N27" s="12" t="s">
        <v>4</v>
      </c>
      <c r="O27" s="14">
        <v>38008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</row>
    <row r="28" spans="1:81" x14ac:dyDescent="0.25">
      <c r="A28" s="9" t="s">
        <v>28</v>
      </c>
      <c r="B28" s="9" t="s">
        <v>168</v>
      </c>
      <c r="C28" s="10">
        <v>45869</v>
      </c>
      <c r="D28" s="11">
        <v>508000</v>
      </c>
      <c r="E28" s="11">
        <v>525000</v>
      </c>
      <c r="F28" s="12">
        <v>17</v>
      </c>
      <c r="G28" s="13">
        <f>SUM(E28/H28)</f>
        <v>372.86931818181819</v>
      </c>
      <c r="H28" s="14">
        <v>1408</v>
      </c>
      <c r="I28" s="12">
        <v>2</v>
      </c>
      <c r="J28" s="12">
        <v>2</v>
      </c>
      <c r="K28" s="12">
        <v>0</v>
      </c>
      <c r="L28" s="12">
        <v>2</v>
      </c>
      <c r="M28" s="12" t="s">
        <v>5</v>
      </c>
      <c r="N28" s="12" t="s">
        <v>4</v>
      </c>
      <c r="O28" s="14">
        <v>7030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</row>
    <row r="29" spans="1:81" x14ac:dyDescent="0.25">
      <c r="A29" s="15" t="s">
        <v>38</v>
      </c>
      <c r="B29" s="15" t="s">
        <v>37</v>
      </c>
      <c r="C29" s="16">
        <v>45807</v>
      </c>
      <c r="D29" s="17">
        <v>1295000</v>
      </c>
      <c r="E29" s="17">
        <v>1197500</v>
      </c>
      <c r="F29" s="18">
        <v>22</v>
      </c>
      <c r="G29" s="19">
        <f>SUM(E29/H29)</f>
        <v>520.6521739130435</v>
      </c>
      <c r="H29" s="20">
        <v>2300</v>
      </c>
      <c r="I29" s="18">
        <v>2</v>
      </c>
      <c r="J29" s="18">
        <v>2</v>
      </c>
      <c r="K29" s="18">
        <v>1</v>
      </c>
      <c r="L29" s="18">
        <v>3</v>
      </c>
      <c r="M29" s="18" t="s">
        <v>5</v>
      </c>
      <c r="N29" s="18" t="s">
        <v>4</v>
      </c>
      <c r="O29" s="20">
        <v>8750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</row>
    <row r="30" spans="1:81" x14ac:dyDescent="0.25">
      <c r="A30" s="15" t="s">
        <v>38</v>
      </c>
      <c r="B30" s="15" t="s">
        <v>172</v>
      </c>
      <c r="C30" s="16">
        <v>45896</v>
      </c>
      <c r="D30" s="17">
        <v>1319000</v>
      </c>
      <c r="E30" s="17">
        <v>1260000</v>
      </c>
      <c r="F30" s="18">
        <v>169</v>
      </c>
      <c r="G30" s="19">
        <f>SUM(E30/H30)</f>
        <v>382.97872340425533</v>
      </c>
      <c r="H30" s="20">
        <v>3290</v>
      </c>
      <c r="I30" s="18">
        <v>2</v>
      </c>
      <c r="J30" s="18">
        <v>2</v>
      </c>
      <c r="K30" s="18">
        <v>1</v>
      </c>
      <c r="L30" s="18">
        <v>3</v>
      </c>
      <c r="M30" s="18" t="s">
        <v>5</v>
      </c>
      <c r="N30" s="18" t="s">
        <v>4</v>
      </c>
      <c r="O30" s="20">
        <v>16006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</row>
    <row r="31" spans="1:81" x14ac:dyDescent="0.25">
      <c r="A31" s="15" t="s">
        <v>38</v>
      </c>
      <c r="B31" s="15" t="s">
        <v>173</v>
      </c>
      <c r="C31" s="16">
        <v>45883</v>
      </c>
      <c r="D31" s="17">
        <v>1249000</v>
      </c>
      <c r="E31" s="17">
        <v>1150000</v>
      </c>
      <c r="F31" s="18">
        <v>17</v>
      </c>
      <c r="G31" s="19">
        <f>SUM(E31/H31)</f>
        <v>323.39707536557933</v>
      </c>
      <c r="H31" s="20">
        <v>3556</v>
      </c>
      <c r="I31" s="18">
        <v>3</v>
      </c>
      <c r="J31" s="18">
        <v>3</v>
      </c>
      <c r="K31" s="18">
        <v>0</v>
      </c>
      <c r="L31" s="18">
        <v>3</v>
      </c>
      <c r="M31" s="18" t="s">
        <v>4</v>
      </c>
      <c r="N31" s="18" t="s">
        <v>4</v>
      </c>
      <c r="O31" s="20">
        <v>8875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</row>
    <row r="32" spans="1:81" x14ac:dyDescent="0.25">
      <c r="A32" s="15" t="s">
        <v>38</v>
      </c>
      <c r="B32" s="15" t="s">
        <v>174</v>
      </c>
      <c r="C32" s="16">
        <v>45846</v>
      </c>
      <c r="D32" s="17">
        <v>930000</v>
      </c>
      <c r="E32" s="17">
        <v>875000</v>
      </c>
      <c r="F32" s="18">
        <v>138</v>
      </c>
      <c r="G32" s="19">
        <f>SUM(E32/H32)</f>
        <v>295.10961214165263</v>
      </c>
      <c r="H32" s="20">
        <v>2965</v>
      </c>
      <c r="I32" s="18">
        <v>2</v>
      </c>
      <c r="J32" s="18">
        <v>2</v>
      </c>
      <c r="K32" s="18">
        <v>1</v>
      </c>
      <c r="L32" s="18">
        <v>2</v>
      </c>
      <c r="M32" s="18" t="s">
        <v>4</v>
      </c>
      <c r="N32" s="18" t="s">
        <v>5</v>
      </c>
      <c r="O32" s="20">
        <v>7500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</row>
    <row r="33" spans="1:81" x14ac:dyDescent="0.25">
      <c r="A33" s="15" t="s">
        <v>38</v>
      </c>
      <c r="B33" s="15" t="s">
        <v>175</v>
      </c>
      <c r="C33" s="16">
        <v>45889</v>
      </c>
      <c r="D33" s="17">
        <v>848500</v>
      </c>
      <c r="E33" s="17">
        <v>836750</v>
      </c>
      <c r="F33" s="18">
        <v>104</v>
      </c>
      <c r="G33" s="19">
        <f>SUM(E33/H33)</f>
        <v>363.01518438177874</v>
      </c>
      <c r="H33" s="20">
        <v>2305</v>
      </c>
      <c r="I33" s="18">
        <v>2</v>
      </c>
      <c r="J33" s="18">
        <v>2</v>
      </c>
      <c r="K33" s="18">
        <v>1</v>
      </c>
      <c r="L33" s="18">
        <v>2</v>
      </c>
      <c r="M33" s="18" t="s">
        <v>4</v>
      </c>
      <c r="N33" s="18" t="s">
        <v>4</v>
      </c>
      <c r="O33" s="20">
        <v>6422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</row>
    <row r="34" spans="1:81" s="3" customFormat="1" x14ac:dyDescent="0.25">
      <c r="A34" s="9" t="s">
        <v>248</v>
      </c>
      <c r="B34" s="9" t="s">
        <v>39</v>
      </c>
      <c r="C34" s="10">
        <v>45861</v>
      </c>
      <c r="D34" s="11">
        <v>1599900</v>
      </c>
      <c r="E34" s="11">
        <v>1575900</v>
      </c>
      <c r="F34" s="12">
        <v>7</v>
      </c>
      <c r="G34" s="13">
        <f>SUM(E34/H34)</f>
        <v>518.90023049061574</v>
      </c>
      <c r="H34" s="14">
        <v>3037</v>
      </c>
      <c r="I34" s="12">
        <v>5</v>
      </c>
      <c r="J34" s="12">
        <v>4</v>
      </c>
      <c r="K34" s="12">
        <v>0</v>
      </c>
      <c r="L34" s="12">
        <v>3</v>
      </c>
      <c r="M34" s="12" t="s">
        <v>5</v>
      </c>
      <c r="N34" s="12" t="s">
        <v>5</v>
      </c>
      <c r="O34" s="14">
        <v>30501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1:81" s="3" customFormat="1" x14ac:dyDescent="0.25">
      <c r="A35" s="9" t="s">
        <v>42</v>
      </c>
      <c r="B35" s="9" t="s">
        <v>40</v>
      </c>
      <c r="C35" s="10">
        <v>45835</v>
      </c>
      <c r="D35" s="11">
        <v>1748800</v>
      </c>
      <c r="E35" s="11">
        <v>1700000</v>
      </c>
      <c r="F35" s="12">
        <v>31</v>
      </c>
      <c r="G35" s="13">
        <f>SUM(E35/H35)</f>
        <v>342.6037887948408</v>
      </c>
      <c r="H35" s="14">
        <v>4962</v>
      </c>
      <c r="I35" s="12">
        <v>6</v>
      </c>
      <c r="J35" s="12">
        <v>5</v>
      </c>
      <c r="K35" s="12">
        <v>1</v>
      </c>
      <c r="L35" s="12">
        <v>3</v>
      </c>
      <c r="M35" s="12" t="s">
        <v>5</v>
      </c>
      <c r="N35" s="12" t="s">
        <v>4</v>
      </c>
      <c r="O35" s="14">
        <v>24174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1:81" s="3" customFormat="1" x14ac:dyDescent="0.25">
      <c r="A36" s="9" t="s">
        <v>42</v>
      </c>
      <c r="B36" s="9" t="s">
        <v>41</v>
      </c>
      <c r="C36" s="10">
        <v>45804</v>
      </c>
      <c r="D36" s="11">
        <v>1399900</v>
      </c>
      <c r="E36" s="11">
        <v>1350000</v>
      </c>
      <c r="F36" s="12">
        <v>11</v>
      </c>
      <c r="G36" s="13">
        <f>SUM(E36/H36)</f>
        <v>403.70813397129189</v>
      </c>
      <c r="H36" s="14">
        <v>3344</v>
      </c>
      <c r="I36" s="12">
        <v>5</v>
      </c>
      <c r="J36" s="12">
        <v>3</v>
      </c>
      <c r="K36" s="12">
        <v>1</v>
      </c>
      <c r="L36" s="12">
        <v>3</v>
      </c>
      <c r="M36" s="12" t="s">
        <v>5</v>
      </c>
      <c r="N36" s="12" t="s">
        <v>5</v>
      </c>
      <c r="O36" s="14">
        <v>19500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  <row r="37" spans="1:81" x14ac:dyDescent="0.25">
      <c r="A37" s="15" t="s">
        <v>44</v>
      </c>
      <c r="B37" s="15" t="s">
        <v>43</v>
      </c>
      <c r="C37" s="16">
        <v>45812</v>
      </c>
      <c r="D37" s="17">
        <v>1800000</v>
      </c>
      <c r="E37" s="17">
        <v>1675000</v>
      </c>
      <c r="F37" s="18">
        <v>13</v>
      </c>
      <c r="G37" s="19">
        <f>SUM(E37/H37)</f>
        <v>307.50872039654854</v>
      </c>
      <c r="H37" s="20">
        <v>5447</v>
      </c>
      <c r="I37" s="18">
        <v>6</v>
      </c>
      <c r="J37" s="18">
        <v>4</v>
      </c>
      <c r="K37" s="18">
        <v>1</v>
      </c>
      <c r="L37" s="18">
        <v>3</v>
      </c>
      <c r="M37" s="18" t="s">
        <v>5</v>
      </c>
      <c r="N37" s="18" t="s">
        <v>4</v>
      </c>
      <c r="O37" s="20">
        <v>22207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</row>
    <row r="38" spans="1:81" x14ac:dyDescent="0.25">
      <c r="A38" s="15" t="s">
        <v>44</v>
      </c>
      <c r="B38" s="15" t="s">
        <v>192</v>
      </c>
      <c r="C38" s="16">
        <v>45835</v>
      </c>
      <c r="D38" s="17">
        <v>1650000</v>
      </c>
      <c r="E38" s="17">
        <v>1625000</v>
      </c>
      <c r="F38" s="18">
        <v>51</v>
      </c>
      <c r="G38" s="19">
        <f>SUM(E38/H38)</f>
        <v>442.29722373434947</v>
      </c>
      <c r="H38" s="20">
        <v>3674</v>
      </c>
      <c r="I38" s="18">
        <v>5</v>
      </c>
      <c r="J38" s="18">
        <v>4</v>
      </c>
      <c r="K38" s="18">
        <v>0</v>
      </c>
      <c r="L38" s="18">
        <v>3</v>
      </c>
      <c r="M38" s="18" t="s">
        <v>5</v>
      </c>
      <c r="N38" s="18" t="s">
        <v>5</v>
      </c>
      <c r="O38" s="20">
        <v>17506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</row>
    <row r="39" spans="1:81" x14ac:dyDescent="0.25">
      <c r="A39" s="15" t="s">
        <v>44</v>
      </c>
      <c r="B39" s="15" t="s">
        <v>193</v>
      </c>
      <c r="C39" s="16">
        <v>45832</v>
      </c>
      <c r="D39" s="17">
        <v>1324900</v>
      </c>
      <c r="E39" s="17">
        <v>1260000</v>
      </c>
      <c r="F39" s="18">
        <v>13</v>
      </c>
      <c r="G39" s="19">
        <f>SUM(E39/H39)</f>
        <v>394.98432601880876</v>
      </c>
      <c r="H39" s="20">
        <v>3190</v>
      </c>
      <c r="I39" s="18">
        <v>5</v>
      </c>
      <c r="J39" s="18">
        <v>3</v>
      </c>
      <c r="K39" s="18">
        <v>0</v>
      </c>
      <c r="L39" s="18">
        <v>3</v>
      </c>
      <c r="M39" s="18" t="s">
        <v>5</v>
      </c>
      <c r="N39" s="18" t="s">
        <v>5</v>
      </c>
      <c r="O39" s="20">
        <v>18108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</row>
    <row r="40" spans="1:81" s="3" customFormat="1" x14ac:dyDescent="0.25">
      <c r="A40" s="9" t="s">
        <v>258</v>
      </c>
      <c r="B40" s="9" t="s">
        <v>78</v>
      </c>
      <c r="C40" s="10">
        <v>45891</v>
      </c>
      <c r="D40" s="11">
        <v>999500</v>
      </c>
      <c r="E40" s="11">
        <v>980000</v>
      </c>
      <c r="F40" s="12">
        <v>30</v>
      </c>
      <c r="G40" s="13">
        <f>SUM(E40/H40)</f>
        <v>376.3440860215054</v>
      </c>
      <c r="H40" s="14">
        <v>2604</v>
      </c>
      <c r="I40" s="12">
        <v>4</v>
      </c>
      <c r="J40" s="12">
        <v>3</v>
      </c>
      <c r="K40" s="12">
        <v>0</v>
      </c>
      <c r="L40" s="12">
        <v>2</v>
      </c>
      <c r="M40" s="12" t="s">
        <v>5</v>
      </c>
      <c r="N40" s="12" t="s">
        <v>5</v>
      </c>
      <c r="O40" s="14">
        <v>8710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1:81" s="3" customFormat="1" x14ac:dyDescent="0.25">
      <c r="A41" s="9" t="s">
        <v>255</v>
      </c>
      <c r="B41" s="9" t="s">
        <v>53</v>
      </c>
      <c r="C41" s="10">
        <v>45807</v>
      </c>
      <c r="D41" s="11">
        <v>850000</v>
      </c>
      <c r="E41" s="11">
        <v>799000</v>
      </c>
      <c r="F41" s="12">
        <v>131</v>
      </c>
      <c r="G41" s="13">
        <f>SUM(E41/H41)</f>
        <v>289.80776206021039</v>
      </c>
      <c r="H41" s="14">
        <v>2757</v>
      </c>
      <c r="I41" s="12">
        <v>4</v>
      </c>
      <c r="J41" s="12">
        <v>3</v>
      </c>
      <c r="K41" s="12">
        <v>0</v>
      </c>
      <c r="L41" s="12">
        <v>2</v>
      </c>
      <c r="M41" s="12" t="s">
        <v>4</v>
      </c>
      <c r="N41" s="12" t="s">
        <v>5</v>
      </c>
      <c r="O41" s="14">
        <v>6074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1:81" s="3" customFormat="1" x14ac:dyDescent="0.25">
      <c r="A42" s="9" t="s">
        <v>255</v>
      </c>
      <c r="B42" s="9" t="s">
        <v>72</v>
      </c>
      <c r="C42" s="10">
        <v>45870</v>
      </c>
      <c r="D42" s="11">
        <v>785000</v>
      </c>
      <c r="E42" s="11">
        <v>785000</v>
      </c>
      <c r="F42" s="12">
        <v>5</v>
      </c>
      <c r="G42" s="13">
        <f>SUM(E42/H42)</f>
        <v>357.46812386156648</v>
      </c>
      <c r="H42" s="14">
        <v>2196</v>
      </c>
      <c r="I42" s="12">
        <v>3</v>
      </c>
      <c r="J42" s="12">
        <v>2</v>
      </c>
      <c r="K42" s="12">
        <v>1</v>
      </c>
      <c r="L42" s="12">
        <v>2</v>
      </c>
      <c r="M42" s="12" t="s">
        <v>4</v>
      </c>
      <c r="N42" s="12" t="s">
        <v>5</v>
      </c>
      <c r="O42" s="14">
        <v>6696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81" s="3" customFormat="1" x14ac:dyDescent="0.25">
      <c r="A43" s="9" t="s">
        <v>255</v>
      </c>
      <c r="B43" s="9" t="s">
        <v>73</v>
      </c>
      <c r="C43" s="10">
        <v>45888</v>
      </c>
      <c r="D43" s="11">
        <v>685000</v>
      </c>
      <c r="E43" s="11">
        <v>680000</v>
      </c>
      <c r="F43" s="12">
        <v>68</v>
      </c>
      <c r="G43" s="13">
        <f>SUM(E43/H43)</f>
        <v>309.65391621129328</v>
      </c>
      <c r="H43" s="14">
        <v>2196</v>
      </c>
      <c r="I43" s="12">
        <v>3</v>
      </c>
      <c r="J43" s="12">
        <v>2</v>
      </c>
      <c r="K43" s="12">
        <v>1</v>
      </c>
      <c r="L43" s="12">
        <v>2</v>
      </c>
      <c r="M43" s="12" t="s">
        <v>4</v>
      </c>
      <c r="N43" s="12" t="s">
        <v>4</v>
      </c>
      <c r="O43" s="14">
        <v>6792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81" s="3" customFormat="1" x14ac:dyDescent="0.25">
      <c r="A44" s="9" t="s">
        <v>233</v>
      </c>
      <c r="B44" s="9" t="s">
        <v>10</v>
      </c>
      <c r="C44" s="10">
        <v>45889</v>
      </c>
      <c r="D44" s="11">
        <v>899217</v>
      </c>
      <c r="E44" s="11">
        <v>875000</v>
      </c>
      <c r="F44" s="12">
        <v>20</v>
      </c>
      <c r="G44" s="13">
        <f>SUM(E44/H44)</f>
        <v>394.49954914337241</v>
      </c>
      <c r="H44" s="14">
        <v>2218</v>
      </c>
      <c r="I44" s="12">
        <v>4</v>
      </c>
      <c r="J44" s="12">
        <v>2</v>
      </c>
      <c r="K44" s="12">
        <v>1</v>
      </c>
      <c r="L44" s="12">
        <v>2</v>
      </c>
      <c r="M44" s="12" t="s">
        <v>5</v>
      </c>
      <c r="N44" s="12" t="s">
        <v>5</v>
      </c>
      <c r="O44" s="14">
        <v>11984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spans="1:81" s="3" customFormat="1" x14ac:dyDescent="0.25">
      <c r="A45" s="9" t="s">
        <v>254</v>
      </c>
      <c r="B45" s="9" t="s">
        <v>52</v>
      </c>
      <c r="C45" s="10">
        <v>45898</v>
      </c>
      <c r="D45" s="11">
        <v>889900</v>
      </c>
      <c r="E45" s="11">
        <v>875000</v>
      </c>
      <c r="F45" s="12">
        <v>96</v>
      </c>
      <c r="G45" s="13">
        <f>SUM(E45/H45)</f>
        <v>357.14285714285717</v>
      </c>
      <c r="H45" s="14">
        <v>2450</v>
      </c>
      <c r="I45" s="12">
        <v>4</v>
      </c>
      <c r="J45" s="12">
        <v>3</v>
      </c>
      <c r="K45" s="12">
        <v>0</v>
      </c>
      <c r="L45" s="12">
        <v>2</v>
      </c>
      <c r="M45" s="12" t="s">
        <v>5</v>
      </c>
      <c r="N45" s="12" t="s">
        <v>5</v>
      </c>
      <c r="O45" s="14">
        <v>9187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spans="1:81" s="3" customFormat="1" x14ac:dyDescent="0.25">
      <c r="A46" s="9" t="s">
        <v>254</v>
      </c>
      <c r="B46" s="9" t="s">
        <v>54</v>
      </c>
      <c r="C46" s="10">
        <v>45895</v>
      </c>
      <c r="D46" s="11">
        <v>774800</v>
      </c>
      <c r="E46" s="11">
        <v>750000</v>
      </c>
      <c r="F46" s="12">
        <v>6</v>
      </c>
      <c r="G46" s="13">
        <f>SUM(E46/H46)</f>
        <v>316.99070160608625</v>
      </c>
      <c r="H46" s="14">
        <v>2366</v>
      </c>
      <c r="I46" s="12">
        <v>3</v>
      </c>
      <c r="J46" s="12">
        <v>2</v>
      </c>
      <c r="K46" s="12">
        <v>1</v>
      </c>
      <c r="L46" s="12">
        <v>2</v>
      </c>
      <c r="M46" s="12" t="s">
        <v>4</v>
      </c>
      <c r="N46" s="12" t="s">
        <v>5</v>
      </c>
      <c r="O46" s="14">
        <v>8142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spans="1:81" s="3" customFormat="1" x14ac:dyDescent="0.25">
      <c r="A47" s="9" t="s">
        <v>254</v>
      </c>
      <c r="B47" s="9" t="s">
        <v>85</v>
      </c>
      <c r="C47" s="10">
        <v>45818</v>
      </c>
      <c r="D47" s="11">
        <v>850000</v>
      </c>
      <c r="E47" s="11">
        <v>850000</v>
      </c>
      <c r="F47" s="12">
        <v>6</v>
      </c>
      <c r="G47" s="13">
        <f>SUM(E47/H47)</f>
        <v>340.54487179487177</v>
      </c>
      <c r="H47" s="14">
        <v>2496</v>
      </c>
      <c r="I47" s="12">
        <v>4</v>
      </c>
      <c r="J47" s="12">
        <v>3</v>
      </c>
      <c r="K47" s="12">
        <v>0</v>
      </c>
      <c r="L47" s="12">
        <v>2</v>
      </c>
      <c r="M47" s="12" t="s">
        <v>4</v>
      </c>
      <c r="N47" s="12" t="s">
        <v>5</v>
      </c>
      <c r="O47" s="14">
        <v>7542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spans="1:81" s="3" customFormat="1" x14ac:dyDescent="0.25">
      <c r="A48" s="9" t="s">
        <v>254</v>
      </c>
      <c r="B48" s="9" t="s">
        <v>86</v>
      </c>
      <c r="C48" s="10">
        <v>45849</v>
      </c>
      <c r="D48" s="11">
        <v>1299000</v>
      </c>
      <c r="E48" s="11">
        <v>1200000</v>
      </c>
      <c r="F48" s="12">
        <v>48</v>
      </c>
      <c r="G48" s="13">
        <f>SUM(E48/H48)</f>
        <v>367.53445635528328</v>
      </c>
      <c r="H48" s="14">
        <v>3265</v>
      </c>
      <c r="I48" s="12">
        <v>5</v>
      </c>
      <c r="J48" s="12">
        <v>3</v>
      </c>
      <c r="K48" s="12">
        <v>0</v>
      </c>
      <c r="L48" s="12">
        <v>2</v>
      </c>
      <c r="M48" s="12" t="s">
        <v>5</v>
      </c>
      <c r="N48" s="12" t="s">
        <v>5</v>
      </c>
      <c r="O48" s="12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spans="1:55" s="3" customFormat="1" x14ac:dyDescent="0.25">
      <c r="A49" s="9" t="s">
        <v>254</v>
      </c>
      <c r="B49" s="9" t="s">
        <v>87</v>
      </c>
      <c r="C49" s="10">
        <v>45849</v>
      </c>
      <c r="D49" s="11">
        <v>778000</v>
      </c>
      <c r="E49" s="11">
        <v>768000</v>
      </c>
      <c r="F49" s="12">
        <v>29</v>
      </c>
      <c r="G49" s="13">
        <f>SUM(E49/H49)</f>
        <v>374.63414634146341</v>
      </c>
      <c r="H49" s="14">
        <v>2050</v>
      </c>
      <c r="I49" s="12">
        <v>3</v>
      </c>
      <c r="J49" s="12">
        <v>2</v>
      </c>
      <c r="K49" s="12">
        <v>0</v>
      </c>
      <c r="L49" s="12">
        <v>2</v>
      </c>
      <c r="M49" s="12" t="s">
        <v>4</v>
      </c>
      <c r="N49" s="12" t="s">
        <v>5</v>
      </c>
      <c r="O49" s="14">
        <v>8137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spans="1:55" s="3" customFormat="1" x14ac:dyDescent="0.25">
      <c r="A50" s="9" t="s">
        <v>57</v>
      </c>
      <c r="B50" s="9" t="s">
        <v>49</v>
      </c>
      <c r="C50" s="10">
        <v>45856</v>
      </c>
      <c r="D50" s="11">
        <v>1274900</v>
      </c>
      <c r="E50" s="11">
        <v>1275000</v>
      </c>
      <c r="F50" s="12">
        <v>14</v>
      </c>
      <c r="G50" s="13">
        <f>SUM(E50/H50)</f>
        <v>393.3970996605986</v>
      </c>
      <c r="H50" s="14">
        <v>3241</v>
      </c>
      <c r="I50" s="12">
        <v>5</v>
      </c>
      <c r="J50" s="12">
        <v>3</v>
      </c>
      <c r="K50" s="12">
        <v>0</v>
      </c>
      <c r="L50" s="12">
        <v>3</v>
      </c>
      <c r="M50" s="12" t="s">
        <v>5</v>
      </c>
      <c r="N50" s="12" t="s">
        <v>5</v>
      </c>
      <c r="O50" s="14">
        <v>14634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spans="1:55" s="3" customFormat="1" x14ac:dyDescent="0.25">
      <c r="A51" s="9" t="s">
        <v>57</v>
      </c>
      <c r="B51" s="9" t="s">
        <v>56</v>
      </c>
      <c r="C51" s="10">
        <v>45877</v>
      </c>
      <c r="D51" s="11">
        <v>1630000</v>
      </c>
      <c r="E51" s="11">
        <v>1560000</v>
      </c>
      <c r="F51" s="12">
        <v>34</v>
      </c>
      <c r="G51" s="13">
        <f>SUM(E51/H51)</f>
        <v>318.43233312921006</v>
      </c>
      <c r="H51" s="14">
        <v>4899</v>
      </c>
      <c r="I51" s="12">
        <v>6</v>
      </c>
      <c r="J51" s="12">
        <v>4</v>
      </c>
      <c r="K51" s="12">
        <v>1</v>
      </c>
      <c r="L51" s="12">
        <v>3</v>
      </c>
      <c r="M51" s="12" t="s">
        <v>5</v>
      </c>
      <c r="N51" s="12" t="s">
        <v>5</v>
      </c>
      <c r="O51" s="14">
        <v>10936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spans="1:55" s="3" customFormat="1" x14ac:dyDescent="0.25">
      <c r="A52" s="9" t="s">
        <v>57</v>
      </c>
      <c r="B52" s="9" t="s">
        <v>67</v>
      </c>
      <c r="C52" s="10">
        <v>45890</v>
      </c>
      <c r="D52" s="11">
        <v>1275000</v>
      </c>
      <c r="E52" s="11">
        <v>1240000</v>
      </c>
      <c r="F52" s="12">
        <v>36</v>
      </c>
      <c r="G52" s="13">
        <f>SUM(E52/H52)</f>
        <v>381.53846153846155</v>
      </c>
      <c r="H52" s="14">
        <v>3250</v>
      </c>
      <c r="I52" s="12">
        <v>5</v>
      </c>
      <c r="J52" s="12">
        <v>3</v>
      </c>
      <c r="K52" s="12">
        <v>0</v>
      </c>
      <c r="L52" s="12">
        <v>3</v>
      </c>
      <c r="M52" s="12" t="s">
        <v>5</v>
      </c>
      <c r="N52" s="12" t="s">
        <v>5</v>
      </c>
      <c r="O52" s="14">
        <v>10950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1:55" s="3" customFormat="1" x14ac:dyDescent="0.25">
      <c r="A53" s="9" t="s">
        <v>274</v>
      </c>
      <c r="B53" s="9" t="s">
        <v>47</v>
      </c>
      <c r="C53" s="10">
        <v>45826</v>
      </c>
      <c r="D53" s="11">
        <v>1399900</v>
      </c>
      <c r="E53" s="11">
        <v>1455000</v>
      </c>
      <c r="F53" s="12">
        <v>5</v>
      </c>
      <c r="G53" s="13">
        <f>SUM(E53/H53)</f>
        <v>313.84814495254528</v>
      </c>
      <c r="H53" s="14">
        <v>4636</v>
      </c>
      <c r="I53" s="12">
        <v>7</v>
      </c>
      <c r="J53" s="12">
        <v>5</v>
      </c>
      <c r="K53" s="12">
        <v>0</v>
      </c>
      <c r="L53" s="12">
        <v>3</v>
      </c>
      <c r="M53" s="12" t="s">
        <v>5</v>
      </c>
      <c r="N53" s="12" t="s">
        <v>5</v>
      </c>
      <c r="O53" s="14">
        <v>12979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1:55" s="3" customFormat="1" x14ac:dyDescent="0.25">
      <c r="A54" s="9" t="s">
        <v>60</v>
      </c>
      <c r="B54" s="9" t="s">
        <v>93</v>
      </c>
      <c r="C54" s="10">
        <v>45881</v>
      </c>
      <c r="D54" s="11">
        <v>934900</v>
      </c>
      <c r="E54" s="11">
        <v>910000</v>
      </c>
      <c r="F54" s="12">
        <v>23</v>
      </c>
      <c r="G54" s="13">
        <f>SUM(E54/H54)</f>
        <v>329.232995658466</v>
      </c>
      <c r="H54" s="14">
        <v>2764</v>
      </c>
      <c r="I54" s="12">
        <v>4</v>
      </c>
      <c r="J54" s="12">
        <v>3</v>
      </c>
      <c r="K54" s="12">
        <v>0</v>
      </c>
      <c r="L54" s="12">
        <v>2</v>
      </c>
      <c r="M54" s="12" t="s">
        <v>5</v>
      </c>
      <c r="N54" s="12" t="s">
        <v>4</v>
      </c>
      <c r="O54" s="14">
        <v>6434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1:55" s="3" customFormat="1" x14ac:dyDescent="0.25">
      <c r="A55" s="9" t="s">
        <v>60</v>
      </c>
      <c r="B55" s="9" t="s">
        <v>58</v>
      </c>
      <c r="C55" s="10">
        <v>45877</v>
      </c>
      <c r="D55" s="11">
        <v>880000</v>
      </c>
      <c r="E55" s="11">
        <v>865000</v>
      </c>
      <c r="F55" s="12">
        <v>22</v>
      </c>
      <c r="G55" s="13">
        <f>SUM(E55/H55)</f>
        <v>420.71984435797663</v>
      </c>
      <c r="H55" s="14">
        <v>2056</v>
      </c>
      <c r="I55" s="12">
        <v>3</v>
      </c>
      <c r="J55" s="12">
        <v>2</v>
      </c>
      <c r="K55" s="12">
        <v>0</v>
      </c>
      <c r="L55" s="12">
        <v>2</v>
      </c>
      <c r="M55" s="12" t="s">
        <v>5</v>
      </c>
      <c r="N55" s="12" t="s">
        <v>5</v>
      </c>
      <c r="O55" s="14">
        <v>9202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1:55" s="3" customFormat="1" x14ac:dyDescent="0.25">
      <c r="A56" s="9" t="s">
        <v>60</v>
      </c>
      <c r="B56" s="9" t="s">
        <v>59</v>
      </c>
      <c r="C56" s="10">
        <v>45873</v>
      </c>
      <c r="D56" s="11">
        <v>799999</v>
      </c>
      <c r="E56" s="11">
        <v>800000</v>
      </c>
      <c r="F56" s="12">
        <v>10</v>
      </c>
      <c r="G56" s="13">
        <f>SUM(E56/H56)</f>
        <v>389.10505836575874</v>
      </c>
      <c r="H56" s="14">
        <v>2056</v>
      </c>
      <c r="I56" s="12">
        <v>3</v>
      </c>
      <c r="J56" s="12">
        <v>2</v>
      </c>
      <c r="K56" s="12">
        <v>0</v>
      </c>
      <c r="L56" s="12">
        <v>2</v>
      </c>
      <c r="M56" s="12" t="s">
        <v>4</v>
      </c>
      <c r="N56" s="12" t="s">
        <v>5</v>
      </c>
      <c r="O56" s="14">
        <v>8325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1:55" s="3" customFormat="1" x14ac:dyDescent="0.25">
      <c r="A57" s="9" t="s">
        <v>60</v>
      </c>
      <c r="B57" s="9" t="s">
        <v>68</v>
      </c>
      <c r="C57" s="10">
        <v>45915</v>
      </c>
      <c r="D57" s="11">
        <v>697000</v>
      </c>
      <c r="E57" s="11">
        <v>697000</v>
      </c>
      <c r="F57" s="12">
        <v>96</v>
      </c>
      <c r="G57" s="13">
        <f>SUM(E57/H57)</f>
        <v>364.34918975431259</v>
      </c>
      <c r="H57" s="14">
        <v>1913</v>
      </c>
      <c r="I57" s="12">
        <v>3</v>
      </c>
      <c r="J57" s="12">
        <v>2</v>
      </c>
      <c r="K57" s="12">
        <v>0</v>
      </c>
      <c r="L57" s="12">
        <v>2</v>
      </c>
      <c r="M57" s="12" t="s">
        <v>4</v>
      </c>
      <c r="N57" s="12" t="s">
        <v>4</v>
      </c>
      <c r="O57" s="14">
        <v>6427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1:55" s="3" customFormat="1" x14ac:dyDescent="0.25">
      <c r="A58" s="9" t="s">
        <v>256</v>
      </c>
      <c r="B58" s="9" t="s">
        <v>71</v>
      </c>
      <c r="C58" s="10">
        <v>45835</v>
      </c>
      <c r="D58" s="11">
        <v>4495000</v>
      </c>
      <c r="E58" s="11">
        <v>4385000</v>
      </c>
      <c r="F58" s="12">
        <v>57</v>
      </c>
      <c r="G58" s="13">
        <f>SUM(E58/H58)</f>
        <v>673.99323701198898</v>
      </c>
      <c r="H58" s="14">
        <v>6506</v>
      </c>
      <c r="I58" s="12">
        <v>5</v>
      </c>
      <c r="J58" s="12">
        <v>6</v>
      </c>
      <c r="K58" s="12">
        <v>1</v>
      </c>
      <c r="L58" s="12">
        <v>3</v>
      </c>
      <c r="M58" s="12" t="s">
        <v>5</v>
      </c>
      <c r="N58" s="12" t="s">
        <v>5</v>
      </c>
      <c r="O58" s="14">
        <v>17027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1:55" s="3" customFormat="1" x14ac:dyDescent="0.25">
      <c r="A59" s="9" t="s">
        <v>62</v>
      </c>
      <c r="B59" s="9" t="s">
        <v>61</v>
      </c>
      <c r="C59" s="10">
        <v>45903</v>
      </c>
      <c r="D59" s="11">
        <v>1900000</v>
      </c>
      <c r="E59" s="11">
        <v>1830000</v>
      </c>
      <c r="F59" s="12">
        <v>57</v>
      </c>
      <c r="G59" s="13">
        <f>SUM(E59/H59)</f>
        <v>351.18019573978125</v>
      </c>
      <c r="H59" s="14">
        <v>5211</v>
      </c>
      <c r="I59" s="12">
        <v>6</v>
      </c>
      <c r="J59" s="12">
        <v>5</v>
      </c>
      <c r="K59" s="12">
        <v>0</v>
      </c>
      <c r="L59" s="12">
        <v>3</v>
      </c>
      <c r="M59" s="12" t="s">
        <v>5</v>
      </c>
      <c r="N59" s="12" t="s">
        <v>5</v>
      </c>
      <c r="O59" s="14">
        <v>15227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1:55" s="3" customFormat="1" x14ac:dyDescent="0.25">
      <c r="A60" s="9" t="s">
        <v>62</v>
      </c>
      <c r="B60" s="9" t="s">
        <v>88</v>
      </c>
      <c r="C60" s="10">
        <v>45904</v>
      </c>
      <c r="D60" s="11">
        <v>1359000</v>
      </c>
      <c r="E60" s="11">
        <v>1325000</v>
      </c>
      <c r="F60" s="12">
        <v>101</v>
      </c>
      <c r="G60" s="13">
        <f>SUM(E60/H60)</f>
        <v>354.84734868773432</v>
      </c>
      <c r="H60" s="14">
        <v>3734</v>
      </c>
      <c r="I60" s="12">
        <v>6</v>
      </c>
      <c r="J60" s="12">
        <v>3</v>
      </c>
      <c r="K60" s="12">
        <v>1</v>
      </c>
      <c r="L60" s="12">
        <v>3</v>
      </c>
      <c r="M60" s="12" t="s">
        <v>5</v>
      </c>
      <c r="N60" s="12" t="s">
        <v>5</v>
      </c>
      <c r="O60" s="14">
        <v>16294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1:55" s="3" customFormat="1" x14ac:dyDescent="0.25">
      <c r="A61" s="9" t="s">
        <v>261</v>
      </c>
      <c r="B61" s="9" t="s">
        <v>84</v>
      </c>
      <c r="C61" s="10">
        <v>45910</v>
      </c>
      <c r="D61" s="11">
        <v>950000</v>
      </c>
      <c r="E61" s="11">
        <v>920000</v>
      </c>
      <c r="F61" s="12">
        <v>64</v>
      </c>
      <c r="G61" s="13">
        <f>SUM(E61/H61)</f>
        <v>332.0101046553591</v>
      </c>
      <c r="H61" s="14">
        <v>2771</v>
      </c>
      <c r="I61" s="12">
        <v>4</v>
      </c>
      <c r="J61" s="12">
        <v>3</v>
      </c>
      <c r="K61" s="12">
        <v>0</v>
      </c>
      <c r="L61" s="12">
        <v>2</v>
      </c>
      <c r="M61" s="12" t="s">
        <v>5</v>
      </c>
      <c r="N61" s="12" t="s">
        <v>5</v>
      </c>
      <c r="O61" s="14">
        <v>11544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spans="1:55" s="3" customFormat="1" x14ac:dyDescent="0.25">
      <c r="A62" s="9" t="s">
        <v>275</v>
      </c>
      <c r="B62" s="9" t="s">
        <v>55</v>
      </c>
      <c r="C62" s="10">
        <v>45832</v>
      </c>
      <c r="D62" s="11">
        <v>1548000</v>
      </c>
      <c r="E62" s="11">
        <v>1430000</v>
      </c>
      <c r="F62" s="12">
        <v>14</v>
      </c>
      <c r="G62" s="13">
        <f>SUM(E62/H62)</f>
        <v>326.26055213324207</v>
      </c>
      <c r="H62" s="14">
        <v>4383</v>
      </c>
      <c r="I62" s="12">
        <v>5</v>
      </c>
      <c r="J62" s="12">
        <v>5</v>
      </c>
      <c r="K62" s="12">
        <v>1</v>
      </c>
      <c r="L62" s="12">
        <v>3</v>
      </c>
      <c r="M62" s="12" t="s">
        <v>4</v>
      </c>
      <c r="N62" s="12" t="s">
        <v>5</v>
      </c>
      <c r="O62" s="14">
        <v>8765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spans="1:55" s="3" customFormat="1" x14ac:dyDescent="0.25">
      <c r="A63" s="9" t="s">
        <v>276</v>
      </c>
      <c r="B63" s="9" t="s">
        <v>116</v>
      </c>
      <c r="C63" s="10">
        <v>45888</v>
      </c>
      <c r="D63" s="11">
        <v>950000</v>
      </c>
      <c r="E63" s="11">
        <v>950000</v>
      </c>
      <c r="F63" s="12">
        <v>130</v>
      </c>
      <c r="G63" s="13">
        <f>SUM(E63/H63)</f>
        <v>349.77908689248898</v>
      </c>
      <c r="H63" s="14">
        <v>2716</v>
      </c>
      <c r="I63" s="12">
        <v>4</v>
      </c>
      <c r="J63" s="12">
        <v>3</v>
      </c>
      <c r="K63" s="12">
        <v>1</v>
      </c>
      <c r="L63" s="12">
        <v>2</v>
      </c>
      <c r="M63" s="12" t="s">
        <v>4</v>
      </c>
      <c r="N63" s="12" t="s">
        <v>5</v>
      </c>
      <c r="O63" s="14">
        <v>8607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spans="1:55" s="3" customFormat="1" x14ac:dyDescent="0.25">
      <c r="A64" s="9" t="s">
        <v>260</v>
      </c>
      <c r="B64" s="9" t="s">
        <v>81</v>
      </c>
      <c r="C64" s="10">
        <v>45804</v>
      </c>
      <c r="D64" s="11">
        <v>1200000</v>
      </c>
      <c r="E64" s="11">
        <v>1090000</v>
      </c>
      <c r="F64" s="12">
        <v>181</v>
      </c>
      <c r="G64" s="13">
        <f>SUM(E64/H64)</f>
        <v>401.32547864506626</v>
      </c>
      <c r="H64" s="14">
        <v>2716</v>
      </c>
      <c r="I64" s="12">
        <v>3</v>
      </c>
      <c r="J64" s="12">
        <v>3</v>
      </c>
      <c r="K64" s="12">
        <v>1</v>
      </c>
      <c r="L64" s="12">
        <v>2</v>
      </c>
      <c r="M64" s="12" t="s">
        <v>4</v>
      </c>
      <c r="N64" s="12" t="s">
        <v>5</v>
      </c>
      <c r="O64" s="14">
        <v>8854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</row>
    <row r="65" spans="1:55" s="3" customFormat="1" x14ac:dyDescent="0.25">
      <c r="A65" s="9" t="s">
        <v>260</v>
      </c>
      <c r="B65" s="9" t="s">
        <v>82</v>
      </c>
      <c r="C65" s="10">
        <v>45807</v>
      </c>
      <c r="D65" s="11">
        <v>1650000</v>
      </c>
      <c r="E65" s="11">
        <v>1540000</v>
      </c>
      <c r="F65" s="12">
        <v>32</v>
      </c>
      <c r="G65" s="13">
        <f>SUM(E65/H65)</f>
        <v>355.82255083179297</v>
      </c>
      <c r="H65" s="14">
        <v>4328</v>
      </c>
      <c r="I65" s="12">
        <v>5</v>
      </c>
      <c r="J65" s="12">
        <v>5</v>
      </c>
      <c r="K65" s="12">
        <v>0</v>
      </c>
      <c r="L65" s="12">
        <v>3</v>
      </c>
      <c r="M65" s="12" t="s">
        <v>5</v>
      </c>
      <c r="N65" s="12" t="s">
        <v>5</v>
      </c>
      <c r="O65" s="14">
        <v>8978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5" s="3" customFormat="1" x14ac:dyDescent="0.25">
      <c r="A66" s="9" t="s">
        <v>260</v>
      </c>
      <c r="B66" s="9" t="s">
        <v>46</v>
      </c>
      <c r="C66" s="10">
        <v>45876</v>
      </c>
      <c r="D66" s="11">
        <v>1399900</v>
      </c>
      <c r="E66" s="11">
        <v>1350000</v>
      </c>
      <c r="F66" s="12">
        <v>53</v>
      </c>
      <c r="G66" s="13">
        <f>SUM(E66/H66)</f>
        <v>387.04128440366975</v>
      </c>
      <c r="H66" s="14">
        <v>3488</v>
      </c>
      <c r="I66" s="12">
        <v>4</v>
      </c>
      <c r="J66" s="12">
        <v>3</v>
      </c>
      <c r="K66" s="12">
        <v>0</v>
      </c>
      <c r="L66" s="12">
        <v>3</v>
      </c>
      <c r="M66" s="12" t="s">
        <v>5</v>
      </c>
      <c r="N66" s="12" t="s">
        <v>4</v>
      </c>
      <c r="O66" s="14">
        <v>7746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spans="1:55" s="3" customFormat="1" x14ac:dyDescent="0.25">
      <c r="A67" s="9" t="s">
        <v>260</v>
      </c>
      <c r="B67" s="9" t="s">
        <v>66</v>
      </c>
      <c r="C67" s="10">
        <v>45905</v>
      </c>
      <c r="D67" s="11">
        <v>1119500</v>
      </c>
      <c r="E67" s="11">
        <v>1065000</v>
      </c>
      <c r="F67" s="12">
        <v>45</v>
      </c>
      <c r="G67" s="13">
        <f>SUM(E67/H67)</f>
        <v>390.1098901098901</v>
      </c>
      <c r="H67" s="14">
        <v>2730</v>
      </c>
      <c r="I67" s="12">
        <v>4</v>
      </c>
      <c r="J67" s="12">
        <v>3</v>
      </c>
      <c r="K67" s="12">
        <v>0</v>
      </c>
      <c r="L67" s="12">
        <v>2</v>
      </c>
      <c r="M67" s="12" t="s">
        <v>4</v>
      </c>
      <c r="N67" s="12" t="s">
        <v>4</v>
      </c>
      <c r="O67" s="14">
        <v>8677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spans="1:55" s="3" customFormat="1" x14ac:dyDescent="0.25">
      <c r="A68" s="9" t="s">
        <v>259</v>
      </c>
      <c r="B68" s="9" t="s">
        <v>79</v>
      </c>
      <c r="C68" s="10">
        <v>45824</v>
      </c>
      <c r="D68" s="11">
        <v>925000</v>
      </c>
      <c r="E68" s="11">
        <v>875000</v>
      </c>
      <c r="F68" s="12">
        <v>140</v>
      </c>
      <c r="G68" s="13">
        <f>SUM(E68/H68)</f>
        <v>257.88387857353376</v>
      </c>
      <c r="H68" s="14">
        <v>3393</v>
      </c>
      <c r="I68" s="12">
        <v>4</v>
      </c>
      <c r="J68" s="12">
        <v>3</v>
      </c>
      <c r="K68" s="12">
        <v>0</v>
      </c>
      <c r="L68" s="12">
        <v>2</v>
      </c>
      <c r="M68" s="12" t="s">
        <v>4</v>
      </c>
      <c r="N68" s="12" t="s">
        <v>4</v>
      </c>
      <c r="O68" s="14">
        <v>6506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spans="1:55" s="3" customFormat="1" x14ac:dyDescent="0.25">
      <c r="A69" s="9" t="s">
        <v>250</v>
      </c>
      <c r="B69" s="9" t="s">
        <v>45</v>
      </c>
      <c r="C69" s="10">
        <v>45884</v>
      </c>
      <c r="D69" s="11">
        <v>1444444</v>
      </c>
      <c r="E69" s="11">
        <v>1395000</v>
      </c>
      <c r="F69" s="12">
        <v>13</v>
      </c>
      <c r="G69" s="13">
        <f>SUM(E69/H69)</f>
        <v>338.26382153249273</v>
      </c>
      <c r="H69" s="14">
        <v>4124</v>
      </c>
      <c r="I69" s="12">
        <v>5</v>
      </c>
      <c r="J69" s="12">
        <v>4</v>
      </c>
      <c r="K69" s="12">
        <v>1</v>
      </c>
      <c r="L69" s="12">
        <v>3</v>
      </c>
      <c r="M69" s="12" t="s">
        <v>4</v>
      </c>
      <c r="N69" s="12" t="s">
        <v>5</v>
      </c>
      <c r="O69" s="14">
        <v>12346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spans="1:55" s="3" customFormat="1" x14ac:dyDescent="0.25">
      <c r="A70" s="9" t="s">
        <v>257</v>
      </c>
      <c r="B70" s="9" t="s">
        <v>76</v>
      </c>
      <c r="C70" s="10">
        <v>45840</v>
      </c>
      <c r="D70" s="11">
        <v>1349000</v>
      </c>
      <c r="E70" s="11">
        <v>1290000</v>
      </c>
      <c r="F70" s="12">
        <v>104</v>
      </c>
      <c r="G70" s="13">
        <f>SUM(E70/H70)</f>
        <v>330.43032786885249</v>
      </c>
      <c r="H70" s="14">
        <v>3904</v>
      </c>
      <c r="I70" s="12">
        <v>5</v>
      </c>
      <c r="J70" s="12">
        <v>4</v>
      </c>
      <c r="K70" s="12">
        <v>1</v>
      </c>
      <c r="L70" s="12">
        <v>3</v>
      </c>
      <c r="M70" s="12" t="s">
        <v>5</v>
      </c>
      <c r="N70" s="12" t="s">
        <v>5</v>
      </c>
      <c r="O70" s="14">
        <v>13535</v>
      </c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</row>
    <row r="71" spans="1:55" s="3" customFormat="1" x14ac:dyDescent="0.25">
      <c r="A71" s="9" t="s">
        <v>257</v>
      </c>
      <c r="B71" s="9" t="s">
        <v>80</v>
      </c>
      <c r="C71" s="10">
        <v>45840</v>
      </c>
      <c r="D71" s="11">
        <v>1650000</v>
      </c>
      <c r="E71" s="11">
        <v>1430000</v>
      </c>
      <c r="F71" s="12">
        <v>172</v>
      </c>
      <c r="G71" s="13">
        <f>SUM(E71/H71)</f>
        <v>346.75072744907857</v>
      </c>
      <c r="H71" s="14">
        <v>4124</v>
      </c>
      <c r="I71" s="12">
        <v>5</v>
      </c>
      <c r="J71" s="12">
        <v>4</v>
      </c>
      <c r="K71" s="12">
        <v>1</v>
      </c>
      <c r="L71" s="12">
        <v>3</v>
      </c>
      <c r="M71" s="12" t="s">
        <v>5</v>
      </c>
      <c r="N71" s="12" t="s">
        <v>5</v>
      </c>
      <c r="O71" s="14">
        <v>11984</v>
      </c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spans="1:55" s="3" customFormat="1" x14ac:dyDescent="0.25">
      <c r="A72" s="9" t="s">
        <v>252</v>
      </c>
      <c r="B72" s="9" t="s">
        <v>50</v>
      </c>
      <c r="C72" s="10">
        <v>45840</v>
      </c>
      <c r="D72" s="11">
        <v>999900</v>
      </c>
      <c r="E72" s="11">
        <v>960000</v>
      </c>
      <c r="F72" s="12">
        <v>27</v>
      </c>
      <c r="G72" s="13">
        <f>SUM(E72/H72)</f>
        <v>353.98230088495575</v>
      </c>
      <c r="H72" s="14">
        <v>2712</v>
      </c>
      <c r="I72" s="12">
        <v>4</v>
      </c>
      <c r="J72" s="12">
        <v>3</v>
      </c>
      <c r="K72" s="12">
        <v>0</v>
      </c>
      <c r="L72" s="12">
        <v>2</v>
      </c>
      <c r="M72" s="12" t="s">
        <v>4</v>
      </c>
      <c r="N72" s="12" t="s">
        <v>4</v>
      </c>
      <c r="O72" s="14">
        <v>6774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spans="1:55" s="3" customFormat="1" x14ac:dyDescent="0.25">
      <c r="A73" s="9" t="s">
        <v>252</v>
      </c>
      <c r="B73" s="9" t="s">
        <v>77</v>
      </c>
      <c r="C73" s="10">
        <v>45846</v>
      </c>
      <c r="D73" s="11">
        <v>980000</v>
      </c>
      <c r="E73" s="11">
        <v>970000</v>
      </c>
      <c r="F73" s="12">
        <v>86</v>
      </c>
      <c r="G73" s="13">
        <f>SUM(E73/H73)</f>
        <v>357.66961651917404</v>
      </c>
      <c r="H73" s="14">
        <v>2712</v>
      </c>
      <c r="I73" s="12">
        <v>4</v>
      </c>
      <c r="J73" s="12">
        <v>3</v>
      </c>
      <c r="K73" s="12">
        <v>0</v>
      </c>
      <c r="L73" s="12">
        <v>2</v>
      </c>
      <c r="M73" s="12" t="s">
        <v>4</v>
      </c>
      <c r="N73" s="12" t="s">
        <v>4</v>
      </c>
      <c r="O73" s="14">
        <v>6275</v>
      </c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spans="1:55" s="3" customFormat="1" x14ac:dyDescent="0.25">
      <c r="A74" s="9" t="s">
        <v>252</v>
      </c>
      <c r="B74" s="9" t="s">
        <v>83</v>
      </c>
      <c r="C74" s="10">
        <v>45810</v>
      </c>
      <c r="D74" s="11">
        <v>969000</v>
      </c>
      <c r="E74" s="11">
        <v>955000</v>
      </c>
      <c r="F74" s="12">
        <v>9</v>
      </c>
      <c r="G74" s="13">
        <f>SUM(E74/H74)</f>
        <v>352.39852398523988</v>
      </c>
      <c r="H74" s="14">
        <v>2710</v>
      </c>
      <c r="I74" s="12">
        <v>4</v>
      </c>
      <c r="J74" s="12">
        <v>3</v>
      </c>
      <c r="K74" s="12">
        <v>0</v>
      </c>
      <c r="L74" s="12">
        <v>2</v>
      </c>
      <c r="M74" s="12" t="s">
        <v>4</v>
      </c>
      <c r="N74" s="12" t="s">
        <v>5</v>
      </c>
      <c r="O74" s="12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5" s="3" customFormat="1" x14ac:dyDescent="0.25">
      <c r="A75" s="9" t="s">
        <v>92</v>
      </c>
      <c r="B75" s="9" t="s">
        <v>91</v>
      </c>
      <c r="C75" s="10">
        <v>45897</v>
      </c>
      <c r="D75" s="11">
        <v>799999</v>
      </c>
      <c r="E75" s="11">
        <v>800000</v>
      </c>
      <c r="F75" s="12">
        <v>7</v>
      </c>
      <c r="G75" s="13">
        <f>SUM(E75/H75)</f>
        <v>420.16806722689074</v>
      </c>
      <c r="H75" s="14">
        <v>1904</v>
      </c>
      <c r="I75" s="12">
        <v>3</v>
      </c>
      <c r="J75" s="12">
        <v>2</v>
      </c>
      <c r="K75" s="12">
        <v>0</v>
      </c>
      <c r="L75" s="12">
        <v>2</v>
      </c>
      <c r="M75" s="12" t="s">
        <v>4</v>
      </c>
      <c r="N75" s="12" t="s">
        <v>5</v>
      </c>
      <c r="O75" s="14">
        <v>8401</v>
      </c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</row>
    <row r="76" spans="1:55" s="3" customFormat="1" x14ac:dyDescent="0.25">
      <c r="A76" s="9" t="s">
        <v>64</v>
      </c>
      <c r="B76" s="9" t="s">
        <v>63</v>
      </c>
      <c r="C76" s="10">
        <v>45916</v>
      </c>
      <c r="D76" s="11">
        <v>1499000</v>
      </c>
      <c r="E76" s="11">
        <v>1499900</v>
      </c>
      <c r="F76" s="12">
        <v>12</v>
      </c>
      <c r="G76" s="13">
        <f>SUM(E76/H76)</f>
        <v>357.5446960667461</v>
      </c>
      <c r="H76" s="14">
        <v>4195</v>
      </c>
      <c r="I76" s="12">
        <v>5</v>
      </c>
      <c r="J76" s="12">
        <v>4</v>
      </c>
      <c r="K76" s="12">
        <v>2</v>
      </c>
      <c r="L76" s="12">
        <v>3</v>
      </c>
      <c r="M76" s="12" t="s">
        <v>5</v>
      </c>
      <c r="N76" s="12" t="s">
        <v>5</v>
      </c>
      <c r="O76" s="14">
        <v>9751</v>
      </c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spans="1:55" s="3" customFormat="1" x14ac:dyDescent="0.25">
      <c r="A77" s="9" t="s">
        <v>64</v>
      </c>
      <c r="B77" s="9" t="s">
        <v>74</v>
      </c>
      <c r="C77" s="10">
        <v>45895</v>
      </c>
      <c r="D77" s="11">
        <v>1425000</v>
      </c>
      <c r="E77" s="11">
        <v>1335000</v>
      </c>
      <c r="F77" s="12">
        <v>14</v>
      </c>
      <c r="G77" s="13">
        <f>SUM(E77/H77)</f>
        <v>307.24971231300344</v>
      </c>
      <c r="H77" s="14">
        <v>4345</v>
      </c>
      <c r="I77" s="12">
        <v>6</v>
      </c>
      <c r="J77" s="12">
        <v>4</v>
      </c>
      <c r="K77" s="12">
        <v>2</v>
      </c>
      <c r="L77" s="12">
        <v>3</v>
      </c>
      <c r="M77" s="12" t="s">
        <v>5</v>
      </c>
      <c r="N77" s="12" t="s">
        <v>5</v>
      </c>
      <c r="O77" s="14">
        <v>10489</v>
      </c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5" s="3" customFormat="1" x14ac:dyDescent="0.25">
      <c r="A78" s="9" t="s">
        <v>64</v>
      </c>
      <c r="B78" s="9" t="s">
        <v>75</v>
      </c>
      <c r="C78" s="10">
        <v>45883</v>
      </c>
      <c r="D78" s="11">
        <v>955000</v>
      </c>
      <c r="E78" s="11">
        <v>850000</v>
      </c>
      <c r="F78" s="12">
        <v>45</v>
      </c>
      <c r="G78" s="13">
        <f>SUM(E78/H78)</f>
        <v>261.69950738916253</v>
      </c>
      <c r="H78" s="14">
        <v>3248</v>
      </c>
      <c r="I78" s="12">
        <v>4</v>
      </c>
      <c r="J78" s="12">
        <v>3</v>
      </c>
      <c r="K78" s="12">
        <v>0</v>
      </c>
      <c r="L78" s="12">
        <v>3</v>
      </c>
      <c r="M78" s="12" t="s">
        <v>5</v>
      </c>
      <c r="N78" s="12" t="s">
        <v>5</v>
      </c>
      <c r="O78" s="14">
        <v>9750</v>
      </c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1:55" s="3" customFormat="1" x14ac:dyDescent="0.25">
      <c r="A79" s="9" t="s">
        <v>251</v>
      </c>
      <c r="B79" s="9" t="s">
        <v>48</v>
      </c>
      <c r="C79" s="10">
        <v>45898</v>
      </c>
      <c r="D79" s="11">
        <v>1349900</v>
      </c>
      <c r="E79" s="11">
        <v>1345000</v>
      </c>
      <c r="F79" s="12">
        <v>10</v>
      </c>
      <c r="G79" s="13">
        <f>SUM(E79/H79)</f>
        <v>357.52259436469961</v>
      </c>
      <c r="H79" s="14">
        <v>3762</v>
      </c>
      <c r="I79" s="12">
        <v>5</v>
      </c>
      <c r="J79" s="12">
        <v>4</v>
      </c>
      <c r="K79" s="12">
        <v>0</v>
      </c>
      <c r="L79" s="12">
        <v>2</v>
      </c>
      <c r="M79" s="12" t="s">
        <v>5</v>
      </c>
      <c r="N79" s="12" t="s">
        <v>5</v>
      </c>
      <c r="O79" s="14">
        <v>11264</v>
      </c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spans="1:55" s="3" customFormat="1" x14ac:dyDescent="0.25">
      <c r="A80" s="9" t="s">
        <v>253</v>
      </c>
      <c r="B80" s="9" t="s">
        <v>51</v>
      </c>
      <c r="C80" s="10">
        <v>45820</v>
      </c>
      <c r="D80" s="11">
        <v>925000</v>
      </c>
      <c r="E80" s="11">
        <v>910000</v>
      </c>
      <c r="F80" s="12">
        <v>57</v>
      </c>
      <c r="G80" s="13">
        <f>SUM(E80/H80)</f>
        <v>359.11602209944749</v>
      </c>
      <c r="H80" s="14">
        <v>2534</v>
      </c>
      <c r="I80" s="12">
        <v>4</v>
      </c>
      <c r="J80" s="12">
        <v>3</v>
      </c>
      <c r="K80" s="12">
        <v>0</v>
      </c>
      <c r="L80" s="12">
        <v>2</v>
      </c>
      <c r="M80" s="12" t="s">
        <v>4</v>
      </c>
      <c r="N80" s="12" t="s">
        <v>5</v>
      </c>
      <c r="O80" s="14">
        <v>9052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5" s="3" customFormat="1" x14ac:dyDescent="0.25">
      <c r="A81" s="9" t="s">
        <v>253</v>
      </c>
      <c r="B81" s="9" t="s">
        <v>69</v>
      </c>
      <c r="C81" s="10">
        <v>45905</v>
      </c>
      <c r="D81" s="11">
        <v>1250000</v>
      </c>
      <c r="E81" s="11">
        <v>1080000</v>
      </c>
      <c r="F81" s="12">
        <v>91</v>
      </c>
      <c r="G81" s="13">
        <f>SUM(E81/H81)</f>
        <v>298.9205646277332</v>
      </c>
      <c r="H81" s="14">
        <v>3613</v>
      </c>
      <c r="I81" s="12">
        <v>5</v>
      </c>
      <c r="J81" s="12">
        <v>4</v>
      </c>
      <c r="K81" s="12">
        <v>0</v>
      </c>
      <c r="L81" s="12">
        <v>3</v>
      </c>
      <c r="M81" s="12" t="s">
        <v>5</v>
      </c>
      <c r="N81" s="12" t="s">
        <v>5</v>
      </c>
      <c r="O81" s="14">
        <v>13102</v>
      </c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spans="1:55" s="3" customFormat="1" x14ac:dyDescent="0.25">
      <c r="A82" s="9" t="s">
        <v>253</v>
      </c>
      <c r="B82" s="9" t="s">
        <v>70</v>
      </c>
      <c r="C82" s="10">
        <v>45888</v>
      </c>
      <c r="D82" s="11">
        <v>997500</v>
      </c>
      <c r="E82" s="11">
        <v>997500</v>
      </c>
      <c r="F82" s="12">
        <v>25</v>
      </c>
      <c r="G82" s="13">
        <f>SUM(E82/H82)</f>
        <v>394.89311163895485</v>
      </c>
      <c r="H82" s="14">
        <v>2526</v>
      </c>
      <c r="I82" s="12">
        <v>4</v>
      </c>
      <c r="J82" s="12">
        <v>3</v>
      </c>
      <c r="K82" s="12">
        <v>0</v>
      </c>
      <c r="L82" s="12">
        <v>2</v>
      </c>
      <c r="M82" s="12" t="s">
        <v>5</v>
      </c>
      <c r="N82" s="12" t="s">
        <v>5</v>
      </c>
      <c r="O82" s="14">
        <v>10221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spans="1:55" s="3" customFormat="1" x14ac:dyDescent="0.25">
      <c r="A83" s="9" t="s">
        <v>231</v>
      </c>
      <c r="B83" s="9" t="s">
        <v>206</v>
      </c>
      <c r="C83" s="10">
        <v>45855</v>
      </c>
      <c r="D83" s="11">
        <v>1175000</v>
      </c>
      <c r="E83" s="11">
        <v>1140000</v>
      </c>
      <c r="F83" s="12">
        <v>18</v>
      </c>
      <c r="G83" s="13">
        <f>SUM(E83/H83)</f>
        <v>363.63636363636363</v>
      </c>
      <c r="H83" s="14">
        <v>3135</v>
      </c>
      <c r="I83" s="12">
        <v>5</v>
      </c>
      <c r="J83" s="12">
        <v>3</v>
      </c>
      <c r="K83" s="12">
        <v>0</v>
      </c>
      <c r="L83" s="12">
        <v>3</v>
      </c>
      <c r="M83" s="12" t="s">
        <v>5</v>
      </c>
      <c r="N83" s="12" t="s">
        <v>4</v>
      </c>
      <c r="O83" s="14">
        <v>10616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spans="1:55" s="3" customFormat="1" x14ac:dyDescent="0.25">
      <c r="A84" s="9" t="s">
        <v>247</v>
      </c>
      <c r="B84" s="9" t="s">
        <v>65</v>
      </c>
      <c r="C84" s="10">
        <v>45894</v>
      </c>
      <c r="D84" s="11">
        <v>1475000</v>
      </c>
      <c r="E84" s="11">
        <v>1450000</v>
      </c>
      <c r="F84" s="12">
        <v>98</v>
      </c>
      <c r="G84" s="13">
        <f>SUM(E84/H84)</f>
        <v>344.90960989533778</v>
      </c>
      <c r="H84" s="14">
        <v>4204</v>
      </c>
      <c r="I84" s="12">
        <v>6</v>
      </c>
      <c r="J84" s="12">
        <v>5</v>
      </c>
      <c r="K84" s="12">
        <v>0</v>
      </c>
      <c r="L84" s="12">
        <v>3</v>
      </c>
      <c r="M84" s="12" t="s">
        <v>5</v>
      </c>
      <c r="N84" s="12" t="s">
        <v>5</v>
      </c>
      <c r="O84" s="12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spans="1:55" s="3" customFormat="1" x14ac:dyDescent="0.25">
      <c r="A85" s="9" t="s">
        <v>247</v>
      </c>
      <c r="B85" s="9" t="s">
        <v>90</v>
      </c>
      <c r="C85" s="10">
        <v>45839</v>
      </c>
      <c r="D85" s="11">
        <v>1550000</v>
      </c>
      <c r="E85" s="11">
        <v>1468000</v>
      </c>
      <c r="F85" s="12">
        <v>4</v>
      </c>
      <c r="G85" s="13">
        <f>SUM(E85/H85)</f>
        <v>364.3584015884835</v>
      </c>
      <c r="H85" s="14">
        <v>4029</v>
      </c>
      <c r="I85" s="12">
        <v>5</v>
      </c>
      <c r="J85" s="12">
        <v>3</v>
      </c>
      <c r="K85" s="12">
        <v>0</v>
      </c>
      <c r="L85" s="12">
        <v>3</v>
      </c>
      <c r="M85" s="12" t="s">
        <v>5</v>
      </c>
      <c r="N85" s="12" t="s">
        <v>4</v>
      </c>
      <c r="O85" s="14">
        <v>12712</v>
      </c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spans="1:55" s="3" customFormat="1" x14ac:dyDescent="0.25">
      <c r="A86" s="9" t="s">
        <v>270</v>
      </c>
      <c r="B86" s="9" t="s">
        <v>89</v>
      </c>
      <c r="C86" s="10">
        <v>45807</v>
      </c>
      <c r="D86" s="11">
        <v>1325000</v>
      </c>
      <c r="E86" s="11">
        <v>1250000</v>
      </c>
      <c r="F86" s="12">
        <v>30</v>
      </c>
      <c r="G86" s="13">
        <f>SUM(E86/H86)</f>
        <v>370.69988137603798</v>
      </c>
      <c r="H86" s="14">
        <v>3372</v>
      </c>
      <c r="I86" s="12">
        <v>5</v>
      </c>
      <c r="J86" s="12">
        <v>4</v>
      </c>
      <c r="K86" s="12">
        <v>1</v>
      </c>
      <c r="L86" s="12">
        <v>3</v>
      </c>
      <c r="M86" s="12" t="s">
        <v>5</v>
      </c>
      <c r="N86" s="12" t="s">
        <v>5</v>
      </c>
      <c r="O86" s="14">
        <v>12509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spans="1:55" x14ac:dyDescent="0.25">
      <c r="A87" s="15" t="s">
        <v>245</v>
      </c>
      <c r="B87" s="15" t="s">
        <v>94</v>
      </c>
      <c r="C87" s="16">
        <v>45839</v>
      </c>
      <c r="D87" s="17">
        <v>1899000</v>
      </c>
      <c r="E87" s="17">
        <v>1756000</v>
      </c>
      <c r="F87" s="18">
        <v>36</v>
      </c>
      <c r="G87" s="19">
        <f>SUM(E87/H87)</f>
        <v>314.07619388302629</v>
      </c>
      <c r="H87" s="20">
        <v>5591</v>
      </c>
      <c r="I87" s="18">
        <v>6</v>
      </c>
      <c r="J87" s="18">
        <v>4</v>
      </c>
      <c r="K87" s="18">
        <v>1</v>
      </c>
      <c r="L87" s="18">
        <v>3</v>
      </c>
      <c r="M87" s="18" t="s">
        <v>5</v>
      </c>
      <c r="N87" s="18" t="s">
        <v>4</v>
      </c>
      <c r="O87" s="20">
        <v>20692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spans="1:55" s="3" customFormat="1" x14ac:dyDescent="0.25">
      <c r="A88" s="9" t="s">
        <v>246</v>
      </c>
      <c r="B88" s="9" t="s">
        <v>95</v>
      </c>
      <c r="C88" s="10">
        <v>45817</v>
      </c>
      <c r="D88" s="11">
        <v>795000</v>
      </c>
      <c r="E88" s="11">
        <v>730000</v>
      </c>
      <c r="F88" s="12">
        <v>91</v>
      </c>
      <c r="G88" s="13">
        <f>SUM(E88/H88)</f>
        <v>281.52718858465096</v>
      </c>
      <c r="H88" s="14">
        <v>2593</v>
      </c>
      <c r="I88" s="12">
        <v>4</v>
      </c>
      <c r="J88" s="12">
        <v>2</v>
      </c>
      <c r="K88" s="12">
        <v>1</v>
      </c>
      <c r="L88" s="12">
        <v>2</v>
      </c>
      <c r="M88" s="12" t="s">
        <v>5</v>
      </c>
      <c r="N88" s="12" t="s">
        <v>5</v>
      </c>
      <c r="O88" s="14">
        <v>8960</v>
      </c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1:55" s="3" customFormat="1" x14ac:dyDescent="0.25">
      <c r="A89" s="9" t="s">
        <v>246</v>
      </c>
      <c r="B89" s="9" t="s">
        <v>96</v>
      </c>
      <c r="C89" s="10">
        <v>45881</v>
      </c>
      <c r="D89" s="11">
        <v>750000</v>
      </c>
      <c r="E89" s="11">
        <v>720000</v>
      </c>
      <c r="F89" s="12">
        <v>34</v>
      </c>
      <c r="G89" s="13">
        <f>SUM(E89/H89)</f>
        <v>290.90909090909093</v>
      </c>
      <c r="H89" s="14">
        <v>2475</v>
      </c>
      <c r="I89" s="12">
        <v>3</v>
      </c>
      <c r="J89" s="12">
        <v>2</v>
      </c>
      <c r="K89" s="12">
        <v>1</v>
      </c>
      <c r="L89" s="12">
        <v>2</v>
      </c>
      <c r="M89" s="12" t="s">
        <v>5</v>
      </c>
      <c r="N89" s="12" t="s">
        <v>5</v>
      </c>
      <c r="O89" s="14">
        <v>5899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1:55" s="3" customFormat="1" x14ac:dyDescent="0.25">
      <c r="A90" s="9" t="s">
        <v>246</v>
      </c>
      <c r="B90" s="9" t="s">
        <v>97</v>
      </c>
      <c r="C90" s="10">
        <v>45846</v>
      </c>
      <c r="D90" s="11">
        <v>725000</v>
      </c>
      <c r="E90" s="11">
        <v>725000</v>
      </c>
      <c r="F90" s="12">
        <v>19</v>
      </c>
      <c r="G90" s="13">
        <f>SUM(E90/H90)</f>
        <v>324.96638278798747</v>
      </c>
      <c r="H90" s="14">
        <v>2231</v>
      </c>
      <c r="I90" s="12">
        <v>4</v>
      </c>
      <c r="J90" s="12">
        <v>3</v>
      </c>
      <c r="K90" s="12">
        <v>0</v>
      </c>
      <c r="L90" s="12">
        <v>2</v>
      </c>
      <c r="M90" s="12" t="s">
        <v>4</v>
      </c>
      <c r="N90" s="12" t="s">
        <v>5</v>
      </c>
      <c r="O90" s="14">
        <v>5579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1:55" s="3" customFormat="1" x14ac:dyDescent="0.25">
      <c r="A91" s="9" t="s">
        <v>99</v>
      </c>
      <c r="B91" s="9" t="s">
        <v>98</v>
      </c>
      <c r="C91" s="10">
        <v>45884</v>
      </c>
      <c r="D91" s="11">
        <v>675000</v>
      </c>
      <c r="E91" s="11">
        <v>650000</v>
      </c>
      <c r="F91" s="12">
        <v>2</v>
      </c>
      <c r="G91" s="13">
        <f>SUM(E91/H91)</f>
        <v>291.34917077543702</v>
      </c>
      <c r="H91" s="14">
        <v>2231</v>
      </c>
      <c r="I91" s="12">
        <v>4</v>
      </c>
      <c r="J91" s="12">
        <v>3</v>
      </c>
      <c r="K91" s="12">
        <v>0</v>
      </c>
      <c r="L91" s="12">
        <v>2</v>
      </c>
      <c r="M91" s="12" t="s">
        <v>4</v>
      </c>
      <c r="N91" s="12" t="s">
        <v>5</v>
      </c>
      <c r="O91" s="14">
        <v>5811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spans="1:55" x14ac:dyDescent="0.25">
      <c r="A92" s="15" t="s">
        <v>244</v>
      </c>
      <c r="B92" s="15" t="s">
        <v>100</v>
      </c>
      <c r="C92" s="16">
        <v>45874</v>
      </c>
      <c r="D92" s="17">
        <v>829000</v>
      </c>
      <c r="E92" s="17">
        <v>787500</v>
      </c>
      <c r="F92" s="18">
        <v>51</v>
      </c>
      <c r="G92" s="19">
        <f>SUM(E92/H92)</f>
        <v>308.21917808219177</v>
      </c>
      <c r="H92" s="20">
        <v>2555</v>
      </c>
      <c r="I92" s="18">
        <v>4</v>
      </c>
      <c r="J92" s="18">
        <v>2</v>
      </c>
      <c r="K92" s="18">
        <v>1</v>
      </c>
      <c r="L92" s="18">
        <v>2</v>
      </c>
      <c r="M92" s="18" t="s">
        <v>5</v>
      </c>
      <c r="N92" s="18" t="s">
        <v>4</v>
      </c>
      <c r="O92" s="18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spans="1:55" x14ac:dyDescent="0.25">
      <c r="A93" s="15" t="s">
        <v>244</v>
      </c>
      <c r="B93" s="15" t="s">
        <v>101</v>
      </c>
      <c r="C93" s="16">
        <v>45859</v>
      </c>
      <c r="D93" s="17">
        <v>699999</v>
      </c>
      <c r="E93" s="17">
        <v>699999</v>
      </c>
      <c r="F93" s="18">
        <v>4</v>
      </c>
      <c r="G93" s="19">
        <f>SUM(E93/H93)</f>
        <v>321.83862068965516</v>
      </c>
      <c r="H93" s="20">
        <v>2175</v>
      </c>
      <c r="I93" s="18">
        <v>3</v>
      </c>
      <c r="J93" s="18">
        <v>2</v>
      </c>
      <c r="K93" s="18">
        <v>1</v>
      </c>
      <c r="L93" s="18">
        <v>2</v>
      </c>
      <c r="M93" s="18" t="s">
        <v>5</v>
      </c>
      <c r="N93" s="18" t="s">
        <v>4</v>
      </c>
      <c r="O93" s="20">
        <v>7779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spans="1:55" x14ac:dyDescent="0.25">
      <c r="A94" s="15" t="s">
        <v>244</v>
      </c>
      <c r="B94" s="15" t="s">
        <v>102</v>
      </c>
      <c r="C94" s="16">
        <v>45804</v>
      </c>
      <c r="D94" s="17">
        <v>697777</v>
      </c>
      <c r="E94" s="17">
        <v>700000</v>
      </c>
      <c r="F94" s="18">
        <v>48</v>
      </c>
      <c r="G94" s="19">
        <f>SUM(E94/H94)</f>
        <v>321.83908045977012</v>
      </c>
      <c r="H94" s="20">
        <v>2175</v>
      </c>
      <c r="I94" s="18">
        <v>3</v>
      </c>
      <c r="J94" s="18">
        <v>2</v>
      </c>
      <c r="K94" s="18">
        <v>1</v>
      </c>
      <c r="L94" s="18">
        <v>2</v>
      </c>
      <c r="M94" s="18" t="s">
        <v>4</v>
      </c>
      <c r="N94" s="18" t="s">
        <v>4</v>
      </c>
      <c r="O94" s="20">
        <v>8646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spans="1:55" s="3" customFormat="1" x14ac:dyDescent="0.25">
      <c r="A95" s="9" t="s">
        <v>243</v>
      </c>
      <c r="B95" s="9" t="s">
        <v>105</v>
      </c>
      <c r="C95" s="10">
        <v>45833</v>
      </c>
      <c r="D95" s="11">
        <v>1495000</v>
      </c>
      <c r="E95" s="11">
        <v>1375000</v>
      </c>
      <c r="F95" s="12">
        <v>151</v>
      </c>
      <c r="G95" s="13">
        <f>SUM(E95/H95)</f>
        <v>431.44022591779105</v>
      </c>
      <c r="H95" s="14">
        <v>3187</v>
      </c>
      <c r="I95" s="12">
        <v>6</v>
      </c>
      <c r="J95" s="12">
        <v>4</v>
      </c>
      <c r="K95" s="12">
        <v>0</v>
      </c>
      <c r="L95" s="12">
        <v>3</v>
      </c>
      <c r="M95" s="12" t="s">
        <v>5</v>
      </c>
      <c r="N95" s="12" t="s">
        <v>4</v>
      </c>
      <c r="O95" s="14">
        <v>14948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spans="1:55" s="3" customFormat="1" x14ac:dyDescent="0.25">
      <c r="A96" s="9" t="s">
        <v>243</v>
      </c>
      <c r="B96" s="9" t="s">
        <v>106</v>
      </c>
      <c r="C96" s="10">
        <v>45813</v>
      </c>
      <c r="D96" s="11">
        <v>1199000</v>
      </c>
      <c r="E96" s="11">
        <v>1165000</v>
      </c>
      <c r="F96" s="12">
        <v>20</v>
      </c>
      <c r="G96" s="13">
        <f>SUM(E96/H96)</f>
        <v>370.07623888182974</v>
      </c>
      <c r="H96" s="14">
        <v>3148</v>
      </c>
      <c r="I96" s="12">
        <v>5</v>
      </c>
      <c r="J96" s="12">
        <v>3</v>
      </c>
      <c r="K96" s="12">
        <v>0</v>
      </c>
      <c r="L96" s="12">
        <v>3</v>
      </c>
      <c r="M96" s="12" t="s">
        <v>5</v>
      </c>
      <c r="N96" s="12" t="s">
        <v>4</v>
      </c>
      <c r="O96" s="14">
        <v>10811</v>
      </c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spans="1:55" s="3" customFormat="1" x14ac:dyDescent="0.25">
      <c r="A97" s="9" t="s">
        <v>243</v>
      </c>
      <c r="B97" s="9" t="s">
        <v>107</v>
      </c>
      <c r="C97" s="10">
        <v>45828</v>
      </c>
      <c r="D97" s="11">
        <v>1149000</v>
      </c>
      <c r="E97" s="11">
        <v>1135000</v>
      </c>
      <c r="F97" s="12">
        <v>13</v>
      </c>
      <c r="G97" s="13">
        <f>SUM(E97/H97)</f>
        <v>415.59868180153791</v>
      </c>
      <c r="H97" s="14">
        <v>2731</v>
      </c>
      <c r="I97" s="12">
        <v>4</v>
      </c>
      <c r="J97" s="12">
        <v>3</v>
      </c>
      <c r="K97" s="12">
        <v>0</v>
      </c>
      <c r="L97" s="12">
        <v>3</v>
      </c>
      <c r="M97" s="12" t="s">
        <v>5</v>
      </c>
      <c r="N97" s="12" t="s">
        <v>4</v>
      </c>
      <c r="O97" s="14">
        <v>12788</v>
      </c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spans="1:55" s="3" customFormat="1" x14ac:dyDescent="0.25">
      <c r="A98" s="9" t="s">
        <v>243</v>
      </c>
      <c r="B98" s="9" t="s">
        <v>108</v>
      </c>
      <c r="C98" s="10">
        <v>45810</v>
      </c>
      <c r="D98" s="11">
        <v>1200000</v>
      </c>
      <c r="E98" s="11">
        <v>1100000</v>
      </c>
      <c r="F98" s="12">
        <v>85</v>
      </c>
      <c r="G98" s="13">
        <f>SUM(E98/H98)</f>
        <v>374.91479209270619</v>
      </c>
      <c r="H98" s="14">
        <v>2934</v>
      </c>
      <c r="I98" s="12">
        <v>5</v>
      </c>
      <c r="J98" s="12">
        <v>3</v>
      </c>
      <c r="K98" s="12">
        <v>1</v>
      </c>
      <c r="L98" s="12">
        <v>3</v>
      </c>
      <c r="M98" s="12" t="s">
        <v>5</v>
      </c>
      <c r="N98" s="12" t="s">
        <v>5</v>
      </c>
      <c r="O98" s="14">
        <v>14970</v>
      </c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</row>
    <row r="99" spans="1:55" s="7" customFormat="1" x14ac:dyDescent="0.25">
      <c r="A99" s="9" t="s">
        <v>243</v>
      </c>
      <c r="B99" s="9" t="s">
        <v>109</v>
      </c>
      <c r="C99" s="10">
        <v>45806</v>
      </c>
      <c r="D99" s="11">
        <v>1049000</v>
      </c>
      <c r="E99" s="11">
        <v>1000000</v>
      </c>
      <c r="F99" s="12">
        <v>25</v>
      </c>
      <c r="G99" s="13">
        <f>SUM(E99/H99)</f>
        <v>392.92730844793715</v>
      </c>
      <c r="H99" s="14">
        <v>2545</v>
      </c>
      <c r="I99" s="12">
        <v>5</v>
      </c>
      <c r="J99" s="12">
        <v>2</v>
      </c>
      <c r="K99" s="12">
        <v>1</v>
      </c>
      <c r="L99" s="12">
        <v>2</v>
      </c>
      <c r="M99" s="12" t="s">
        <v>5</v>
      </c>
      <c r="N99" s="12" t="s">
        <v>5</v>
      </c>
      <c r="O99" s="14">
        <v>13984</v>
      </c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</row>
    <row r="100" spans="1:55" x14ac:dyDescent="0.25">
      <c r="A100" s="15" t="s">
        <v>273</v>
      </c>
      <c r="B100" s="15" t="s">
        <v>15</v>
      </c>
      <c r="C100" s="16">
        <v>45911</v>
      </c>
      <c r="D100" s="17">
        <v>1800000</v>
      </c>
      <c r="E100" s="17">
        <v>1750000</v>
      </c>
      <c r="F100" s="18">
        <v>55</v>
      </c>
      <c r="G100" s="19">
        <f>SUM(E100/H100)</f>
        <v>470.43010752688173</v>
      </c>
      <c r="H100" s="20">
        <v>3720</v>
      </c>
      <c r="I100" s="18">
        <v>5</v>
      </c>
      <c r="J100" s="18">
        <v>4</v>
      </c>
      <c r="K100" s="18">
        <v>1</v>
      </c>
      <c r="L100" s="18">
        <v>3</v>
      </c>
      <c r="M100" s="18" t="s">
        <v>5</v>
      </c>
      <c r="N100" s="18" t="s">
        <v>5</v>
      </c>
      <c r="O100" s="20">
        <v>14704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</row>
    <row r="101" spans="1:55" x14ac:dyDescent="0.25">
      <c r="A101" s="15" t="s">
        <v>111</v>
      </c>
      <c r="B101" s="15" t="s">
        <v>30</v>
      </c>
      <c r="C101" s="16">
        <v>45912</v>
      </c>
      <c r="D101" s="17">
        <v>1250000</v>
      </c>
      <c r="E101" s="17">
        <v>1215000</v>
      </c>
      <c r="F101" s="18">
        <v>39</v>
      </c>
      <c r="G101" s="19">
        <f>SUM(E101/H101)</f>
        <v>370.31392868028041</v>
      </c>
      <c r="H101" s="20">
        <v>3281</v>
      </c>
      <c r="I101" s="18">
        <v>5</v>
      </c>
      <c r="J101" s="18">
        <v>4</v>
      </c>
      <c r="K101" s="18">
        <v>0</v>
      </c>
      <c r="L101" s="18">
        <v>2</v>
      </c>
      <c r="M101" s="18" t="s">
        <v>5</v>
      </c>
      <c r="N101" s="18" t="s">
        <v>4</v>
      </c>
      <c r="O101" s="20">
        <v>16002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</row>
    <row r="102" spans="1:55" x14ac:dyDescent="0.25">
      <c r="A102" s="15" t="s">
        <v>111</v>
      </c>
      <c r="B102" s="15" t="s">
        <v>31</v>
      </c>
      <c r="C102" s="16">
        <v>45838</v>
      </c>
      <c r="D102" s="17">
        <v>1499999</v>
      </c>
      <c r="E102" s="17">
        <v>1495000</v>
      </c>
      <c r="F102" s="18">
        <v>88</v>
      </c>
      <c r="G102" s="19">
        <f>SUM(E102/H102)</f>
        <v>319.71770744225836</v>
      </c>
      <c r="H102" s="20">
        <v>4676</v>
      </c>
      <c r="I102" s="18">
        <v>6</v>
      </c>
      <c r="J102" s="18">
        <v>6</v>
      </c>
      <c r="K102" s="18">
        <v>1</v>
      </c>
      <c r="L102" s="18">
        <v>3</v>
      </c>
      <c r="M102" s="18" t="s">
        <v>5</v>
      </c>
      <c r="N102" s="18" t="s">
        <v>5</v>
      </c>
      <c r="O102" s="20">
        <v>9469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</row>
    <row r="103" spans="1:55" x14ac:dyDescent="0.25">
      <c r="A103" s="15" t="s">
        <v>111</v>
      </c>
      <c r="B103" s="15" t="s">
        <v>32</v>
      </c>
      <c r="C103" s="16">
        <v>45811</v>
      </c>
      <c r="D103" s="17">
        <v>1450000</v>
      </c>
      <c r="E103" s="17">
        <v>1350000</v>
      </c>
      <c r="F103" s="18">
        <v>109</v>
      </c>
      <c r="G103" s="19">
        <f>SUM(E103/H103)</f>
        <v>332.18503937007875</v>
      </c>
      <c r="H103" s="20">
        <v>4064</v>
      </c>
      <c r="I103" s="18">
        <v>5</v>
      </c>
      <c r="J103" s="18">
        <v>4</v>
      </c>
      <c r="K103" s="18">
        <v>0</v>
      </c>
      <c r="L103" s="18">
        <v>2</v>
      </c>
      <c r="M103" s="18" t="s">
        <v>5</v>
      </c>
      <c r="N103" s="18" t="s">
        <v>5</v>
      </c>
      <c r="O103" s="20">
        <v>8076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</row>
    <row r="104" spans="1:55" x14ac:dyDescent="0.25">
      <c r="A104" s="15" t="s">
        <v>111</v>
      </c>
      <c r="B104" s="15" t="s">
        <v>33</v>
      </c>
      <c r="C104" s="16">
        <v>45834</v>
      </c>
      <c r="D104" s="17">
        <v>1150000</v>
      </c>
      <c r="E104" s="17">
        <v>1100000</v>
      </c>
      <c r="F104" s="18">
        <v>76</v>
      </c>
      <c r="G104" s="19">
        <f>SUM(E104/H104)</f>
        <v>296.17662897145937</v>
      </c>
      <c r="H104" s="20">
        <v>3714</v>
      </c>
      <c r="I104" s="18">
        <v>4</v>
      </c>
      <c r="J104" s="18">
        <v>4</v>
      </c>
      <c r="K104" s="18">
        <v>0</v>
      </c>
      <c r="L104" s="18">
        <v>3</v>
      </c>
      <c r="M104" s="18" t="s">
        <v>4</v>
      </c>
      <c r="N104" s="18" t="s">
        <v>5</v>
      </c>
      <c r="O104" s="20">
        <v>9876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</row>
    <row r="105" spans="1:55" x14ac:dyDescent="0.25">
      <c r="A105" s="15" t="s">
        <v>111</v>
      </c>
      <c r="B105" s="15" t="s">
        <v>34</v>
      </c>
      <c r="C105" s="16">
        <v>45810</v>
      </c>
      <c r="D105" s="17">
        <v>1100000</v>
      </c>
      <c r="E105" s="17">
        <v>975000</v>
      </c>
      <c r="F105" s="18">
        <v>55</v>
      </c>
      <c r="G105" s="19">
        <f>SUM(E105/H105)</f>
        <v>305.83437892095355</v>
      </c>
      <c r="H105" s="20">
        <v>3188</v>
      </c>
      <c r="I105" s="18">
        <v>5</v>
      </c>
      <c r="J105" s="18">
        <v>4</v>
      </c>
      <c r="K105" s="18">
        <v>0</v>
      </c>
      <c r="L105" s="18">
        <v>3</v>
      </c>
      <c r="M105" s="18" t="s">
        <v>4</v>
      </c>
      <c r="N105" s="18" t="s">
        <v>4</v>
      </c>
      <c r="O105" s="20">
        <v>10010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</row>
    <row r="106" spans="1:55" x14ac:dyDescent="0.25">
      <c r="A106" s="15" t="s">
        <v>111</v>
      </c>
      <c r="B106" s="15" t="s">
        <v>35</v>
      </c>
      <c r="C106" s="16">
        <v>45846</v>
      </c>
      <c r="D106" s="17">
        <v>959500</v>
      </c>
      <c r="E106" s="17">
        <v>930000</v>
      </c>
      <c r="F106" s="18">
        <v>357</v>
      </c>
      <c r="G106" s="19">
        <f>SUM(E106/H106)</f>
        <v>312.92059219380889</v>
      </c>
      <c r="H106" s="20">
        <v>2972</v>
      </c>
      <c r="I106" s="18">
        <v>4</v>
      </c>
      <c r="J106" s="18">
        <v>3</v>
      </c>
      <c r="K106" s="18">
        <v>0</v>
      </c>
      <c r="L106" s="18">
        <v>3</v>
      </c>
      <c r="M106" s="18" t="s">
        <v>4</v>
      </c>
      <c r="N106" s="18" t="s">
        <v>4</v>
      </c>
      <c r="O106" s="20">
        <v>10963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</row>
    <row r="107" spans="1:55" x14ac:dyDescent="0.25">
      <c r="A107" s="15" t="s">
        <v>111</v>
      </c>
      <c r="B107" s="15" t="s">
        <v>110</v>
      </c>
      <c r="C107" s="16">
        <v>45824</v>
      </c>
      <c r="D107" s="17">
        <v>1629000</v>
      </c>
      <c r="E107" s="17">
        <v>1525000</v>
      </c>
      <c r="F107" s="18">
        <v>38</v>
      </c>
      <c r="G107" s="19">
        <f>SUM(E107/H107)</f>
        <v>335.75517393218848</v>
      </c>
      <c r="H107" s="20">
        <v>4542</v>
      </c>
      <c r="I107" s="18">
        <v>6</v>
      </c>
      <c r="J107" s="18">
        <v>6</v>
      </c>
      <c r="K107" s="18">
        <v>1</v>
      </c>
      <c r="L107" s="18">
        <v>3</v>
      </c>
      <c r="M107" s="18" t="s">
        <v>5</v>
      </c>
      <c r="N107" s="18" t="s">
        <v>5</v>
      </c>
      <c r="O107" s="20">
        <v>10834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</row>
    <row r="108" spans="1:55" x14ac:dyDescent="0.25">
      <c r="A108" s="15" t="s">
        <v>111</v>
      </c>
      <c r="B108" s="15" t="s">
        <v>112</v>
      </c>
      <c r="C108" s="16">
        <v>45875</v>
      </c>
      <c r="D108" s="17">
        <v>1359000</v>
      </c>
      <c r="E108" s="17">
        <v>1320000</v>
      </c>
      <c r="F108" s="18">
        <v>110</v>
      </c>
      <c r="G108" s="19">
        <f>SUM(E108/H108)</f>
        <v>355.4119547657512</v>
      </c>
      <c r="H108" s="20">
        <v>3714</v>
      </c>
      <c r="I108" s="18">
        <v>5</v>
      </c>
      <c r="J108" s="18">
        <v>4</v>
      </c>
      <c r="K108" s="18">
        <v>0</v>
      </c>
      <c r="L108" s="18">
        <v>3</v>
      </c>
      <c r="M108" s="18" t="s">
        <v>5</v>
      </c>
      <c r="N108" s="18" t="s">
        <v>5</v>
      </c>
      <c r="O108" s="20">
        <v>8412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</row>
    <row r="109" spans="1:55" x14ac:dyDescent="0.25">
      <c r="A109" s="15" t="s">
        <v>111</v>
      </c>
      <c r="B109" s="15" t="s">
        <v>113</v>
      </c>
      <c r="C109" s="16">
        <v>45869</v>
      </c>
      <c r="D109" s="17">
        <v>1199900</v>
      </c>
      <c r="E109" s="17">
        <v>1150000</v>
      </c>
      <c r="F109" s="18">
        <v>17</v>
      </c>
      <c r="G109" s="19">
        <f>SUM(E109/H109)</f>
        <v>309.6392030156166</v>
      </c>
      <c r="H109" s="20">
        <v>3714</v>
      </c>
      <c r="I109" s="18">
        <v>4</v>
      </c>
      <c r="J109" s="18">
        <v>4</v>
      </c>
      <c r="K109" s="18">
        <v>0</v>
      </c>
      <c r="L109" s="18">
        <v>3</v>
      </c>
      <c r="M109" s="18" t="s">
        <v>5</v>
      </c>
      <c r="N109" s="18" t="s">
        <v>5</v>
      </c>
      <c r="O109" s="20">
        <v>8977</v>
      </c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</row>
    <row r="110" spans="1:55" x14ac:dyDescent="0.25">
      <c r="A110" s="15" t="s">
        <v>115</v>
      </c>
      <c r="B110" s="15" t="s">
        <v>114</v>
      </c>
      <c r="C110" s="16">
        <v>45862</v>
      </c>
      <c r="D110" s="17">
        <v>948000</v>
      </c>
      <c r="E110" s="17">
        <v>948000</v>
      </c>
      <c r="F110" s="18">
        <v>4</v>
      </c>
      <c r="G110" s="19">
        <f>SUM(E110/H110)</f>
        <v>382.87560581583199</v>
      </c>
      <c r="H110" s="20">
        <v>2476</v>
      </c>
      <c r="I110" s="18">
        <v>4</v>
      </c>
      <c r="J110" s="18">
        <v>3</v>
      </c>
      <c r="K110" s="18">
        <v>0</v>
      </c>
      <c r="L110" s="18">
        <v>2</v>
      </c>
      <c r="M110" s="18" t="s">
        <v>4</v>
      </c>
      <c r="N110" s="18" t="s">
        <v>5</v>
      </c>
      <c r="O110" s="20">
        <v>9050</v>
      </c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</row>
    <row r="111" spans="1:55" s="3" customFormat="1" x14ac:dyDescent="0.25">
      <c r="A111" s="9" t="s">
        <v>118</v>
      </c>
      <c r="B111" s="9" t="s">
        <v>117</v>
      </c>
      <c r="C111" s="10">
        <v>45812</v>
      </c>
      <c r="D111" s="11">
        <v>2680000</v>
      </c>
      <c r="E111" s="11">
        <v>2600000</v>
      </c>
      <c r="F111" s="12">
        <v>84</v>
      </c>
      <c r="G111" s="13">
        <f>SUM(E111/H111)</f>
        <v>431.17744610281926</v>
      </c>
      <c r="H111" s="14">
        <v>6030</v>
      </c>
      <c r="I111" s="12">
        <v>5</v>
      </c>
      <c r="J111" s="12">
        <v>5</v>
      </c>
      <c r="K111" s="12">
        <v>2</v>
      </c>
      <c r="L111" s="12">
        <v>4</v>
      </c>
      <c r="M111" s="12" t="s">
        <v>5</v>
      </c>
      <c r="N111" s="12" t="s">
        <v>5</v>
      </c>
      <c r="O111" s="14">
        <v>13200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</row>
    <row r="112" spans="1:55" s="3" customFormat="1" x14ac:dyDescent="0.25">
      <c r="A112" s="9" t="s">
        <v>118</v>
      </c>
      <c r="B112" s="9" t="s">
        <v>119</v>
      </c>
      <c r="C112" s="10">
        <v>45813</v>
      </c>
      <c r="D112" s="11">
        <v>2098000</v>
      </c>
      <c r="E112" s="11">
        <v>1950000</v>
      </c>
      <c r="F112" s="12">
        <v>38</v>
      </c>
      <c r="G112" s="13">
        <f>SUM(E112/H112)</f>
        <v>461.10191534641757</v>
      </c>
      <c r="H112" s="14">
        <v>4229</v>
      </c>
      <c r="I112" s="12">
        <v>4</v>
      </c>
      <c r="J112" s="12">
        <v>3</v>
      </c>
      <c r="K112" s="12">
        <v>1</v>
      </c>
      <c r="L112" s="12">
        <v>3</v>
      </c>
      <c r="M112" s="12" t="s">
        <v>5</v>
      </c>
      <c r="N112" s="12" t="s">
        <v>5</v>
      </c>
      <c r="O112" s="14">
        <v>10619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</row>
    <row r="113" spans="1:55" s="3" customFormat="1" x14ac:dyDescent="0.25">
      <c r="A113" s="9" t="s">
        <v>118</v>
      </c>
      <c r="B113" s="9" t="s">
        <v>120</v>
      </c>
      <c r="C113" s="10">
        <v>45923</v>
      </c>
      <c r="D113" s="11">
        <v>1899000</v>
      </c>
      <c r="E113" s="11">
        <v>1850000</v>
      </c>
      <c r="F113" s="12">
        <v>50</v>
      </c>
      <c r="G113" s="13">
        <f>SUM(E113/H113)</f>
        <v>434.78260869565219</v>
      </c>
      <c r="H113" s="14">
        <v>4255</v>
      </c>
      <c r="I113" s="12">
        <v>5</v>
      </c>
      <c r="J113" s="12">
        <v>5</v>
      </c>
      <c r="K113" s="12">
        <v>1</v>
      </c>
      <c r="L113" s="12">
        <v>3</v>
      </c>
      <c r="M113" s="12" t="s">
        <v>5</v>
      </c>
      <c r="N113" s="12" t="s">
        <v>5</v>
      </c>
      <c r="O113" s="14">
        <v>10602</v>
      </c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</row>
    <row r="114" spans="1:55" s="3" customFormat="1" x14ac:dyDescent="0.25">
      <c r="A114" s="9" t="s">
        <v>118</v>
      </c>
      <c r="B114" s="9" t="s">
        <v>121</v>
      </c>
      <c r="C114" s="10">
        <v>45918</v>
      </c>
      <c r="D114" s="11">
        <v>1649000</v>
      </c>
      <c r="E114" s="11">
        <v>1600000</v>
      </c>
      <c r="F114" s="12">
        <v>69</v>
      </c>
      <c r="G114" s="13">
        <f>SUM(E114/H114)</f>
        <v>486.76604806814726</v>
      </c>
      <c r="H114" s="14">
        <v>3287</v>
      </c>
      <c r="I114" s="12">
        <v>4</v>
      </c>
      <c r="J114" s="12">
        <v>4</v>
      </c>
      <c r="K114" s="12">
        <v>0</v>
      </c>
      <c r="L114" s="12">
        <v>3</v>
      </c>
      <c r="M114" s="12" t="s">
        <v>5</v>
      </c>
      <c r="N114" s="12" t="s">
        <v>5</v>
      </c>
      <c r="O114" s="14">
        <v>9918</v>
      </c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</row>
    <row r="115" spans="1:55" s="3" customFormat="1" x14ac:dyDescent="0.25">
      <c r="A115" s="9" t="s">
        <v>118</v>
      </c>
      <c r="B115" s="9" t="s">
        <v>122</v>
      </c>
      <c r="C115" s="10">
        <v>45818</v>
      </c>
      <c r="D115" s="11">
        <v>1598800</v>
      </c>
      <c r="E115" s="11">
        <v>1550000</v>
      </c>
      <c r="F115" s="12">
        <v>41</v>
      </c>
      <c r="G115" s="13">
        <f>SUM(E115/H115)</f>
        <v>375.75757575757575</v>
      </c>
      <c r="H115" s="14">
        <v>4125</v>
      </c>
      <c r="I115" s="12">
        <v>6</v>
      </c>
      <c r="J115" s="12">
        <v>4</v>
      </c>
      <c r="K115" s="12">
        <v>0</v>
      </c>
      <c r="L115" s="12">
        <v>3</v>
      </c>
      <c r="M115" s="12" t="s">
        <v>5</v>
      </c>
      <c r="N115" s="12" t="s">
        <v>5</v>
      </c>
      <c r="O115" s="14">
        <v>6995</v>
      </c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</row>
    <row r="116" spans="1:55" s="3" customFormat="1" x14ac:dyDescent="0.25">
      <c r="A116" s="9" t="s">
        <v>118</v>
      </c>
      <c r="B116" s="9" t="s">
        <v>123</v>
      </c>
      <c r="C116" s="10">
        <v>45838</v>
      </c>
      <c r="D116" s="11">
        <v>1500000</v>
      </c>
      <c r="E116" s="11">
        <v>1485000</v>
      </c>
      <c r="F116" s="12">
        <v>12</v>
      </c>
      <c r="G116" s="13">
        <f>SUM(E116/H116)</f>
        <v>407.96703296703299</v>
      </c>
      <c r="H116" s="14">
        <v>3640</v>
      </c>
      <c r="I116" s="12">
        <v>5</v>
      </c>
      <c r="J116" s="12">
        <v>4</v>
      </c>
      <c r="K116" s="12">
        <v>0</v>
      </c>
      <c r="L116" s="12">
        <v>3</v>
      </c>
      <c r="M116" s="12" t="s">
        <v>5</v>
      </c>
      <c r="N116" s="12" t="s">
        <v>5</v>
      </c>
      <c r="O116" s="14">
        <v>6885</v>
      </c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spans="1:55" s="3" customFormat="1" x14ac:dyDescent="0.25">
      <c r="A117" s="9" t="s">
        <v>118</v>
      </c>
      <c r="B117" s="9" t="s">
        <v>124</v>
      </c>
      <c r="C117" s="10">
        <v>45922</v>
      </c>
      <c r="D117" s="11">
        <v>1499900</v>
      </c>
      <c r="E117" s="11">
        <v>1480000</v>
      </c>
      <c r="F117" s="12">
        <v>50</v>
      </c>
      <c r="G117" s="13">
        <f>SUM(E117/H117)</f>
        <v>359.92217898832683</v>
      </c>
      <c r="H117" s="14">
        <v>4112</v>
      </c>
      <c r="I117" s="12">
        <v>5</v>
      </c>
      <c r="J117" s="12">
        <v>5</v>
      </c>
      <c r="K117" s="12">
        <v>1</v>
      </c>
      <c r="L117" s="12">
        <v>3</v>
      </c>
      <c r="M117" s="12" t="s">
        <v>4</v>
      </c>
      <c r="N117" s="12" t="s">
        <v>4</v>
      </c>
      <c r="O117" s="14">
        <v>10585</v>
      </c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spans="1:55" s="3" customFormat="1" x14ac:dyDescent="0.25">
      <c r="A118" s="9" t="s">
        <v>118</v>
      </c>
      <c r="B118" s="9" t="s">
        <v>125</v>
      </c>
      <c r="C118" s="10">
        <v>45880</v>
      </c>
      <c r="D118" s="11">
        <v>1449000</v>
      </c>
      <c r="E118" s="11">
        <v>1370000</v>
      </c>
      <c r="F118" s="12">
        <v>85</v>
      </c>
      <c r="G118" s="13">
        <f>SUM(E118/H118)</f>
        <v>376.37362637362639</v>
      </c>
      <c r="H118" s="14">
        <v>3640</v>
      </c>
      <c r="I118" s="12">
        <v>5</v>
      </c>
      <c r="J118" s="12">
        <v>4</v>
      </c>
      <c r="K118" s="12">
        <v>0</v>
      </c>
      <c r="L118" s="12">
        <v>3</v>
      </c>
      <c r="M118" s="12" t="s">
        <v>5</v>
      </c>
      <c r="N118" s="12" t="s">
        <v>4</v>
      </c>
      <c r="O118" s="14">
        <v>6680</v>
      </c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spans="1:55" s="3" customFormat="1" x14ac:dyDescent="0.25">
      <c r="A119" s="9" t="s">
        <v>118</v>
      </c>
      <c r="B119" s="9" t="s">
        <v>126</v>
      </c>
      <c r="C119" s="10">
        <v>45831</v>
      </c>
      <c r="D119" s="11">
        <v>1325000</v>
      </c>
      <c r="E119" s="11">
        <v>1315000</v>
      </c>
      <c r="F119" s="12">
        <v>19</v>
      </c>
      <c r="G119" s="13">
        <f>SUM(E119/H119)</f>
        <v>354.06569736133548</v>
      </c>
      <c r="H119" s="14">
        <v>3714</v>
      </c>
      <c r="I119" s="12">
        <v>5</v>
      </c>
      <c r="J119" s="12">
        <v>3</v>
      </c>
      <c r="K119" s="12">
        <v>1</v>
      </c>
      <c r="L119" s="12">
        <v>2</v>
      </c>
      <c r="M119" s="12" t="s">
        <v>4</v>
      </c>
      <c r="N119" s="12" t="s">
        <v>5</v>
      </c>
      <c r="O119" s="12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spans="1:55" s="3" customFormat="1" x14ac:dyDescent="0.25">
      <c r="A120" s="9" t="s">
        <v>118</v>
      </c>
      <c r="B120" s="9" t="s">
        <v>127</v>
      </c>
      <c r="C120" s="10">
        <v>45870</v>
      </c>
      <c r="D120" s="11">
        <v>1170000</v>
      </c>
      <c r="E120" s="11">
        <v>1060000</v>
      </c>
      <c r="F120" s="12">
        <v>49</v>
      </c>
      <c r="G120" s="13">
        <f>SUM(E120/H120)</f>
        <v>463.48928727590732</v>
      </c>
      <c r="H120" s="14">
        <v>2287</v>
      </c>
      <c r="I120" s="12">
        <v>3</v>
      </c>
      <c r="J120" s="12">
        <v>2</v>
      </c>
      <c r="K120" s="12">
        <v>1</v>
      </c>
      <c r="L120" s="12">
        <v>2</v>
      </c>
      <c r="M120" s="12" t="s">
        <v>5</v>
      </c>
      <c r="N120" s="12" t="s">
        <v>5</v>
      </c>
      <c r="O120" s="14">
        <v>6120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spans="1:55" s="3" customFormat="1" x14ac:dyDescent="0.25">
      <c r="A121" s="9" t="s">
        <v>118</v>
      </c>
      <c r="B121" s="9" t="s">
        <v>128</v>
      </c>
      <c r="C121" s="10">
        <v>45870</v>
      </c>
      <c r="D121" s="11">
        <v>979000</v>
      </c>
      <c r="E121" s="11">
        <v>979000</v>
      </c>
      <c r="F121" s="12">
        <v>7</v>
      </c>
      <c r="G121" s="13">
        <f>SUM(E121/H121)</f>
        <v>428.07170966331438</v>
      </c>
      <c r="H121" s="14">
        <v>2287</v>
      </c>
      <c r="I121" s="12">
        <v>4</v>
      </c>
      <c r="J121" s="12">
        <v>2</v>
      </c>
      <c r="K121" s="12">
        <v>1</v>
      </c>
      <c r="L121" s="12">
        <v>2</v>
      </c>
      <c r="M121" s="12" t="s">
        <v>4</v>
      </c>
      <c r="N121" s="12" t="s">
        <v>4</v>
      </c>
      <c r="O121" s="14">
        <v>10376</v>
      </c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spans="1:55" s="3" customFormat="1" x14ac:dyDescent="0.25">
      <c r="A122" s="9" t="s">
        <v>118</v>
      </c>
      <c r="B122" s="9" t="s">
        <v>129</v>
      </c>
      <c r="C122" s="10">
        <v>45824</v>
      </c>
      <c r="D122" s="11">
        <v>1299000</v>
      </c>
      <c r="E122" s="11">
        <v>1290000</v>
      </c>
      <c r="F122" s="12">
        <v>14</v>
      </c>
      <c r="G122" s="13">
        <f>SUM(E122/H122)</f>
        <v>340.36939313984169</v>
      </c>
      <c r="H122" s="14">
        <v>3790</v>
      </c>
      <c r="I122" s="12">
        <v>4</v>
      </c>
      <c r="J122" s="12">
        <v>3</v>
      </c>
      <c r="K122" s="12">
        <v>1</v>
      </c>
      <c r="L122" s="12">
        <v>2</v>
      </c>
      <c r="M122" s="12" t="s">
        <v>4</v>
      </c>
      <c r="N122" s="12" t="s">
        <v>4</v>
      </c>
      <c r="O122" s="14">
        <v>15521</v>
      </c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</row>
    <row r="123" spans="1:55" s="3" customFormat="1" x14ac:dyDescent="0.25">
      <c r="A123" s="9" t="s">
        <v>118</v>
      </c>
      <c r="B123" s="9" t="s">
        <v>130</v>
      </c>
      <c r="C123" s="10">
        <v>45810</v>
      </c>
      <c r="D123" s="11">
        <v>2399000</v>
      </c>
      <c r="E123" s="11">
        <v>2240000</v>
      </c>
      <c r="F123" s="12">
        <v>30</v>
      </c>
      <c r="G123" s="13">
        <f>SUM(E123/H123)</f>
        <v>420.34152749108648</v>
      </c>
      <c r="H123" s="14">
        <v>5329</v>
      </c>
      <c r="I123" s="12">
        <v>5</v>
      </c>
      <c r="J123" s="12">
        <v>5</v>
      </c>
      <c r="K123" s="12">
        <v>1</v>
      </c>
      <c r="L123" s="12">
        <v>3</v>
      </c>
      <c r="M123" s="12" t="s">
        <v>5</v>
      </c>
      <c r="N123" s="12" t="s">
        <v>5</v>
      </c>
      <c r="O123" s="14">
        <v>9742</v>
      </c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</row>
    <row r="124" spans="1:55" s="3" customFormat="1" x14ac:dyDescent="0.25">
      <c r="A124" s="9" t="s">
        <v>118</v>
      </c>
      <c r="B124" s="9" t="s">
        <v>131</v>
      </c>
      <c r="C124" s="10">
        <v>45814</v>
      </c>
      <c r="D124" s="11">
        <v>1850000</v>
      </c>
      <c r="E124" s="11">
        <v>1750000</v>
      </c>
      <c r="F124" s="12">
        <v>78</v>
      </c>
      <c r="G124" s="13">
        <f>SUM(E124/H124)</f>
        <v>411.28084606345476</v>
      </c>
      <c r="H124" s="14">
        <v>4255</v>
      </c>
      <c r="I124" s="12">
        <v>5</v>
      </c>
      <c r="J124" s="12">
        <v>5</v>
      </c>
      <c r="K124" s="12">
        <v>1</v>
      </c>
      <c r="L124" s="12">
        <v>3</v>
      </c>
      <c r="M124" s="12" t="s">
        <v>4</v>
      </c>
      <c r="N124" s="12" t="s">
        <v>5</v>
      </c>
      <c r="O124" s="14">
        <v>9486</v>
      </c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</row>
    <row r="125" spans="1:55" s="3" customFormat="1" x14ac:dyDescent="0.25">
      <c r="A125" s="9" t="s">
        <v>118</v>
      </c>
      <c r="B125" s="9" t="s">
        <v>132</v>
      </c>
      <c r="C125" s="10">
        <v>45820</v>
      </c>
      <c r="D125" s="11">
        <v>1099000</v>
      </c>
      <c r="E125" s="11">
        <v>1100000</v>
      </c>
      <c r="F125" s="12">
        <v>42</v>
      </c>
      <c r="G125" s="13">
        <f>SUM(E125/H125)</f>
        <v>385.15406162464984</v>
      </c>
      <c r="H125" s="14">
        <v>2856</v>
      </c>
      <c r="I125" s="12">
        <v>3</v>
      </c>
      <c r="J125" s="12">
        <v>2</v>
      </c>
      <c r="K125" s="12">
        <v>1</v>
      </c>
      <c r="L125" s="12">
        <v>2</v>
      </c>
      <c r="M125" s="12" t="s">
        <v>4</v>
      </c>
      <c r="N125" s="12" t="s">
        <v>4</v>
      </c>
      <c r="O125" s="14">
        <v>10465</v>
      </c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</row>
    <row r="126" spans="1:55" x14ac:dyDescent="0.25">
      <c r="A126" s="15" t="s">
        <v>227</v>
      </c>
      <c r="B126" s="15" t="s">
        <v>133</v>
      </c>
      <c r="C126" s="16">
        <v>45828</v>
      </c>
      <c r="D126" s="17">
        <v>1650000</v>
      </c>
      <c r="E126" s="17">
        <v>1600000</v>
      </c>
      <c r="F126" s="18">
        <v>32</v>
      </c>
      <c r="G126" s="19">
        <f>SUM(E126/H126)</f>
        <v>306.33735401110471</v>
      </c>
      <c r="H126" s="20">
        <v>5223</v>
      </c>
      <c r="I126" s="18">
        <v>5</v>
      </c>
      <c r="J126" s="18">
        <v>4</v>
      </c>
      <c r="K126" s="18">
        <v>0</v>
      </c>
      <c r="L126" s="18">
        <v>3</v>
      </c>
      <c r="M126" s="18" t="s">
        <v>5</v>
      </c>
      <c r="N126" s="18" t="s">
        <v>5</v>
      </c>
      <c r="O126" s="20">
        <v>14451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</row>
    <row r="127" spans="1:55" s="3" customFormat="1" x14ac:dyDescent="0.25">
      <c r="A127" s="9" t="s">
        <v>145</v>
      </c>
      <c r="B127" s="9" t="s">
        <v>134</v>
      </c>
      <c r="C127" s="10">
        <v>45853</v>
      </c>
      <c r="D127" s="11">
        <v>1774900</v>
      </c>
      <c r="E127" s="11">
        <v>1733888</v>
      </c>
      <c r="F127" s="12">
        <v>15</v>
      </c>
      <c r="G127" s="13">
        <f>SUM(E127/H127)</f>
        <v>350.98947368421051</v>
      </c>
      <c r="H127" s="14">
        <v>4940</v>
      </c>
      <c r="I127" s="12">
        <v>6</v>
      </c>
      <c r="J127" s="12">
        <v>5</v>
      </c>
      <c r="K127" s="12">
        <v>1</v>
      </c>
      <c r="L127" s="12">
        <v>3</v>
      </c>
      <c r="M127" s="12" t="s">
        <v>5</v>
      </c>
      <c r="N127" s="12" t="s">
        <v>5</v>
      </c>
      <c r="O127" s="14">
        <v>12211</v>
      </c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</row>
    <row r="128" spans="1:55" s="3" customFormat="1" x14ac:dyDescent="0.25">
      <c r="A128" s="9" t="s">
        <v>145</v>
      </c>
      <c r="B128" s="9" t="s">
        <v>135</v>
      </c>
      <c r="C128" s="10">
        <v>45812</v>
      </c>
      <c r="D128" s="11">
        <v>2850000</v>
      </c>
      <c r="E128" s="11">
        <v>2630000</v>
      </c>
      <c r="F128" s="12">
        <v>80</v>
      </c>
      <c r="G128" s="13">
        <f>SUM(E128/H128)</f>
        <v>392.01073185273515</v>
      </c>
      <c r="H128" s="14">
        <v>6709</v>
      </c>
      <c r="I128" s="12">
        <v>6</v>
      </c>
      <c r="J128" s="12">
        <v>6</v>
      </c>
      <c r="K128" s="12">
        <v>2</v>
      </c>
      <c r="L128" s="12">
        <v>3</v>
      </c>
      <c r="M128" s="12" t="s">
        <v>4</v>
      </c>
      <c r="N128" s="12" t="s">
        <v>5</v>
      </c>
      <c r="O128" s="14">
        <v>16269</v>
      </c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</row>
    <row r="129" spans="1:55" s="3" customFormat="1" x14ac:dyDescent="0.25">
      <c r="A129" s="9" t="s">
        <v>145</v>
      </c>
      <c r="B129" s="9" t="s">
        <v>136</v>
      </c>
      <c r="C129" s="10">
        <v>45891</v>
      </c>
      <c r="D129" s="11">
        <v>1998333</v>
      </c>
      <c r="E129" s="11">
        <v>1850000</v>
      </c>
      <c r="F129" s="12">
        <v>88</v>
      </c>
      <c r="G129" s="13">
        <f>SUM(E129/H129)</f>
        <v>437.66264490182164</v>
      </c>
      <c r="H129" s="14">
        <v>4227</v>
      </c>
      <c r="I129" s="12">
        <v>5</v>
      </c>
      <c r="J129" s="12">
        <v>4</v>
      </c>
      <c r="K129" s="12">
        <v>1</v>
      </c>
      <c r="L129" s="12">
        <v>3</v>
      </c>
      <c r="M129" s="12" t="s">
        <v>5</v>
      </c>
      <c r="N129" s="12" t="s">
        <v>4</v>
      </c>
      <c r="O129" s="14">
        <v>13765</v>
      </c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</row>
    <row r="130" spans="1:55" s="3" customFormat="1" x14ac:dyDescent="0.25">
      <c r="A130" s="9" t="s">
        <v>145</v>
      </c>
      <c r="B130" s="9" t="s">
        <v>137</v>
      </c>
      <c r="C130" s="10">
        <v>45833</v>
      </c>
      <c r="D130" s="11">
        <v>1749000</v>
      </c>
      <c r="E130" s="11">
        <v>1665000</v>
      </c>
      <c r="F130" s="12">
        <v>33</v>
      </c>
      <c r="G130" s="13">
        <f>SUM(E130/H130)</f>
        <v>496.5702356099016</v>
      </c>
      <c r="H130" s="14">
        <v>3353</v>
      </c>
      <c r="I130" s="12">
        <v>5</v>
      </c>
      <c r="J130" s="12">
        <v>3</v>
      </c>
      <c r="K130" s="12">
        <v>1</v>
      </c>
      <c r="L130" s="12">
        <v>3</v>
      </c>
      <c r="M130" s="12" t="s">
        <v>5</v>
      </c>
      <c r="N130" s="12" t="s">
        <v>4</v>
      </c>
      <c r="O130" s="14">
        <v>18312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</row>
    <row r="131" spans="1:55" s="3" customFormat="1" x14ac:dyDescent="0.25">
      <c r="A131" s="9" t="s">
        <v>145</v>
      </c>
      <c r="B131" s="9" t="s">
        <v>138</v>
      </c>
      <c r="C131" s="10">
        <v>45860</v>
      </c>
      <c r="D131" s="11">
        <v>1700000</v>
      </c>
      <c r="E131" s="11">
        <v>1700000</v>
      </c>
      <c r="F131" s="12"/>
      <c r="G131" s="13">
        <f>SUM(E131/H131)</f>
        <v>425.95840641443249</v>
      </c>
      <c r="H131" s="14">
        <v>3991</v>
      </c>
      <c r="I131" s="12">
        <v>5</v>
      </c>
      <c r="J131" s="12">
        <v>4</v>
      </c>
      <c r="K131" s="12">
        <v>1</v>
      </c>
      <c r="L131" s="12">
        <v>2</v>
      </c>
      <c r="M131" s="12" t="s">
        <v>5</v>
      </c>
      <c r="N131" s="12" t="s">
        <v>5</v>
      </c>
      <c r="O131" s="14">
        <v>14143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</row>
    <row r="132" spans="1:55" s="3" customFormat="1" x14ac:dyDescent="0.25">
      <c r="A132" s="9" t="s">
        <v>145</v>
      </c>
      <c r="B132" s="9" t="s">
        <v>139</v>
      </c>
      <c r="C132" s="10">
        <v>45877</v>
      </c>
      <c r="D132" s="11">
        <v>1325000</v>
      </c>
      <c r="E132" s="11">
        <v>1235000</v>
      </c>
      <c r="F132" s="12">
        <v>242</v>
      </c>
      <c r="G132" s="13">
        <f>SUM(E132/H132)</f>
        <v>279.47499434261147</v>
      </c>
      <c r="H132" s="14">
        <v>4419</v>
      </c>
      <c r="I132" s="12">
        <v>6</v>
      </c>
      <c r="J132" s="12">
        <v>3</v>
      </c>
      <c r="K132" s="12">
        <v>1</v>
      </c>
      <c r="L132" s="12">
        <v>2</v>
      </c>
      <c r="M132" s="12" t="s">
        <v>4</v>
      </c>
      <c r="N132" s="12" t="s">
        <v>4</v>
      </c>
      <c r="O132" s="14">
        <v>7128</v>
      </c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</row>
    <row r="133" spans="1:55" s="3" customFormat="1" x14ac:dyDescent="0.25">
      <c r="A133" s="9" t="s">
        <v>145</v>
      </c>
      <c r="B133" s="9" t="s">
        <v>140</v>
      </c>
      <c r="C133" s="10">
        <v>45898</v>
      </c>
      <c r="D133" s="11">
        <v>1299000</v>
      </c>
      <c r="E133" s="11">
        <v>1235000</v>
      </c>
      <c r="F133" s="12">
        <v>104</v>
      </c>
      <c r="G133" s="13">
        <f>SUM(E133/H133)</f>
        <v>330.65595716198123</v>
      </c>
      <c r="H133" s="14">
        <v>3735</v>
      </c>
      <c r="I133" s="12">
        <v>5</v>
      </c>
      <c r="J133" s="12">
        <v>3</v>
      </c>
      <c r="K133" s="12">
        <v>0</v>
      </c>
      <c r="L133" s="12">
        <v>3</v>
      </c>
      <c r="M133" s="12" t="s">
        <v>4</v>
      </c>
      <c r="N133" s="12" t="s">
        <v>4</v>
      </c>
      <c r="O133" s="14">
        <v>8492</v>
      </c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</row>
    <row r="134" spans="1:55" s="3" customFormat="1" x14ac:dyDescent="0.25">
      <c r="A134" s="9" t="s">
        <v>145</v>
      </c>
      <c r="B134" s="9" t="s">
        <v>141</v>
      </c>
      <c r="C134" s="10">
        <v>45902</v>
      </c>
      <c r="D134" s="11">
        <v>1159000</v>
      </c>
      <c r="E134" s="11">
        <v>1115000</v>
      </c>
      <c r="F134" s="12">
        <v>39</v>
      </c>
      <c r="G134" s="13">
        <f>SUM(E134/H134)</f>
        <v>406.78584458226925</v>
      </c>
      <c r="H134" s="14">
        <v>2741</v>
      </c>
      <c r="I134" s="12">
        <v>3</v>
      </c>
      <c r="J134" s="12">
        <v>2</v>
      </c>
      <c r="K134" s="12">
        <v>1</v>
      </c>
      <c r="L134" s="12">
        <v>2</v>
      </c>
      <c r="M134" s="12" t="s">
        <v>5</v>
      </c>
      <c r="N134" s="12" t="s">
        <v>5</v>
      </c>
      <c r="O134" s="14">
        <v>10875</v>
      </c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</row>
    <row r="135" spans="1:55" s="3" customFormat="1" x14ac:dyDescent="0.25">
      <c r="A135" s="9" t="s">
        <v>145</v>
      </c>
      <c r="B135" s="9" t="s">
        <v>142</v>
      </c>
      <c r="C135" s="10">
        <v>45835</v>
      </c>
      <c r="D135" s="11">
        <v>999900</v>
      </c>
      <c r="E135" s="11">
        <v>1009000</v>
      </c>
      <c r="F135" s="12">
        <v>23</v>
      </c>
      <c r="G135" s="13">
        <f>SUM(E135/H135)</f>
        <v>352.55066387141858</v>
      </c>
      <c r="H135" s="14">
        <v>2862</v>
      </c>
      <c r="I135" s="12">
        <v>3</v>
      </c>
      <c r="J135" s="12">
        <v>2</v>
      </c>
      <c r="K135" s="12">
        <v>2</v>
      </c>
      <c r="L135" s="12">
        <v>2</v>
      </c>
      <c r="M135" s="12" t="s">
        <v>4</v>
      </c>
      <c r="N135" s="12" t="s">
        <v>5</v>
      </c>
      <c r="O135" s="14">
        <v>16000</v>
      </c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</row>
    <row r="136" spans="1:55" s="3" customFormat="1" x14ac:dyDescent="0.25">
      <c r="A136" s="9" t="s">
        <v>145</v>
      </c>
      <c r="B136" s="9" t="s">
        <v>143</v>
      </c>
      <c r="C136" s="10">
        <v>45804</v>
      </c>
      <c r="D136" s="11">
        <v>2495000</v>
      </c>
      <c r="E136" s="11">
        <v>2320000</v>
      </c>
      <c r="F136" s="12">
        <v>12</v>
      </c>
      <c r="G136" s="13">
        <f>SUM(E136/H136)</f>
        <v>546.91183404054686</v>
      </c>
      <c r="H136" s="14">
        <v>4242</v>
      </c>
      <c r="I136" s="12">
        <v>5</v>
      </c>
      <c r="J136" s="12">
        <v>5</v>
      </c>
      <c r="K136" s="12">
        <v>1</v>
      </c>
      <c r="L136" s="12">
        <v>3</v>
      </c>
      <c r="M136" s="12" t="s">
        <v>5</v>
      </c>
      <c r="N136" s="12" t="s">
        <v>5</v>
      </c>
      <c r="O136" s="14">
        <v>13838</v>
      </c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</row>
    <row r="137" spans="1:55" s="3" customFormat="1" x14ac:dyDescent="0.25">
      <c r="A137" s="9" t="s">
        <v>145</v>
      </c>
      <c r="B137" s="9" t="s">
        <v>144</v>
      </c>
      <c r="C137" s="10">
        <v>45902</v>
      </c>
      <c r="D137" s="11">
        <v>2390000</v>
      </c>
      <c r="E137" s="11">
        <v>2100000</v>
      </c>
      <c r="F137" s="12">
        <v>163</v>
      </c>
      <c r="G137" s="13">
        <f>SUM(E137/H137)</f>
        <v>433.7946705226193</v>
      </c>
      <c r="H137" s="14">
        <v>4841</v>
      </c>
      <c r="I137" s="12">
        <v>6</v>
      </c>
      <c r="J137" s="12">
        <v>5</v>
      </c>
      <c r="K137" s="12">
        <v>0</v>
      </c>
      <c r="L137" s="12">
        <v>3</v>
      </c>
      <c r="M137" s="12" t="s">
        <v>5</v>
      </c>
      <c r="N137" s="12" t="s">
        <v>5</v>
      </c>
      <c r="O137" s="14">
        <v>19911</v>
      </c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</row>
    <row r="138" spans="1:55" s="3" customFormat="1" x14ac:dyDescent="0.25">
      <c r="A138" s="9" t="s">
        <v>145</v>
      </c>
      <c r="B138" s="9" t="s">
        <v>146</v>
      </c>
      <c r="C138" s="10">
        <v>45891</v>
      </c>
      <c r="D138" s="11">
        <v>1880000</v>
      </c>
      <c r="E138" s="11">
        <v>1750000</v>
      </c>
      <c r="F138" s="12">
        <v>112</v>
      </c>
      <c r="G138" s="13">
        <f>SUM(E138/H138)</f>
        <v>371.47102526002971</v>
      </c>
      <c r="H138" s="14">
        <v>4711</v>
      </c>
      <c r="I138" s="12">
        <v>7</v>
      </c>
      <c r="J138" s="12">
        <v>4</v>
      </c>
      <c r="K138" s="12">
        <v>1</v>
      </c>
      <c r="L138" s="12">
        <v>2</v>
      </c>
      <c r="M138" s="12" t="s">
        <v>5</v>
      </c>
      <c r="N138" s="12" t="s">
        <v>4</v>
      </c>
      <c r="O138" s="14">
        <v>7438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</row>
    <row r="139" spans="1:55" s="3" customFormat="1" x14ac:dyDescent="0.25">
      <c r="A139" s="9" t="s">
        <v>145</v>
      </c>
      <c r="B139" s="9" t="s">
        <v>147</v>
      </c>
      <c r="C139" s="10">
        <v>45852</v>
      </c>
      <c r="D139" s="11">
        <v>1385000</v>
      </c>
      <c r="E139" s="11">
        <v>1300000</v>
      </c>
      <c r="F139" s="12">
        <v>19</v>
      </c>
      <c r="G139" s="13">
        <f>SUM(E139/H139)</f>
        <v>411.65294490183663</v>
      </c>
      <c r="H139" s="14">
        <v>3158</v>
      </c>
      <c r="I139" s="12">
        <v>4</v>
      </c>
      <c r="J139" s="12">
        <v>3</v>
      </c>
      <c r="K139" s="12">
        <v>0</v>
      </c>
      <c r="L139" s="12">
        <v>2</v>
      </c>
      <c r="M139" s="12" t="s">
        <v>5</v>
      </c>
      <c r="N139" s="12" t="s">
        <v>4</v>
      </c>
      <c r="O139" s="12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</row>
    <row r="140" spans="1:55" s="3" customFormat="1" x14ac:dyDescent="0.25">
      <c r="A140" s="9" t="s">
        <v>145</v>
      </c>
      <c r="B140" s="9" t="s">
        <v>148</v>
      </c>
      <c r="C140" s="10">
        <v>45897</v>
      </c>
      <c r="D140" s="11">
        <v>1375000</v>
      </c>
      <c r="E140" s="11">
        <v>1300000</v>
      </c>
      <c r="F140" s="12">
        <v>133</v>
      </c>
      <c r="G140" s="13">
        <f>SUM(E140/H140)</f>
        <v>438.00539083557953</v>
      </c>
      <c r="H140" s="14">
        <v>2968</v>
      </c>
      <c r="I140" s="12">
        <v>3</v>
      </c>
      <c r="J140" s="12">
        <v>2</v>
      </c>
      <c r="K140" s="12">
        <v>2</v>
      </c>
      <c r="L140" s="12">
        <v>2</v>
      </c>
      <c r="M140" s="12" t="s">
        <v>5</v>
      </c>
      <c r="N140" s="12" t="s">
        <v>4</v>
      </c>
      <c r="O140" s="14">
        <v>13264</v>
      </c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</row>
    <row r="141" spans="1:55" s="3" customFormat="1" x14ac:dyDescent="0.25">
      <c r="A141" s="9" t="s">
        <v>145</v>
      </c>
      <c r="B141" s="9" t="s">
        <v>149</v>
      </c>
      <c r="C141" s="10">
        <v>45869</v>
      </c>
      <c r="D141" s="11">
        <v>1229900</v>
      </c>
      <c r="E141" s="11">
        <v>1190000</v>
      </c>
      <c r="F141" s="12">
        <v>33</v>
      </c>
      <c r="G141" s="13">
        <f>SUM(E141/H141)</f>
        <v>413.769123783032</v>
      </c>
      <c r="H141" s="14">
        <v>2876</v>
      </c>
      <c r="I141" s="12">
        <v>5</v>
      </c>
      <c r="J141" s="12">
        <v>3</v>
      </c>
      <c r="K141" s="12">
        <v>0</v>
      </c>
      <c r="L141" s="12">
        <v>2</v>
      </c>
      <c r="M141" s="12" t="s">
        <v>5</v>
      </c>
      <c r="N141" s="12" t="s">
        <v>5</v>
      </c>
      <c r="O141" s="14">
        <v>8283</v>
      </c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</row>
    <row r="142" spans="1:55" s="3" customFormat="1" x14ac:dyDescent="0.25">
      <c r="A142" s="9" t="s">
        <v>145</v>
      </c>
      <c r="B142" s="9" t="s">
        <v>150</v>
      </c>
      <c r="C142" s="10">
        <v>45854</v>
      </c>
      <c r="D142" s="11">
        <v>1099000</v>
      </c>
      <c r="E142" s="11">
        <v>1050000</v>
      </c>
      <c r="F142" s="12">
        <v>86</v>
      </c>
      <c r="G142" s="13">
        <f>SUM(E142/H142)</f>
        <v>422.70531400966183</v>
      </c>
      <c r="H142" s="14">
        <v>2484</v>
      </c>
      <c r="I142" s="12">
        <v>3</v>
      </c>
      <c r="J142" s="12">
        <v>3</v>
      </c>
      <c r="K142" s="12">
        <v>0</v>
      </c>
      <c r="L142" s="12">
        <v>2</v>
      </c>
      <c r="M142" s="12" t="s">
        <v>4</v>
      </c>
      <c r="N142" s="12" t="s">
        <v>4</v>
      </c>
      <c r="O142" s="14">
        <v>7480</v>
      </c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</row>
    <row r="143" spans="1:55" s="3" customFormat="1" x14ac:dyDescent="0.25">
      <c r="A143" s="9" t="s">
        <v>145</v>
      </c>
      <c r="B143" s="9" t="s">
        <v>151</v>
      </c>
      <c r="C143" s="10">
        <v>45846</v>
      </c>
      <c r="D143" s="11">
        <v>1760000</v>
      </c>
      <c r="E143" s="11">
        <v>1700000</v>
      </c>
      <c r="F143" s="12"/>
      <c r="G143" s="13">
        <f>SUM(E143/H143)</f>
        <v>422.46520874751491</v>
      </c>
      <c r="H143" s="14">
        <v>4024</v>
      </c>
      <c r="I143" s="12">
        <v>4</v>
      </c>
      <c r="J143" s="12">
        <v>3</v>
      </c>
      <c r="K143" s="12">
        <v>1</v>
      </c>
      <c r="L143" s="12">
        <v>3</v>
      </c>
      <c r="M143" s="12" t="s">
        <v>5</v>
      </c>
      <c r="N143" s="12" t="s">
        <v>5</v>
      </c>
      <c r="O143" s="12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</row>
    <row r="144" spans="1:55" s="3" customFormat="1" x14ac:dyDescent="0.25">
      <c r="A144" s="9" t="s">
        <v>145</v>
      </c>
      <c r="B144" s="9" t="s">
        <v>152</v>
      </c>
      <c r="C144" s="10">
        <v>45905</v>
      </c>
      <c r="D144" s="11">
        <v>1549000</v>
      </c>
      <c r="E144" s="11">
        <v>1480000</v>
      </c>
      <c r="F144" s="12">
        <v>127</v>
      </c>
      <c r="G144" s="13">
        <f>SUM(E144/H144)</f>
        <v>421.8928164196123</v>
      </c>
      <c r="H144" s="14">
        <v>3508</v>
      </c>
      <c r="I144" s="12">
        <v>4</v>
      </c>
      <c r="J144" s="12">
        <v>3</v>
      </c>
      <c r="K144" s="12">
        <v>0</v>
      </c>
      <c r="L144" s="12">
        <v>2</v>
      </c>
      <c r="M144" s="12" t="s">
        <v>5</v>
      </c>
      <c r="N144" s="12" t="s">
        <v>4</v>
      </c>
      <c r="O144" s="12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</row>
    <row r="145" spans="1:55" s="3" customFormat="1" x14ac:dyDescent="0.25">
      <c r="A145" s="9" t="s">
        <v>145</v>
      </c>
      <c r="B145" s="9" t="s">
        <v>153</v>
      </c>
      <c r="C145" s="10">
        <v>45807</v>
      </c>
      <c r="D145" s="11">
        <v>1449000</v>
      </c>
      <c r="E145" s="11">
        <v>1370000</v>
      </c>
      <c r="F145" s="12">
        <v>77</v>
      </c>
      <c r="G145" s="13">
        <f>SUM(E145/H145)</f>
        <v>472.41379310344826</v>
      </c>
      <c r="H145" s="14">
        <v>2900</v>
      </c>
      <c r="I145" s="12">
        <v>4</v>
      </c>
      <c r="J145" s="12">
        <v>3</v>
      </c>
      <c r="K145" s="12">
        <v>0</v>
      </c>
      <c r="L145" s="12">
        <v>2</v>
      </c>
      <c r="M145" s="12" t="s">
        <v>5</v>
      </c>
      <c r="N145" s="12" t="s">
        <v>5</v>
      </c>
      <c r="O145" s="12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</row>
    <row r="146" spans="1:55" x14ac:dyDescent="0.25">
      <c r="A146" s="15" t="s">
        <v>159</v>
      </c>
      <c r="B146" s="15" t="s">
        <v>154</v>
      </c>
      <c r="C146" s="16">
        <v>45818</v>
      </c>
      <c r="D146" s="17">
        <v>1050000</v>
      </c>
      <c r="E146" s="17">
        <v>1055000</v>
      </c>
      <c r="F146" s="18">
        <v>10</v>
      </c>
      <c r="G146" s="19">
        <f>SUM(E146/H146)</f>
        <v>312.22255105060668</v>
      </c>
      <c r="H146" s="20">
        <v>3379</v>
      </c>
      <c r="I146" s="18">
        <v>5</v>
      </c>
      <c r="J146" s="18">
        <v>4</v>
      </c>
      <c r="K146" s="18">
        <v>0</v>
      </c>
      <c r="L146" s="18">
        <v>2</v>
      </c>
      <c r="M146" s="18" t="s">
        <v>5</v>
      </c>
      <c r="N146" s="18" t="s">
        <v>5</v>
      </c>
      <c r="O146" s="20">
        <v>10426</v>
      </c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</row>
    <row r="147" spans="1:55" x14ac:dyDescent="0.25">
      <c r="A147" s="15" t="s">
        <v>159</v>
      </c>
      <c r="B147" s="15" t="s">
        <v>155</v>
      </c>
      <c r="C147" s="16">
        <v>45835</v>
      </c>
      <c r="D147" s="17">
        <v>924900</v>
      </c>
      <c r="E147" s="17">
        <v>924900</v>
      </c>
      <c r="F147" s="18">
        <v>6</v>
      </c>
      <c r="G147" s="19">
        <f>SUM(E147/H147)</f>
        <v>335.838779956427</v>
      </c>
      <c r="H147" s="20">
        <v>2754</v>
      </c>
      <c r="I147" s="18">
        <v>4</v>
      </c>
      <c r="J147" s="18">
        <v>3</v>
      </c>
      <c r="K147" s="18">
        <v>0</v>
      </c>
      <c r="L147" s="18">
        <v>2</v>
      </c>
      <c r="M147" s="18" t="s">
        <v>5</v>
      </c>
      <c r="N147" s="18" t="s">
        <v>5</v>
      </c>
      <c r="O147" s="18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</row>
    <row r="148" spans="1:55" x14ac:dyDescent="0.25">
      <c r="A148" s="15" t="s">
        <v>159</v>
      </c>
      <c r="B148" s="15" t="s">
        <v>156</v>
      </c>
      <c r="C148" s="16">
        <v>45888</v>
      </c>
      <c r="D148" s="17">
        <v>859000</v>
      </c>
      <c r="E148" s="17">
        <v>775000</v>
      </c>
      <c r="F148" s="18">
        <v>192</v>
      </c>
      <c r="G148" s="19">
        <f>SUM(E148/H148)</f>
        <v>290.26217228464418</v>
      </c>
      <c r="H148" s="20">
        <v>2670</v>
      </c>
      <c r="I148" s="18">
        <v>5</v>
      </c>
      <c r="J148" s="18">
        <v>3</v>
      </c>
      <c r="K148" s="18">
        <v>0</v>
      </c>
      <c r="L148" s="18">
        <v>2</v>
      </c>
      <c r="M148" s="18" t="s">
        <v>5</v>
      </c>
      <c r="N148" s="18" t="s">
        <v>4</v>
      </c>
      <c r="O148" s="20">
        <v>8763</v>
      </c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</row>
    <row r="149" spans="1:55" x14ac:dyDescent="0.25">
      <c r="A149" s="15" t="s">
        <v>159</v>
      </c>
      <c r="B149" s="15" t="s">
        <v>157</v>
      </c>
      <c r="C149" s="16">
        <v>45839</v>
      </c>
      <c r="D149" s="17">
        <v>818000</v>
      </c>
      <c r="E149" s="17">
        <v>775000</v>
      </c>
      <c r="F149" s="18">
        <v>106</v>
      </c>
      <c r="G149" s="19">
        <f>SUM(E149/H149)</f>
        <v>360.96879366557988</v>
      </c>
      <c r="H149" s="20">
        <v>2147</v>
      </c>
      <c r="I149" s="18">
        <v>4</v>
      </c>
      <c r="J149" s="18">
        <v>3</v>
      </c>
      <c r="K149" s="18">
        <v>0</v>
      </c>
      <c r="L149" s="18">
        <v>2</v>
      </c>
      <c r="M149" s="18" t="s">
        <v>5</v>
      </c>
      <c r="N149" s="18" t="s">
        <v>4</v>
      </c>
      <c r="O149" s="20">
        <v>6888</v>
      </c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</row>
    <row r="150" spans="1:55" x14ac:dyDescent="0.25">
      <c r="A150" s="15" t="s">
        <v>159</v>
      </c>
      <c r="B150" s="15" t="s">
        <v>158</v>
      </c>
      <c r="C150" s="16">
        <v>45881</v>
      </c>
      <c r="D150" s="17">
        <v>799900</v>
      </c>
      <c r="E150" s="17">
        <v>775000</v>
      </c>
      <c r="F150" s="18">
        <v>28</v>
      </c>
      <c r="G150" s="19">
        <f>SUM(E150/H150)</f>
        <v>303.92156862745099</v>
      </c>
      <c r="H150" s="20">
        <v>2550</v>
      </c>
      <c r="I150" s="18">
        <v>4</v>
      </c>
      <c r="J150" s="18">
        <v>3</v>
      </c>
      <c r="K150" s="18">
        <v>0</v>
      </c>
      <c r="L150" s="18">
        <v>3</v>
      </c>
      <c r="M150" s="18" t="s">
        <v>5</v>
      </c>
      <c r="N150" s="18" t="s">
        <v>4</v>
      </c>
      <c r="O150" s="20">
        <v>9310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</row>
    <row r="151" spans="1:55" x14ac:dyDescent="0.25">
      <c r="A151" s="15" t="s">
        <v>159</v>
      </c>
      <c r="B151" s="15" t="s">
        <v>160</v>
      </c>
      <c r="C151" s="16">
        <v>45824</v>
      </c>
      <c r="D151" s="17">
        <v>730000</v>
      </c>
      <c r="E151" s="17">
        <v>730000</v>
      </c>
      <c r="F151" s="18">
        <v>32</v>
      </c>
      <c r="G151" s="19">
        <f>SUM(E151/H151)</f>
        <v>369.24633282751643</v>
      </c>
      <c r="H151" s="20">
        <v>1977</v>
      </c>
      <c r="I151" s="18">
        <v>3</v>
      </c>
      <c r="J151" s="18">
        <v>2</v>
      </c>
      <c r="K151" s="18">
        <v>0</v>
      </c>
      <c r="L151" s="18">
        <v>2</v>
      </c>
      <c r="M151" s="18" t="s">
        <v>4</v>
      </c>
      <c r="N151" s="18" t="s">
        <v>5</v>
      </c>
      <c r="O151" s="20">
        <v>7293</v>
      </c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</row>
    <row r="152" spans="1:55" x14ac:dyDescent="0.25">
      <c r="A152" s="15" t="s">
        <v>159</v>
      </c>
      <c r="B152" s="15" t="s">
        <v>161</v>
      </c>
      <c r="C152" s="16">
        <v>45826</v>
      </c>
      <c r="D152" s="17">
        <v>725000</v>
      </c>
      <c r="E152" s="17">
        <v>720000</v>
      </c>
      <c r="F152" s="18">
        <v>29</v>
      </c>
      <c r="G152" s="19">
        <f>SUM(E152/H152)</f>
        <v>360.54081121682526</v>
      </c>
      <c r="H152" s="20">
        <v>1997</v>
      </c>
      <c r="I152" s="18">
        <v>3</v>
      </c>
      <c r="J152" s="18">
        <v>2</v>
      </c>
      <c r="K152" s="18">
        <v>0</v>
      </c>
      <c r="L152" s="18">
        <v>2</v>
      </c>
      <c r="M152" s="18" t="s">
        <v>4</v>
      </c>
      <c r="N152" s="18" t="s">
        <v>5</v>
      </c>
      <c r="O152" s="20">
        <v>7045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</row>
    <row r="153" spans="1:55" x14ac:dyDescent="0.25">
      <c r="A153" s="15" t="s">
        <v>159</v>
      </c>
      <c r="B153" s="15" t="s">
        <v>162</v>
      </c>
      <c r="C153" s="16">
        <v>45831</v>
      </c>
      <c r="D153" s="17">
        <v>1099000</v>
      </c>
      <c r="E153" s="17">
        <v>995000</v>
      </c>
      <c r="F153" s="18">
        <v>16</v>
      </c>
      <c r="G153" s="19">
        <f>SUM(E153/H153)</f>
        <v>296.21911283119977</v>
      </c>
      <c r="H153" s="20">
        <v>3359</v>
      </c>
      <c r="I153" s="18">
        <v>5</v>
      </c>
      <c r="J153" s="18">
        <v>3</v>
      </c>
      <c r="K153" s="18">
        <v>1</v>
      </c>
      <c r="L153" s="18">
        <v>3</v>
      </c>
      <c r="M153" s="18" t="s">
        <v>5</v>
      </c>
      <c r="N153" s="18" t="s">
        <v>5</v>
      </c>
      <c r="O153" s="20">
        <v>8412</v>
      </c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</row>
    <row r="154" spans="1:55" x14ac:dyDescent="0.25">
      <c r="A154" s="15" t="s">
        <v>159</v>
      </c>
      <c r="B154" s="15" t="s">
        <v>163</v>
      </c>
      <c r="C154" s="16">
        <v>45821</v>
      </c>
      <c r="D154" s="17">
        <v>965000</v>
      </c>
      <c r="E154" s="17">
        <v>970000</v>
      </c>
      <c r="F154" s="18">
        <v>5</v>
      </c>
      <c r="G154" s="19">
        <f>SUM(E154/H154)</f>
        <v>342.27240649258999</v>
      </c>
      <c r="H154" s="20">
        <v>2834</v>
      </c>
      <c r="I154" s="18">
        <v>4</v>
      </c>
      <c r="J154" s="18">
        <v>3</v>
      </c>
      <c r="K154" s="18">
        <v>0</v>
      </c>
      <c r="L154" s="18">
        <v>3</v>
      </c>
      <c r="M154" s="18" t="s">
        <v>5</v>
      </c>
      <c r="N154" s="18" t="s">
        <v>4</v>
      </c>
      <c r="O154" s="20">
        <v>10637</v>
      </c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</row>
    <row r="155" spans="1:55" x14ac:dyDescent="0.25">
      <c r="A155" s="15" t="s">
        <v>159</v>
      </c>
      <c r="B155" s="15" t="s">
        <v>164</v>
      </c>
      <c r="C155" s="16">
        <v>45869</v>
      </c>
      <c r="D155" s="17">
        <v>914900</v>
      </c>
      <c r="E155" s="17">
        <v>885000</v>
      </c>
      <c r="F155" s="18">
        <v>67</v>
      </c>
      <c r="G155" s="19">
        <f>SUM(E155/H155)</f>
        <v>312.27946365561047</v>
      </c>
      <c r="H155" s="20">
        <v>2834</v>
      </c>
      <c r="I155" s="18">
        <v>4</v>
      </c>
      <c r="J155" s="18">
        <v>3</v>
      </c>
      <c r="K155" s="18">
        <v>0</v>
      </c>
      <c r="L155" s="18">
        <v>3</v>
      </c>
      <c r="M155" s="18" t="s">
        <v>5</v>
      </c>
      <c r="N155" s="18" t="s">
        <v>4</v>
      </c>
      <c r="O155" s="20">
        <v>10637</v>
      </c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</row>
    <row r="156" spans="1:55" x14ac:dyDescent="0.25">
      <c r="A156" s="15" t="s">
        <v>159</v>
      </c>
      <c r="B156" s="15" t="s">
        <v>165</v>
      </c>
      <c r="C156" s="16">
        <v>45919</v>
      </c>
      <c r="D156" s="17">
        <v>715000</v>
      </c>
      <c r="E156" s="17">
        <v>702000</v>
      </c>
      <c r="F156" s="18">
        <v>54</v>
      </c>
      <c r="G156" s="19">
        <f>SUM(E156/H156)</f>
        <v>355.08345978755688</v>
      </c>
      <c r="H156" s="20">
        <v>1977</v>
      </c>
      <c r="I156" s="18">
        <v>3</v>
      </c>
      <c r="J156" s="18">
        <v>2</v>
      </c>
      <c r="K156" s="18">
        <v>0</v>
      </c>
      <c r="L156" s="18">
        <v>2</v>
      </c>
      <c r="M156" s="18" t="s">
        <v>4</v>
      </c>
      <c r="N156" s="18" t="s">
        <v>4</v>
      </c>
      <c r="O156" s="20">
        <v>6337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</row>
    <row r="157" spans="1:55" s="3" customFormat="1" x14ac:dyDescent="0.25">
      <c r="A157" s="9" t="s">
        <v>170</v>
      </c>
      <c r="B157" s="9" t="s">
        <v>169</v>
      </c>
      <c r="C157" s="10">
        <v>45917</v>
      </c>
      <c r="D157" s="11">
        <v>750000</v>
      </c>
      <c r="E157" s="11">
        <v>750000</v>
      </c>
      <c r="F157" s="12">
        <v>6</v>
      </c>
      <c r="G157" s="13">
        <f>SUM(E157/H157)</f>
        <v>283.33962976955041</v>
      </c>
      <c r="H157" s="14">
        <v>2647</v>
      </c>
      <c r="I157" s="12">
        <v>5</v>
      </c>
      <c r="J157" s="12">
        <v>2</v>
      </c>
      <c r="K157" s="12">
        <v>1</v>
      </c>
      <c r="L157" s="12">
        <v>2</v>
      </c>
      <c r="M157" s="12" t="s">
        <v>4</v>
      </c>
      <c r="N157" s="12" t="s">
        <v>4</v>
      </c>
      <c r="O157" s="14">
        <v>5886</v>
      </c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</row>
    <row r="158" spans="1:55" x14ac:dyDescent="0.25">
      <c r="A158" s="15" t="s">
        <v>241</v>
      </c>
      <c r="B158" s="15" t="s">
        <v>171</v>
      </c>
      <c r="C158" s="16">
        <v>45877</v>
      </c>
      <c r="D158" s="17">
        <v>845000</v>
      </c>
      <c r="E158" s="17">
        <v>835000</v>
      </c>
      <c r="F158" s="18">
        <v>78</v>
      </c>
      <c r="G158" s="19">
        <f>SUM(E158/H158)</f>
        <v>356.83760683760681</v>
      </c>
      <c r="H158" s="20">
        <v>2340</v>
      </c>
      <c r="I158" s="18">
        <v>4</v>
      </c>
      <c r="J158" s="18">
        <v>3</v>
      </c>
      <c r="K158" s="18">
        <v>0</v>
      </c>
      <c r="L158" s="18">
        <v>2</v>
      </c>
      <c r="M158" s="18" t="s">
        <v>5</v>
      </c>
      <c r="N158" s="18" t="s">
        <v>4</v>
      </c>
      <c r="O158" s="20">
        <v>8503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</row>
    <row r="159" spans="1:55" s="3" customFormat="1" x14ac:dyDescent="0.25">
      <c r="A159" s="9" t="s">
        <v>228</v>
      </c>
      <c r="B159" s="9" t="s">
        <v>176</v>
      </c>
      <c r="C159" s="10">
        <v>45855</v>
      </c>
      <c r="D159" s="11">
        <v>799900</v>
      </c>
      <c r="E159" s="11">
        <v>774000</v>
      </c>
      <c r="F159" s="12">
        <v>9</v>
      </c>
      <c r="G159" s="13">
        <f>SUM(E159/H159)</f>
        <v>380.15717092337917</v>
      </c>
      <c r="H159" s="14">
        <v>2036</v>
      </c>
      <c r="I159" s="12">
        <v>4</v>
      </c>
      <c r="J159" s="12">
        <v>2</v>
      </c>
      <c r="K159" s="12">
        <v>1</v>
      </c>
      <c r="L159" s="12">
        <v>2</v>
      </c>
      <c r="M159" s="12" t="s">
        <v>5</v>
      </c>
      <c r="N159" s="12" t="s">
        <v>4</v>
      </c>
      <c r="O159" s="14">
        <v>5873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</row>
    <row r="160" spans="1:55" s="3" customFormat="1" x14ac:dyDescent="0.25">
      <c r="A160" s="9" t="s">
        <v>228</v>
      </c>
      <c r="B160" s="9" t="s">
        <v>177</v>
      </c>
      <c r="C160" s="10">
        <v>45853</v>
      </c>
      <c r="D160" s="11">
        <v>799000</v>
      </c>
      <c r="E160" s="11">
        <v>780000</v>
      </c>
      <c r="F160" s="12">
        <v>26</v>
      </c>
      <c r="G160" s="13">
        <f>SUM(E160/H160)</f>
        <v>320.46014790468365</v>
      </c>
      <c r="H160" s="14">
        <v>2434</v>
      </c>
      <c r="I160" s="12">
        <v>5</v>
      </c>
      <c r="J160" s="12">
        <v>2</v>
      </c>
      <c r="K160" s="12">
        <v>1</v>
      </c>
      <c r="L160" s="12">
        <v>2</v>
      </c>
      <c r="M160" s="12" t="s">
        <v>5</v>
      </c>
      <c r="N160" s="12" t="s">
        <v>4</v>
      </c>
      <c r="O160" s="14">
        <v>5873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</row>
    <row r="161" spans="1:55" s="3" customFormat="1" x14ac:dyDescent="0.25">
      <c r="A161" s="9" t="s">
        <v>228</v>
      </c>
      <c r="B161" s="9" t="s">
        <v>178</v>
      </c>
      <c r="C161" s="10">
        <v>45838</v>
      </c>
      <c r="D161" s="11">
        <v>659900</v>
      </c>
      <c r="E161" s="11">
        <v>625000</v>
      </c>
      <c r="F161" s="12">
        <v>18</v>
      </c>
      <c r="G161" s="13">
        <f>SUM(E161/H161)</f>
        <v>338.20346320346323</v>
      </c>
      <c r="H161" s="14">
        <v>1848</v>
      </c>
      <c r="I161" s="12">
        <v>3</v>
      </c>
      <c r="J161" s="12">
        <v>2</v>
      </c>
      <c r="K161" s="12">
        <v>0</v>
      </c>
      <c r="L161" s="12">
        <v>2</v>
      </c>
      <c r="M161" s="12" t="s">
        <v>4</v>
      </c>
      <c r="N161" s="12" t="s">
        <v>4</v>
      </c>
      <c r="O161" s="14">
        <v>6119</v>
      </c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</row>
    <row r="162" spans="1:55" x14ac:dyDescent="0.25">
      <c r="A162" s="15" t="s">
        <v>180</v>
      </c>
      <c r="B162" s="15" t="s">
        <v>179</v>
      </c>
      <c r="C162" s="16">
        <v>45806</v>
      </c>
      <c r="D162" s="17">
        <v>724900</v>
      </c>
      <c r="E162" s="17">
        <v>704000</v>
      </c>
      <c r="F162" s="18">
        <v>20</v>
      </c>
      <c r="G162" s="19">
        <f>SUM(E162/H162)</f>
        <v>309.72283326000883</v>
      </c>
      <c r="H162" s="20">
        <v>2273</v>
      </c>
      <c r="I162" s="18">
        <v>4</v>
      </c>
      <c r="J162" s="18">
        <v>2</v>
      </c>
      <c r="K162" s="18">
        <v>1</v>
      </c>
      <c r="L162" s="18">
        <v>2</v>
      </c>
      <c r="M162" s="18" t="s">
        <v>5</v>
      </c>
      <c r="N162" s="18" t="s">
        <v>5</v>
      </c>
      <c r="O162" s="20">
        <v>6435</v>
      </c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</row>
    <row r="163" spans="1:55" x14ac:dyDescent="0.25">
      <c r="A163" s="15" t="s">
        <v>180</v>
      </c>
      <c r="B163" s="15" t="s">
        <v>181</v>
      </c>
      <c r="C163" s="16">
        <v>45867</v>
      </c>
      <c r="D163" s="17">
        <v>699900</v>
      </c>
      <c r="E163" s="17">
        <v>700000</v>
      </c>
      <c r="F163" s="18">
        <v>3</v>
      </c>
      <c r="G163" s="19">
        <f>SUM(E163/H163)</f>
        <v>297.87234042553189</v>
      </c>
      <c r="H163" s="20">
        <v>2350</v>
      </c>
      <c r="I163" s="18">
        <v>4</v>
      </c>
      <c r="J163" s="18">
        <v>2</v>
      </c>
      <c r="K163" s="18">
        <v>1</v>
      </c>
      <c r="L163" s="18">
        <v>2</v>
      </c>
      <c r="M163" s="18" t="s">
        <v>4</v>
      </c>
      <c r="N163" s="18" t="s">
        <v>5</v>
      </c>
      <c r="O163" s="20">
        <v>6510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</row>
    <row r="164" spans="1:55" x14ac:dyDescent="0.25">
      <c r="A164" s="15" t="s">
        <v>180</v>
      </c>
      <c r="B164" s="15" t="s">
        <v>182</v>
      </c>
      <c r="C164" s="16">
        <v>45838</v>
      </c>
      <c r="D164" s="17">
        <v>699000</v>
      </c>
      <c r="E164" s="17">
        <v>605000</v>
      </c>
      <c r="F164" s="18">
        <v>106</v>
      </c>
      <c r="G164" s="19">
        <f>SUM(E164/H164)</f>
        <v>256.35593220338984</v>
      </c>
      <c r="H164" s="20">
        <v>2360</v>
      </c>
      <c r="I164" s="18">
        <v>4</v>
      </c>
      <c r="J164" s="18">
        <v>2</v>
      </c>
      <c r="K164" s="18">
        <v>1</v>
      </c>
      <c r="L164" s="18">
        <v>2</v>
      </c>
      <c r="M164" s="18" t="s">
        <v>5</v>
      </c>
      <c r="N164" s="18" t="s">
        <v>4</v>
      </c>
      <c r="O164" s="20">
        <v>7397</v>
      </c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spans="1:55" s="3" customFormat="1" x14ac:dyDescent="0.25">
      <c r="A165" s="9" t="s">
        <v>242</v>
      </c>
      <c r="B165" s="9" t="s">
        <v>183</v>
      </c>
      <c r="C165" s="10">
        <v>45895</v>
      </c>
      <c r="D165" s="11">
        <v>1850000</v>
      </c>
      <c r="E165" s="11">
        <v>1850000</v>
      </c>
      <c r="F165" s="12">
        <v>2</v>
      </c>
      <c r="G165" s="13">
        <f>SUM(E165/H165)</f>
        <v>254.54045129334068</v>
      </c>
      <c r="H165" s="14">
        <v>7268</v>
      </c>
      <c r="I165" s="12">
        <v>9</v>
      </c>
      <c r="J165" s="12">
        <v>5</v>
      </c>
      <c r="K165" s="12">
        <v>1</v>
      </c>
      <c r="L165" s="12">
        <v>4</v>
      </c>
      <c r="M165" s="12" t="s">
        <v>5</v>
      </c>
      <c r="N165" s="12" t="s">
        <v>4</v>
      </c>
      <c r="O165" s="14">
        <v>54399</v>
      </c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spans="1:55" x14ac:dyDescent="0.25">
      <c r="A166" s="15" t="s">
        <v>185</v>
      </c>
      <c r="B166" s="15" t="s">
        <v>184</v>
      </c>
      <c r="C166" s="16">
        <v>45807</v>
      </c>
      <c r="D166" s="17">
        <v>1749000</v>
      </c>
      <c r="E166" s="17">
        <v>1560000</v>
      </c>
      <c r="F166" s="18">
        <v>68</v>
      </c>
      <c r="G166" s="19">
        <f>SUM(E166/H166)</f>
        <v>502.57731958762889</v>
      </c>
      <c r="H166" s="20">
        <v>3104</v>
      </c>
      <c r="I166" s="18">
        <v>5</v>
      </c>
      <c r="J166" s="18">
        <v>4</v>
      </c>
      <c r="K166" s="18">
        <v>1</v>
      </c>
      <c r="L166" s="18">
        <v>3</v>
      </c>
      <c r="M166" s="18" t="s">
        <v>5</v>
      </c>
      <c r="N166" s="18" t="s">
        <v>4</v>
      </c>
      <c r="O166" s="20">
        <v>47045</v>
      </c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spans="1:55" x14ac:dyDescent="0.25">
      <c r="A167" s="15" t="s">
        <v>185</v>
      </c>
      <c r="B167" s="15" t="s">
        <v>186</v>
      </c>
      <c r="C167" s="16">
        <v>45902</v>
      </c>
      <c r="D167" s="17">
        <v>1650000</v>
      </c>
      <c r="E167" s="17">
        <v>1550000</v>
      </c>
      <c r="F167" s="18">
        <v>87</v>
      </c>
      <c r="G167" s="19">
        <f>SUM(E167/H167)</f>
        <v>373.13432835820896</v>
      </c>
      <c r="H167" s="20">
        <v>4154</v>
      </c>
      <c r="I167" s="18">
        <v>5</v>
      </c>
      <c r="J167" s="18">
        <v>3</v>
      </c>
      <c r="K167" s="18">
        <v>1</v>
      </c>
      <c r="L167" s="18">
        <v>3</v>
      </c>
      <c r="M167" s="18" t="s">
        <v>5</v>
      </c>
      <c r="N167" s="18" t="s">
        <v>4</v>
      </c>
      <c r="O167" s="20">
        <v>47480</v>
      </c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spans="1:55" x14ac:dyDescent="0.25">
      <c r="A168" s="15" t="s">
        <v>185</v>
      </c>
      <c r="B168" s="15" t="s">
        <v>187</v>
      </c>
      <c r="C168" s="16">
        <v>45868</v>
      </c>
      <c r="D168" s="17">
        <v>1620000</v>
      </c>
      <c r="E168" s="17">
        <v>1575000</v>
      </c>
      <c r="F168" s="18">
        <v>51</v>
      </c>
      <c r="G168" s="19">
        <f>SUM(E168/H168)</f>
        <v>384.99144463456366</v>
      </c>
      <c r="H168" s="20">
        <v>4091</v>
      </c>
      <c r="I168" s="18">
        <v>4</v>
      </c>
      <c r="J168" s="18">
        <v>3</v>
      </c>
      <c r="K168" s="18">
        <v>1</v>
      </c>
      <c r="L168" s="18">
        <v>3</v>
      </c>
      <c r="M168" s="18" t="s">
        <v>5</v>
      </c>
      <c r="N168" s="18" t="s">
        <v>4</v>
      </c>
      <c r="O168" s="20">
        <v>47480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spans="1:55" x14ac:dyDescent="0.25">
      <c r="A169" s="15" t="s">
        <v>185</v>
      </c>
      <c r="B169" s="15" t="s">
        <v>188</v>
      </c>
      <c r="C169" s="16">
        <v>45859</v>
      </c>
      <c r="D169" s="17">
        <v>1600000</v>
      </c>
      <c r="E169" s="17">
        <v>1500000</v>
      </c>
      <c r="F169" s="18">
        <v>112</v>
      </c>
      <c r="G169" s="19">
        <f>SUM(E169/H169)</f>
        <v>418.0602006688963</v>
      </c>
      <c r="H169" s="20">
        <v>3588</v>
      </c>
      <c r="I169" s="18">
        <v>3</v>
      </c>
      <c r="J169" s="18">
        <v>3</v>
      </c>
      <c r="K169" s="18">
        <v>0</v>
      </c>
      <c r="L169" s="18">
        <v>4</v>
      </c>
      <c r="M169" s="18" t="s">
        <v>5</v>
      </c>
      <c r="N169" s="18" t="s">
        <v>4</v>
      </c>
      <c r="O169" s="20">
        <v>47045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</row>
    <row r="170" spans="1:55" x14ac:dyDescent="0.25">
      <c r="A170" s="15" t="s">
        <v>185</v>
      </c>
      <c r="B170" s="15" t="s">
        <v>189</v>
      </c>
      <c r="C170" s="16">
        <v>45916</v>
      </c>
      <c r="D170" s="17">
        <v>1499000</v>
      </c>
      <c r="E170" s="17">
        <v>1410000</v>
      </c>
      <c r="F170" s="18">
        <v>28</v>
      </c>
      <c r="G170" s="19">
        <f>SUM(E170/H170)</f>
        <v>386.30136986301369</v>
      </c>
      <c r="H170" s="20">
        <v>3650</v>
      </c>
      <c r="I170" s="18">
        <v>4</v>
      </c>
      <c r="J170" s="18">
        <v>3</v>
      </c>
      <c r="K170" s="18"/>
      <c r="L170" s="18">
        <v>2</v>
      </c>
      <c r="M170" s="18" t="s">
        <v>5</v>
      </c>
      <c r="N170" s="18" t="s">
        <v>4</v>
      </c>
      <c r="O170" s="20">
        <v>47480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</row>
    <row r="171" spans="1:55" x14ac:dyDescent="0.25">
      <c r="A171" s="15" t="s">
        <v>185</v>
      </c>
      <c r="B171" s="15" t="s">
        <v>190</v>
      </c>
      <c r="C171" s="16">
        <v>45813</v>
      </c>
      <c r="D171" s="17">
        <v>1380000</v>
      </c>
      <c r="E171" s="17">
        <v>1250000</v>
      </c>
      <c r="F171" s="18">
        <v>22</v>
      </c>
      <c r="G171" s="19">
        <f>SUM(E171/H171)</f>
        <v>339.67391304347825</v>
      </c>
      <c r="H171" s="20">
        <v>3680</v>
      </c>
      <c r="I171" s="18">
        <v>5</v>
      </c>
      <c r="J171" s="18">
        <v>4</v>
      </c>
      <c r="K171" s="18">
        <v>0</v>
      </c>
      <c r="L171" s="18">
        <v>4</v>
      </c>
      <c r="M171" s="18" t="s">
        <v>5</v>
      </c>
      <c r="N171" s="18" t="s">
        <v>4</v>
      </c>
      <c r="O171" s="20">
        <v>47480</v>
      </c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</row>
    <row r="172" spans="1:55" x14ac:dyDescent="0.25">
      <c r="A172" s="15" t="s">
        <v>185</v>
      </c>
      <c r="B172" s="15" t="s">
        <v>191</v>
      </c>
      <c r="C172" s="16">
        <v>45805</v>
      </c>
      <c r="D172" s="17">
        <v>1249900</v>
      </c>
      <c r="E172" s="17">
        <v>1150000</v>
      </c>
      <c r="F172" s="18">
        <v>133</v>
      </c>
      <c r="G172" s="19">
        <f>SUM(E172/H172)</f>
        <v>319.17846239245074</v>
      </c>
      <c r="H172" s="20">
        <v>3603</v>
      </c>
      <c r="I172" s="18">
        <v>5</v>
      </c>
      <c r="J172" s="18">
        <v>3</v>
      </c>
      <c r="K172" s="18">
        <v>2</v>
      </c>
      <c r="L172" s="18">
        <v>3</v>
      </c>
      <c r="M172" s="18" t="s">
        <v>5</v>
      </c>
      <c r="N172" s="18" t="s">
        <v>5</v>
      </c>
      <c r="O172" s="20">
        <v>54450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</row>
    <row r="173" spans="1:55" x14ac:dyDescent="0.25">
      <c r="A173" s="15" t="s">
        <v>195</v>
      </c>
      <c r="B173" s="15" t="s">
        <v>194</v>
      </c>
      <c r="C173" s="16">
        <v>45804</v>
      </c>
      <c r="D173" s="17">
        <v>1599000</v>
      </c>
      <c r="E173" s="17">
        <v>1475000</v>
      </c>
      <c r="F173" s="18">
        <v>76</v>
      </c>
      <c r="G173" s="19">
        <f>SUM(E173/H173)</f>
        <v>456.37376237623761</v>
      </c>
      <c r="H173" s="20">
        <v>3232</v>
      </c>
      <c r="I173" s="18">
        <v>5</v>
      </c>
      <c r="J173" s="18">
        <v>3</v>
      </c>
      <c r="K173" s="18">
        <v>1</v>
      </c>
      <c r="L173" s="18">
        <v>3</v>
      </c>
      <c r="M173" s="18" t="s">
        <v>5</v>
      </c>
      <c r="N173" s="18" t="s">
        <v>4</v>
      </c>
      <c r="O173" s="20">
        <v>43563</v>
      </c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</row>
    <row r="174" spans="1:55" s="3" customFormat="1" x14ac:dyDescent="0.25">
      <c r="A174" s="9" t="s">
        <v>229</v>
      </c>
      <c r="B174" s="9" t="s">
        <v>196</v>
      </c>
      <c r="C174" s="10">
        <v>45841</v>
      </c>
      <c r="D174" s="11">
        <v>2028000</v>
      </c>
      <c r="E174" s="11">
        <v>2020000</v>
      </c>
      <c r="F174" s="12">
        <v>23</v>
      </c>
      <c r="G174" s="13">
        <f>SUM(E174/H174)</f>
        <v>291.69675090252707</v>
      </c>
      <c r="H174" s="14">
        <v>6925</v>
      </c>
      <c r="I174" s="12">
        <v>5</v>
      </c>
      <c r="J174" s="12">
        <v>4</v>
      </c>
      <c r="K174" s="12">
        <v>1</v>
      </c>
      <c r="L174" s="12">
        <v>3</v>
      </c>
      <c r="M174" s="12" t="s">
        <v>5</v>
      </c>
      <c r="N174" s="12" t="s">
        <v>5</v>
      </c>
      <c r="O174" s="14">
        <v>43572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</row>
    <row r="175" spans="1:55" s="3" customFormat="1" x14ac:dyDescent="0.25">
      <c r="A175" s="9" t="s">
        <v>229</v>
      </c>
      <c r="B175" s="9" t="s">
        <v>197</v>
      </c>
      <c r="C175" s="10">
        <v>45813</v>
      </c>
      <c r="D175" s="11">
        <v>1099000</v>
      </c>
      <c r="E175" s="11">
        <v>1050000</v>
      </c>
      <c r="F175" s="12">
        <v>2</v>
      </c>
      <c r="G175" s="13">
        <f>SUM(E175/H175)</f>
        <v>343.36167429692608</v>
      </c>
      <c r="H175" s="14">
        <v>3058</v>
      </c>
      <c r="I175" s="12">
        <v>5</v>
      </c>
      <c r="J175" s="12">
        <v>3</v>
      </c>
      <c r="K175" s="12">
        <v>0</v>
      </c>
      <c r="L175" s="12">
        <v>3</v>
      </c>
      <c r="M175" s="12" t="s">
        <v>5</v>
      </c>
      <c r="N175" s="12" t="s">
        <v>4</v>
      </c>
      <c r="O175" s="14">
        <v>23613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</row>
    <row r="176" spans="1:55" x14ac:dyDescent="0.25">
      <c r="A176" s="15" t="s">
        <v>199</v>
      </c>
      <c r="B176" s="15" t="s">
        <v>198</v>
      </c>
      <c r="C176" s="16">
        <v>45897</v>
      </c>
      <c r="D176" s="17">
        <v>1297467</v>
      </c>
      <c r="E176" s="17">
        <v>1225000</v>
      </c>
      <c r="F176" s="18">
        <v>26</v>
      </c>
      <c r="G176" s="19">
        <f>SUM(E176/H176)</f>
        <v>432.70929000353232</v>
      </c>
      <c r="H176" s="20">
        <v>2831</v>
      </c>
      <c r="I176" s="18">
        <v>5</v>
      </c>
      <c r="J176" s="18">
        <v>4</v>
      </c>
      <c r="K176" s="18">
        <v>0</v>
      </c>
      <c r="L176" s="18">
        <v>3</v>
      </c>
      <c r="M176" s="18" t="s">
        <v>5</v>
      </c>
      <c r="N176" s="18" t="s">
        <v>4</v>
      </c>
      <c r="O176" s="20">
        <v>14063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spans="1:55" x14ac:dyDescent="0.25">
      <c r="A177" s="15" t="s">
        <v>201</v>
      </c>
      <c r="B177" s="15" t="s">
        <v>200</v>
      </c>
      <c r="C177" s="16">
        <v>45825</v>
      </c>
      <c r="D177" s="17">
        <v>1575000</v>
      </c>
      <c r="E177" s="17">
        <v>1575000</v>
      </c>
      <c r="F177" s="18">
        <v>2</v>
      </c>
      <c r="G177" s="19">
        <f>SUM(E177/H177)</f>
        <v>305.29172320217094</v>
      </c>
      <c r="H177" s="20">
        <v>5159</v>
      </c>
      <c r="I177" s="18">
        <v>6</v>
      </c>
      <c r="J177" s="18">
        <v>6</v>
      </c>
      <c r="K177" s="18">
        <v>1</v>
      </c>
      <c r="L177" s="18">
        <v>4</v>
      </c>
      <c r="M177" s="18" t="s">
        <v>5</v>
      </c>
      <c r="N177" s="18" t="s">
        <v>4</v>
      </c>
      <c r="O177" s="20">
        <v>17987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</row>
    <row r="178" spans="1:55" s="3" customFormat="1" x14ac:dyDescent="0.25">
      <c r="A178" s="9" t="s">
        <v>230</v>
      </c>
      <c r="B178" s="9" t="s">
        <v>103</v>
      </c>
      <c r="C178" s="10">
        <v>45873</v>
      </c>
      <c r="D178" s="11">
        <v>1275000</v>
      </c>
      <c r="E178" s="11">
        <v>1260000</v>
      </c>
      <c r="F178" s="12">
        <v>35</v>
      </c>
      <c r="G178" s="13">
        <f>SUM(E178/H178)</f>
        <v>495.08840864440077</v>
      </c>
      <c r="H178" s="14">
        <v>2545</v>
      </c>
      <c r="I178" s="12">
        <v>3</v>
      </c>
      <c r="J178" s="12">
        <v>2</v>
      </c>
      <c r="K178" s="12">
        <v>1</v>
      </c>
      <c r="L178" s="12">
        <v>2</v>
      </c>
      <c r="M178" s="12" t="s">
        <v>5</v>
      </c>
      <c r="N178" s="12" t="s">
        <v>4</v>
      </c>
      <c r="O178" s="14">
        <v>8107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</row>
    <row r="179" spans="1:55" s="3" customFormat="1" x14ac:dyDescent="0.25">
      <c r="A179" s="9" t="s">
        <v>230</v>
      </c>
      <c r="B179" s="9" t="s">
        <v>104</v>
      </c>
      <c r="C179" s="10">
        <v>45854</v>
      </c>
      <c r="D179" s="11">
        <v>1175000</v>
      </c>
      <c r="E179" s="11">
        <v>1050000</v>
      </c>
      <c r="F179" s="12">
        <v>59</v>
      </c>
      <c r="G179" s="13">
        <f>SUM(E179/H179)</f>
        <v>412.57367387033401</v>
      </c>
      <c r="H179" s="14">
        <v>2545</v>
      </c>
      <c r="I179" s="12">
        <v>3</v>
      </c>
      <c r="J179" s="12">
        <v>2</v>
      </c>
      <c r="K179" s="12">
        <v>1</v>
      </c>
      <c r="L179" s="12">
        <v>2</v>
      </c>
      <c r="M179" s="12" t="s">
        <v>4</v>
      </c>
      <c r="N179" s="12" t="s">
        <v>5</v>
      </c>
      <c r="O179" s="12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</row>
    <row r="180" spans="1:55" s="3" customFormat="1" x14ac:dyDescent="0.25">
      <c r="A180" s="9" t="s">
        <v>230</v>
      </c>
      <c r="B180" s="9" t="s">
        <v>203</v>
      </c>
      <c r="C180" s="10">
        <v>45807</v>
      </c>
      <c r="D180" s="11">
        <v>1399000</v>
      </c>
      <c r="E180" s="11">
        <v>1280000</v>
      </c>
      <c r="F180" s="12">
        <v>47</v>
      </c>
      <c r="G180" s="13">
        <f>SUM(E180/H180)</f>
        <v>360.56338028169012</v>
      </c>
      <c r="H180" s="14">
        <v>3550</v>
      </c>
      <c r="I180" s="12">
        <v>3</v>
      </c>
      <c r="J180" s="12">
        <v>3</v>
      </c>
      <c r="K180" s="12">
        <v>1</v>
      </c>
      <c r="L180" s="12">
        <v>3</v>
      </c>
      <c r="M180" s="12" t="s">
        <v>4</v>
      </c>
      <c r="N180" s="12" t="s">
        <v>4</v>
      </c>
      <c r="O180" s="14">
        <v>9375</v>
      </c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</row>
    <row r="181" spans="1:55" s="3" customFormat="1" x14ac:dyDescent="0.25">
      <c r="A181" s="9" t="s">
        <v>230</v>
      </c>
      <c r="B181" s="9" t="s">
        <v>204</v>
      </c>
      <c r="C181" s="10">
        <v>45909</v>
      </c>
      <c r="D181" s="11">
        <v>1035000</v>
      </c>
      <c r="E181" s="11">
        <v>1035000</v>
      </c>
      <c r="F181" s="12">
        <v>69</v>
      </c>
      <c r="G181" s="13">
        <f>SUM(E181/H181)</f>
        <v>406.67976424361495</v>
      </c>
      <c r="H181" s="14">
        <v>2545</v>
      </c>
      <c r="I181" s="12">
        <v>3</v>
      </c>
      <c r="J181" s="12">
        <v>2</v>
      </c>
      <c r="K181" s="12">
        <v>1</v>
      </c>
      <c r="L181" s="12">
        <v>2</v>
      </c>
      <c r="M181" s="12" t="s">
        <v>4</v>
      </c>
      <c r="N181" s="12" t="s">
        <v>4</v>
      </c>
      <c r="O181" s="14">
        <v>8066</v>
      </c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</row>
    <row r="182" spans="1:55" s="3" customFormat="1" x14ac:dyDescent="0.25">
      <c r="A182" s="9" t="s">
        <v>230</v>
      </c>
      <c r="B182" s="9" t="s">
        <v>205</v>
      </c>
      <c r="C182" s="10">
        <v>45833</v>
      </c>
      <c r="D182" s="11">
        <v>924900</v>
      </c>
      <c r="E182" s="11">
        <v>850000</v>
      </c>
      <c r="F182" s="12">
        <v>111</v>
      </c>
      <c r="G182" s="13">
        <f>SUM(E182/H182)</f>
        <v>405.92168099331423</v>
      </c>
      <c r="H182" s="14">
        <v>2094</v>
      </c>
      <c r="I182" s="12">
        <v>3</v>
      </c>
      <c r="J182" s="12">
        <v>3</v>
      </c>
      <c r="K182" s="12"/>
      <c r="L182" s="12">
        <v>2</v>
      </c>
      <c r="M182" s="12" t="s">
        <v>4</v>
      </c>
      <c r="N182" s="12" t="s">
        <v>4</v>
      </c>
      <c r="O182" s="14">
        <v>7433</v>
      </c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</row>
    <row r="183" spans="1:55" x14ac:dyDescent="0.25">
      <c r="A183" s="15" t="s">
        <v>208</v>
      </c>
      <c r="B183" s="15" t="s">
        <v>207</v>
      </c>
      <c r="C183" s="16">
        <v>45826</v>
      </c>
      <c r="D183" s="17">
        <v>624900</v>
      </c>
      <c r="E183" s="17">
        <v>620000</v>
      </c>
      <c r="F183" s="18">
        <v>49</v>
      </c>
      <c r="G183" s="19">
        <f>SUM(E183/H183)</f>
        <v>292.31494578029231</v>
      </c>
      <c r="H183" s="20">
        <v>2121</v>
      </c>
      <c r="I183" s="18">
        <v>4</v>
      </c>
      <c r="J183" s="18">
        <v>2</v>
      </c>
      <c r="K183" s="18">
        <v>0</v>
      </c>
      <c r="L183" s="18">
        <v>2</v>
      </c>
      <c r="M183" s="18" t="s">
        <v>4</v>
      </c>
      <c r="N183" s="18" t="s">
        <v>5</v>
      </c>
      <c r="O183" s="18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</row>
    <row r="184" spans="1:55" s="3" customFormat="1" x14ac:dyDescent="0.25">
      <c r="A184" s="9" t="s">
        <v>210</v>
      </c>
      <c r="B184" s="9" t="s">
        <v>209</v>
      </c>
      <c r="C184" s="10">
        <v>45831</v>
      </c>
      <c r="D184" s="11">
        <v>1375000</v>
      </c>
      <c r="E184" s="11">
        <v>1375000</v>
      </c>
      <c r="F184" s="12">
        <v>74</v>
      </c>
      <c r="G184" s="13">
        <f>SUM(E184/H184)</f>
        <v>511.53273809523807</v>
      </c>
      <c r="H184" s="14">
        <v>2688</v>
      </c>
      <c r="I184" s="12">
        <v>4</v>
      </c>
      <c r="J184" s="12">
        <v>3</v>
      </c>
      <c r="K184" s="12">
        <v>0</v>
      </c>
      <c r="L184" s="12">
        <v>3</v>
      </c>
      <c r="M184" s="12" t="s">
        <v>5</v>
      </c>
      <c r="N184" s="12" t="s">
        <v>4</v>
      </c>
      <c r="O184" s="14">
        <v>19881</v>
      </c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</row>
    <row r="185" spans="1:55" x14ac:dyDescent="0.25">
      <c r="A185" s="15" t="s">
        <v>219</v>
      </c>
      <c r="B185" s="15" t="s">
        <v>6</v>
      </c>
      <c r="C185" s="16">
        <v>45853</v>
      </c>
      <c r="D185" s="17">
        <v>1085000</v>
      </c>
      <c r="E185" s="17">
        <v>1120000</v>
      </c>
      <c r="F185" s="18">
        <v>6</v>
      </c>
      <c r="G185" s="19">
        <f>SUM(E185/H185)</f>
        <v>467.25073007926574</v>
      </c>
      <c r="H185" s="20">
        <v>2397</v>
      </c>
      <c r="I185" s="18">
        <v>4</v>
      </c>
      <c r="J185" s="18">
        <v>3</v>
      </c>
      <c r="K185" s="18">
        <v>0</v>
      </c>
      <c r="L185" s="18">
        <v>2</v>
      </c>
      <c r="M185" s="18" t="s">
        <v>5</v>
      </c>
      <c r="N185" s="18" t="s">
        <v>5</v>
      </c>
      <c r="O185" s="20">
        <v>8283</v>
      </c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</row>
    <row r="186" spans="1:55" x14ac:dyDescent="0.25">
      <c r="A186" s="15" t="s">
        <v>219</v>
      </c>
      <c r="B186" s="15" t="s">
        <v>7</v>
      </c>
      <c r="C186" s="16">
        <v>45884</v>
      </c>
      <c r="D186" s="17">
        <v>1035000</v>
      </c>
      <c r="E186" s="17">
        <v>1020000</v>
      </c>
      <c r="F186" s="18">
        <v>43</v>
      </c>
      <c r="G186" s="19">
        <f>SUM(E186/H186)</f>
        <v>349.91423670668956</v>
      </c>
      <c r="H186" s="20">
        <v>2915</v>
      </c>
      <c r="I186" s="18">
        <v>4</v>
      </c>
      <c r="J186" s="18">
        <v>3</v>
      </c>
      <c r="K186" s="18">
        <v>1</v>
      </c>
      <c r="L186" s="18">
        <v>3</v>
      </c>
      <c r="M186" s="18" t="s">
        <v>4</v>
      </c>
      <c r="N186" s="18" t="s">
        <v>4</v>
      </c>
      <c r="O186" s="20">
        <v>8750</v>
      </c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</row>
    <row r="187" spans="1:55" x14ac:dyDescent="0.25">
      <c r="A187" s="15" t="s">
        <v>219</v>
      </c>
      <c r="B187" s="15" t="s">
        <v>8</v>
      </c>
      <c r="C187" s="16">
        <v>45911</v>
      </c>
      <c r="D187" s="17">
        <v>1850000</v>
      </c>
      <c r="E187" s="17">
        <v>1670000</v>
      </c>
      <c r="F187" s="18">
        <v>67</v>
      </c>
      <c r="G187" s="19">
        <f>SUM(E187/H187)</f>
        <v>499.2526158445441</v>
      </c>
      <c r="H187" s="20">
        <v>3345</v>
      </c>
      <c r="I187" s="18">
        <v>4</v>
      </c>
      <c r="J187" s="18">
        <v>4</v>
      </c>
      <c r="K187" s="18">
        <v>0</v>
      </c>
      <c r="L187" s="18">
        <v>3</v>
      </c>
      <c r="M187" s="18" t="s">
        <v>5</v>
      </c>
      <c r="N187" s="18" t="s">
        <v>5</v>
      </c>
      <c r="O187" s="20">
        <v>9378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</row>
    <row r="188" spans="1:55" x14ac:dyDescent="0.25">
      <c r="A188" s="15" t="s">
        <v>219</v>
      </c>
      <c r="B188" s="15" t="s">
        <v>9</v>
      </c>
      <c r="C188" s="16">
        <v>45902</v>
      </c>
      <c r="D188" s="17">
        <v>1250000</v>
      </c>
      <c r="E188" s="17">
        <v>1250000</v>
      </c>
      <c r="F188" s="18">
        <v>14</v>
      </c>
      <c r="G188" s="19">
        <f>SUM(E188/H188)</f>
        <v>310.3277060575968</v>
      </c>
      <c r="H188" s="20">
        <v>4028</v>
      </c>
      <c r="I188" s="18">
        <v>6</v>
      </c>
      <c r="J188" s="18">
        <v>6</v>
      </c>
      <c r="K188" s="18">
        <v>1</v>
      </c>
      <c r="L188" s="18">
        <v>3</v>
      </c>
      <c r="M188" s="18" t="s">
        <v>4</v>
      </c>
      <c r="N188" s="18" t="s">
        <v>4</v>
      </c>
      <c r="O188" s="20">
        <v>6875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</row>
    <row r="189" spans="1:55" x14ac:dyDescent="0.25">
      <c r="A189" s="15" t="s">
        <v>219</v>
      </c>
      <c r="B189" s="15" t="s">
        <v>216</v>
      </c>
      <c r="C189" s="16">
        <v>45922</v>
      </c>
      <c r="D189" s="17">
        <v>1550000</v>
      </c>
      <c r="E189" s="17">
        <v>1553515</v>
      </c>
      <c r="F189" s="18">
        <v>15</v>
      </c>
      <c r="G189" s="19">
        <f>SUM(E189/H189)</f>
        <v>444.62364052661707</v>
      </c>
      <c r="H189" s="20">
        <v>3494</v>
      </c>
      <c r="I189" s="18">
        <v>5</v>
      </c>
      <c r="J189" s="18">
        <v>4</v>
      </c>
      <c r="K189" s="18">
        <v>0</v>
      </c>
      <c r="L189" s="18">
        <v>3</v>
      </c>
      <c r="M189" s="18" t="s">
        <v>5</v>
      </c>
      <c r="N189" s="18" t="s">
        <v>5</v>
      </c>
      <c r="O189" s="20">
        <v>11250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</row>
    <row r="190" spans="1:55" x14ac:dyDescent="0.25">
      <c r="A190" s="15" t="s">
        <v>219</v>
      </c>
      <c r="B190" s="15" t="s">
        <v>217</v>
      </c>
      <c r="C190" s="16">
        <v>45807</v>
      </c>
      <c r="D190" s="17">
        <v>1350000</v>
      </c>
      <c r="E190" s="17">
        <v>1350000</v>
      </c>
      <c r="F190" s="18">
        <v>6</v>
      </c>
      <c r="G190" s="19">
        <f>SUM(E190/H190)</f>
        <v>331.61385408990418</v>
      </c>
      <c r="H190" s="20">
        <v>4071</v>
      </c>
      <c r="I190" s="18">
        <v>5</v>
      </c>
      <c r="J190" s="18">
        <v>4</v>
      </c>
      <c r="K190" s="18">
        <v>1</v>
      </c>
      <c r="L190" s="18">
        <v>3</v>
      </c>
      <c r="M190" s="18" t="s">
        <v>5</v>
      </c>
      <c r="N190" s="18" t="s">
        <v>4</v>
      </c>
      <c r="O190" s="20">
        <v>8750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</row>
    <row r="191" spans="1:55" x14ac:dyDescent="0.25">
      <c r="A191" s="15" t="s">
        <v>219</v>
      </c>
      <c r="B191" s="15" t="s">
        <v>218</v>
      </c>
      <c r="C191" s="16">
        <v>45840</v>
      </c>
      <c r="D191" s="17">
        <v>1299900</v>
      </c>
      <c r="E191" s="17">
        <v>1300000</v>
      </c>
      <c r="F191" s="18">
        <v>11</v>
      </c>
      <c r="G191" s="19">
        <f>SUM(E191/H191)</f>
        <v>392.15686274509807</v>
      </c>
      <c r="H191" s="20">
        <v>3315</v>
      </c>
      <c r="I191" s="18">
        <v>4</v>
      </c>
      <c r="J191" s="18">
        <v>3</v>
      </c>
      <c r="K191" s="18">
        <v>1</v>
      </c>
      <c r="L191" s="18">
        <v>2</v>
      </c>
      <c r="M191" s="18" t="s">
        <v>5</v>
      </c>
      <c r="N191" s="18" t="s">
        <v>5</v>
      </c>
      <c r="O191" s="20">
        <v>12819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</row>
    <row r="192" spans="1:55" x14ac:dyDescent="0.25">
      <c r="A192" s="15" t="s">
        <v>219</v>
      </c>
      <c r="B192" s="15" t="s">
        <v>220</v>
      </c>
      <c r="C192" s="16">
        <v>45856</v>
      </c>
      <c r="D192" s="17">
        <v>845000</v>
      </c>
      <c r="E192" s="17">
        <v>832500</v>
      </c>
      <c r="F192" s="18">
        <v>4</v>
      </c>
      <c r="G192" s="19">
        <f>SUM(E192/H192)</f>
        <v>333.93501805054154</v>
      </c>
      <c r="H192" s="20">
        <v>2493</v>
      </c>
      <c r="I192" s="18">
        <v>3</v>
      </c>
      <c r="J192" s="18">
        <v>2</v>
      </c>
      <c r="K192" s="18">
        <v>1</v>
      </c>
      <c r="L192" s="18">
        <v>2</v>
      </c>
      <c r="M192" s="18" t="s">
        <v>4</v>
      </c>
      <c r="N192" s="18" t="s">
        <v>4</v>
      </c>
      <c r="O192" s="20">
        <v>6250</v>
      </c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</row>
    <row r="193" spans="1:55" x14ac:dyDescent="0.25">
      <c r="A193" s="15" t="s">
        <v>219</v>
      </c>
      <c r="B193" s="15" t="s">
        <v>221</v>
      </c>
      <c r="C193" s="16">
        <v>45874</v>
      </c>
      <c r="D193" s="17">
        <v>1494000</v>
      </c>
      <c r="E193" s="17">
        <v>1425000</v>
      </c>
      <c r="F193" s="18">
        <v>173</v>
      </c>
      <c r="G193" s="19">
        <f>SUM(E193/H193)</f>
        <v>427.03026670662274</v>
      </c>
      <c r="H193" s="20">
        <v>3337</v>
      </c>
      <c r="I193" s="18">
        <v>5</v>
      </c>
      <c r="J193" s="18">
        <v>3</v>
      </c>
      <c r="K193" s="18">
        <v>0</v>
      </c>
      <c r="L193" s="18">
        <v>3</v>
      </c>
      <c r="M193" s="18" t="s">
        <v>5</v>
      </c>
      <c r="N193" s="18" t="s">
        <v>5</v>
      </c>
      <c r="O193" s="20">
        <v>8750</v>
      </c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</row>
    <row r="194" spans="1:55" x14ac:dyDescent="0.25">
      <c r="A194" s="15" t="s">
        <v>219</v>
      </c>
      <c r="B194" s="15" t="s">
        <v>222</v>
      </c>
      <c r="C194" s="16">
        <v>45869</v>
      </c>
      <c r="D194" s="17">
        <v>1199000</v>
      </c>
      <c r="E194" s="17">
        <v>1190000</v>
      </c>
      <c r="F194" s="18">
        <v>32</v>
      </c>
      <c r="G194" s="19">
        <f>SUM(E194/H194)</f>
        <v>351.23966942148758</v>
      </c>
      <c r="H194" s="20">
        <v>3388</v>
      </c>
      <c r="I194" s="18">
        <v>4</v>
      </c>
      <c r="J194" s="18">
        <v>4</v>
      </c>
      <c r="K194" s="18">
        <v>1</v>
      </c>
      <c r="L194" s="18">
        <v>3</v>
      </c>
      <c r="M194" s="18" t="s">
        <v>4</v>
      </c>
      <c r="N194" s="18" t="s">
        <v>5</v>
      </c>
      <c r="O194" s="20">
        <v>6875</v>
      </c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</row>
    <row r="195" spans="1:55" x14ac:dyDescent="0.25">
      <c r="A195" s="15" t="s">
        <v>219</v>
      </c>
      <c r="B195" s="15" t="s">
        <v>223</v>
      </c>
      <c r="C195" s="16">
        <v>45873</v>
      </c>
      <c r="D195" s="17">
        <v>1125000</v>
      </c>
      <c r="E195" s="17">
        <v>1075000</v>
      </c>
      <c r="F195" s="18">
        <v>6</v>
      </c>
      <c r="G195" s="19">
        <f>SUM(E195/H195)</f>
        <v>448.4772632457238</v>
      </c>
      <c r="H195" s="20">
        <v>2397</v>
      </c>
      <c r="I195" s="18">
        <v>4</v>
      </c>
      <c r="J195" s="18">
        <v>2</v>
      </c>
      <c r="K195" s="18">
        <v>1</v>
      </c>
      <c r="L195" s="18">
        <v>2</v>
      </c>
      <c r="M195" s="18" t="s">
        <v>4</v>
      </c>
      <c r="N195" s="18" t="s">
        <v>5</v>
      </c>
      <c r="O195" s="20">
        <v>6875</v>
      </c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</row>
    <row r="196" spans="1:55" x14ac:dyDescent="0.25">
      <c r="A196" s="15" t="s">
        <v>219</v>
      </c>
      <c r="B196" s="15" t="s">
        <v>224</v>
      </c>
      <c r="C196" s="16">
        <v>45853</v>
      </c>
      <c r="D196" s="17">
        <v>985000</v>
      </c>
      <c r="E196" s="17">
        <v>985000</v>
      </c>
      <c r="F196" s="18">
        <v>3</v>
      </c>
      <c r="G196" s="19">
        <f>SUM(E196/H196)</f>
        <v>411.10183639398997</v>
      </c>
      <c r="H196" s="20">
        <v>2396</v>
      </c>
      <c r="I196" s="18">
        <v>4</v>
      </c>
      <c r="J196" s="18">
        <v>3</v>
      </c>
      <c r="K196" s="18">
        <v>0</v>
      </c>
      <c r="L196" s="18">
        <v>2</v>
      </c>
      <c r="M196" s="18" t="s">
        <v>4</v>
      </c>
      <c r="N196" s="18" t="s">
        <v>5</v>
      </c>
      <c r="O196" s="20">
        <v>6875</v>
      </c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</row>
    <row r="197" spans="1:55" x14ac:dyDescent="0.25">
      <c r="A197" s="15" t="s">
        <v>219</v>
      </c>
      <c r="B197" s="15" t="s">
        <v>225</v>
      </c>
      <c r="C197" s="16">
        <v>45916</v>
      </c>
      <c r="D197" s="17">
        <v>1199999</v>
      </c>
      <c r="E197" s="17">
        <v>1190000</v>
      </c>
      <c r="F197" s="18">
        <v>118</v>
      </c>
      <c r="G197" s="19">
        <f>SUM(E197/H197)</f>
        <v>300.58095478656224</v>
      </c>
      <c r="H197" s="20">
        <v>3959</v>
      </c>
      <c r="I197" s="18">
        <v>5</v>
      </c>
      <c r="J197" s="18">
        <v>4</v>
      </c>
      <c r="K197" s="18">
        <v>1</v>
      </c>
      <c r="L197" s="18">
        <v>3</v>
      </c>
      <c r="M197" s="18" t="s">
        <v>4</v>
      </c>
      <c r="N197" s="18" t="s">
        <v>4</v>
      </c>
      <c r="O197" s="20">
        <v>6250</v>
      </c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spans="1:55" s="3" customFormat="1" x14ac:dyDescent="0.25">
      <c r="A198" s="9" t="s">
        <v>240</v>
      </c>
      <c r="B198" s="9" t="s">
        <v>202</v>
      </c>
      <c r="C198" s="10">
        <v>45855</v>
      </c>
      <c r="D198" s="11">
        <v>875000</v>
      </c>
      <c r="E198" s="11">
        <v>832500</v>
      </c>
      <c r="F198" s="12">
        <v>9</v>
      </c>
      <c r="G198" s="13">
        <f>SUM(E198/H198)</f>
        <v>317.86941580756013</v>
      </c>
      <c r="H198" s="14">
        <v>2619</v>
      </c>
      <c r="I198" s="12">
        <v>4</v>
      </c>
      <c r="J198" s="12">
        <v>3</v>
      </c>
      <c r="K198" s="12">
        <v>0</v>
      </c>
      <c r="L198" s="12">
        <v>2</v>
      </c>
      <c r="M198" s="12" t="s">
        <v>5</v>
      </c>
      <c r="N198" s="12" t="s">
        <v>5</v>
      </c>
      <c r="O198" s="14">
        <v>9216</v>
      </c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spans="1:55" x14ac:dyDescent="0.25"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</row>
  </sheetData>
  <sortState xmlns:xlrd2="http://schemas.microsoft.com/office/spreadsheetml/2017/richdata2" ref="A4:O198">
    <sortCondition ref="A4:A19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Agent Single Line - 2025-09-24T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 schroeder</cp:lastModifiedBy>
  <dcterms:created xsi:type="dcterms:W3CDTF">2025-09-24T15:00:11Z</dcterms:created>
  <dcterms:modified xsi:type="dcterms:W3CDTF">2025-09-24T16:11:05Z</dcterms:modified>
</cp:coreProperties>
</file>