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agondola1-my.sharepoint.com/personal/oksana_lagondola_com/Documents/Desktop/Oksana Doroshenko/La Gondola/SUKKOT/"/>
    </mc:Choice>
  </mc:AlternateContent>
  <xr:revisionPtr revIDLastSave="396" documentId="11_F25DC773A252ABDACC104835F95C65605BDE58E9" xr6:coauthVersionLast="47" xr6:coauthVersionMax="47" xr10:uidLastSave="{C3BA67C3-7CA0-49C5-BDCD-55308CA13541}"/>
  <bookViews>
    <workbookView xWindow="450" yWindow="1170" windowWidth="28350" windowHeight="15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K63" i="1"/>
  <c r="K18" i="1"/>
  <c r="K19" i="1"/>
  <c r="K16" i="1"/>
  <c r="K17" i="1"/>
  <c r="K62" i="1"/>
  <c r="K61" i="1"/>
  <c r="K60" i="1"/>
  <c r="K59" i="1"/>
  <c r="K58" i="1"/>
  <c r="K57" i="1"/>
  <c r="K53" i="1"/>
  <c r="K51" i="1"/>
  <c r="K50" i="1"/>
  <c r="K49" i="1"/>
  <c r="K48" i="1"/>
  <c r="K47" i="1"/>
  <c r="K46" i="1"/>
  <c r="K45" i="1"/>
  <c r="K44" i="1"/>
  <c r="K43" i="1"/>
  <c r="K42" i="1"/>
  <c r="K41" i="1"/>
  <c r="K39" i="1"/>
  <c r="K38" i="1"/>
  <c r="K34" i="1"/>
  <c r="K33" i="1"/>
  <c r="K32" i="1"/>
  <c r="K31" i="1"/>
  <c r="K30" i="1"/>
  <c r="K29" i="1"/>
  <c r="K28" i="1"/>
  <c r="K27" i="1"/>
  <c r="K26" i="1"/>
  <c r="K25" i="1"/>
  <c r="K24" i="1"/>
  <c r="K23" i="1"/>
  <c r="K15" i="1"/>
  <c r="K14" i="1"/>
  <c r="K13" i="1"/>
  <c r="K12" i="1"/>
  <c r="K11" i="1"/>
  <c r="K10" i="1"/>
  <c r="K66" i="1" l="1"/>
  <c r="K67" i="1" s="1"/>
  <c r="K68" i="1" s="1"/>
</calcChain>
</file>

<file path=xl/sharedStrings.xml><?xml version="1.0" encoding="utf-8"?>
<sst xmlns="http://schemas.openxmlformats.org/spreadsheetml/2006/main" count="119" uniqueCount="85">
  <si>
    <t>First Name:</t>
  </si>
  <si>
    <t>Last Name:</t>
  </si>
  <si>
    <t xml:space="preserve">Item Name </t>
  </si>
  <si>
    <t>Size</t>
  </si>
  <si>
    <t>Price</t>
  </si>
  <si>
    <t xml:space="preserve">Quantity </t>
  </si>
  <si>
    <t>Total</t>
  </si>
  <si>
    <t>8 oz.</t>
  </si>
  <si>
    <t>16 oz.</t>
  </si>
  <si>
    <t>1 lb.</t>
  </si>
  <si>
    <t>4 pcs</t>
  </si>
  <si>
    <t>9"</t>
  </si>
  <si>
    <t>Desserts</t>
  </si>
  <si>
    <t>Sub Total</t>
  </si>
  <si>
    <t>Tax</t>
  </si>
  <si>
    <t>Total Due</t>
  </si>
  <si>
    <t>Name:</t>
  </si>
  <si>
    <t>Address:</t>
  </si>
  <si>
    <t>Cell Phone Number:</t>
  </si>
  <si>
    <t>Email Address</t>
  </si>
  <si>
    <t>Credit Card Number:</t>
  </si>
  <si>
    <t xml:space="preserve">                                                                                     </t>
  </si>
  <si>
    <t xml:space="preserve">Expire Date    </t>
  </si>
  <si>
    <t xml:space="preserve">CRV:   </t>
  </si>
  <si>
    <t>Zip Code:</t>
  </si>
  <si>
    <t>if you do not receive a confirmation in 24 hours, please call - 310-247-1239.</t>
  </si>
  <si>
    <t>To Email order:</t>
  </si>
  <si>
    <t xml:space="preserve">We will email or call you within 24 hours to confirm your order! </t>
  </si>
  <si>
    <t>La Bottega Sukkot Takeout Menu 2023</t>
  </si>
  <si>
    <t>DIPS &amp; THINGS</t>
  </si>
  <si>
    <t>Bacon Challah with Everything Spice</t>
  </si>
  <si>
    <t>Bourban Beef Bacon Jam</t>
  </si>
  <si>
    <t>Baconnaise With Beef Bacon</t>
  </si>
  <si>
    <t>Chili Onion Crunch</t>
  </si>
  <si>
    <t>Chai Sauce</t>
  </si>
  <si>
    <t>Brandy Peppercorn Sauce</t>
  </si>
  <si>
    <t>Sundried Tomato Pesto Dip</t>
  </si>
  <si>
    <t>Truffle Tehina Dip</t>
  </si>
  <si>
    <t>SALADS &amp; STARTERS</t>
  </si>
  <si>
    <t>Italian Chicken Salad</t>
  </si>
  <si>
    <t>Chipotle Bacon Salad</t>
  </si>
  <si>
    <t>9" container</t>
  </si>
  <si>
    <t>Cauliflower &amp; Arugula Salad</t>
  </si>
  <si>
    <t>Shredded Duck Ravioli</t>
  </si>
  <si>
    <t>10-12 pcs</t>
  </si>
  <si>
    <t>Sweet &amp; Spicy Beef Sauce for Ravioli</t>
  </si>
  <si>
    <t>Long White Fish Baked Filo Cigars</t>
  </si>
  <si>
    <t>Baked Branzino Fillet in Tehina and Caramelized Onions</t>
  </si>
  <si>
    <t>Chicken Noodle Soup</t>
  </si>
  <si>
    <t>32 oz.</t>
  </si>
  <si>
    <t>Matzah Balls</t>
  </si>
  <si>
    <t>Minestrone Soup</t>
  </si>
  <si>
    <t>Candy Beef Bacon Packs</t>
  </si>
  <si>
    <t>4 oz.</t>
  </si>
  <si>
    <t>Entrée N Sides</t>
  </si>
  <si>
    <t>Chicken Shuarma Cigars</t>
  </si>
  <si>
    <t>Bacon Flat Bread</t>
  </si>
  <si>
    <t>Stuffed Artichoke Bottoms With Beef</t>
  </si>
  <si>
    <t xml:space="preserve"> Each</t>
  </si>
  <si>
    <t>Roasted Eggplant Rings With Miso Tehina, Herbs &amp; Pomegranates</t>
  </si>
  <si>
    <t>Penne Bolognese</t>
  </si>
  <si>
    <t xml:space="preserve">9 X 13 </t>
  </si>
  <si>
    <t>Boneless Bbq Riblets</t>
  </si>
  <si>
    <t>Sweet &amp; Spicy Brisket Burnt Ends</t>
  </si>
  <si>
    <t>Slow Braised Sliced Beef Brisket with Shitake Mushroom Sauce</t>
  </si>
  <si>
    <t>Coffee Maple Glazed Seared Oyster Steak w/ Chai Sauce Sliced</t>
  </si>
  <si>
    <t>Herb Rice</t>
  </si>
  <si>
    <t>Whipped Mashed Potato With Beef Bacon Bits &amp; Herbs</t>
  </si>
  <si>
    <t>Roasted Herb Potatoes</t>
  </si>
  <si>
    <t>Roasted Delicata Squash With Sticky Sweet Tamarindo Sauce,</t>
  </si>
  <si>
    <t>Red Onion / Pomegranate Chutney</t>
  </si>
  <si>
    <t>Chocolate Chip Soufflé</t>
  </si>
  <si>
    <t>Chocolate Spiced Molten</t>
  </si>
  <si>
    <t>Whole Carrot Cake</t>
  </si>
  <si>
    <t>Chocolate Almon Cake</t>
  </si>
  <si>
    <t>10"</t>
  </si>
  <si>
    <t>Baked Apple Strudel</t>
  </si>
  <si>
    <t>HALF</t>
  </si>
  <si>
    <t>FULL</t>
  </si>
  <si>
    <t>All Orders must be sent in by September 26, 2023:</t>
  </si>
  <si>
    <t xml:space="preserve">La Gondola/La Bottega Staff will email/call a confirmation for all orders received, </t>
  </si>
  <si>
    <t xml:space="preserve">Pick Up time  -  11am - 3pm Friday September 29, 2023  at  La Gondola  </t>
  </si>
  <si>
    <r>
      <t xml:space="preserve">Download the order sheet; Input your order; Save file and Email us the order to </t>
    </r>
    <r>
      <rPr>
        <b/>
        <u/>
        <sz val="14"/>
        <color rgb="FFFF0000"/>
        <rFont val="Calibri"/>
        <family val="2"/>
        <scheme val="minor"/>
      </rPr>
      <t>info@lagondola.com</t>
    </r>
  </si>
  <si>
    <t>Thank You !!!</t>
  </si>
  <si>
    <t>Braised Hasselback Potato With Onion/ Garlic &amp; Herb Crust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</si>
</sst>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4" fontId="2" fillId="6" borderId="1" xfId="1" applyFont="1" applyFill="1" applyBorder="1" applyProtection="1"/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0" borderId="7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44" fontId="2" fillId="6" borderId="1" xfId="0" applyNumberFormat="1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2" fillId="0" borderId="9" xfId="0" applyFont="1" applyBorder="1" applyAlignment="1">
      <alignment horizontal="left" indent="2"/>
    </xf>
    <xf numFmtId="0" fontId="2" fillId="8" borderId="12" xfId="0" applyFont="1" applyFill="1" applyBorder="1" applyAlignment="1">
      <alignment horizontal="left" vertical="center" indent="3"/>
    </xf>
    <xf numFmtId="0" fontId="2" fillId="8" borderId="13" xfId="0" applyFont="1" applyFill="1" applyBorder="1" applyAlignment="1">
      <alignment horizontal="left" vertical="center" indent="3"/>
    </xf>
    <xf numFmtId="0" fontId="2" fillId="8" borderId="14" xfId="0" applyFont="1" applyFill="1" applyBorder="1" applyAlignment="1">
      <alignment horizontal="left" vertical="center" indent="3"/>
    </xf>
    <xf numFmtId="44" fontId="2" fillId="8" borderId="15" xfId="0" applyNumberFormat="1" applyFont="1" applyFill="1" applyBorder="1"/>
    <xf numFmtId="0" fontId="2" fillId="8" borderId="16" xfId="0" applyFont="1" applyFill="1" applyBorder="1" applyAlignment="1">
      <alignment horizontal="left" vertical="center" indent="3"/>
    </xf>
    <xf numFmtId="0" fontId="2" fillId="8" borderId="0" xfId="0" applyFont="1" applyFill="1" applyAlignment="1">
      <alignment horizontal="left" vertical="center" indent="3"/>
    </xf>
    <xf numFmtId="0" fontId="2" fillId="8" borderId="17" xfId="0" applyFont="1" applyFill="1" applyBorder="1" applyAlignment="1">
      <alignment horizontal="left" vertical="center" indent="3"/>
    </xf>
    <xf numFmtId="0" fontId="2" fillId="8" borderId="18" xfId="0" applyFont="1" applyFill="1" applyBorder="1" applyAlignment="1">
      <alignment horizontal="left" vertical="center" indent="3"/>
    </xf>
    <xf numFmtId="0" fontId="2" fillId="8" borderId="19" xfId="0" applyFont="1" applyFill="1" applyBorder="1" applyAlignment="1">
      <alignment horizontal="left" vertical="center" indent="3"/>
    </xf>
    <xf numFmtId="0" fontId="2" fillId="8" borderId="20" xfId="0" applyFont="1" applyFill="1" applyBorder="1" applyAlignment="1">
      <alignment horizontal="left" vertical="center" indent="3"/>
    </xf>
    <xf numFmtId="0" fontId="2" fillId="0" borderId="21" xfId="0" applyFont="1" applyBorder="1" applyAlignment="1">
      <alignment horizontal="left" vertical="center"/>
    </xf>
    <xf numFmtId="0" fontId="5" fillId="9" borderId="22" xfId="0" applyFont="1" applyFill="1" applyBorder="1" applyAlignment="1">
      <alignment horizontal="left" vertical="center" indent="2"/>
    </xf>
    <xf numFmtId="0" fontId="5" fillId="9" borderId="23" xfId="0" applyFont="1" applyFill="1" applyBorder="1" applyAlignment="1">
      <alignment horizontal="left" vertical="center" indent="2"/>
    </xf>
    <xf numFmtId="0" fontId="2" fillId="0" borderId="24" xfId="0" applyFont="1" applyBorder="1" applyAlignment="1">
      <alignment horizontal="left" vertical="center"/>
    </xf>
    <xf numFmtId="0" fontId="5" fillId="9" borderId="25" xfId="0" applyFont="1" applyFill="1" applyBorder="1" applyAlignment="1">
      <alignment horizontal="left" vertical="center" indent="2"/>
    </xf>
    <xf numFmtId="0" fontId="5" fillId="9" borderId="26" xfId="0" applyFont="1" applyFill="1" applyBorder="1" applyAlignment="1">
      <alignment horizontal="left" vertical="center" indent="2"/>
    </xf>
    <xf numFmtId="0" fontId="2" fillId="0" borderId="27" xfId="0" applyFont="1" applyBorder="1" applyAlignment="1">
      <alignment horizontal="left" vertical="center"/>
    </xf>
    <xf numFmtId="0" fontId="5" fillId="9" borderId="28" xfId="0" applyFont="1" applyFill="1" applyBorder="1" applyAlignment="1">
      <alignment horizontal="left" vertical="center" indent="2"/>
    </xf>
    <xf numFmtId="0" fontId="5" fillId="9" borderId="10" xfId="0" applyFont="1" applyFill="1" applyBorder="1" applyAlignment="1">
      <alignment horizontal="left" vertical="center" indent="2"/>
    </xf>
    <xf numFmtId="0" fontId="5" fillId="9" borderId="29" xfId="0" applyFont="1" applyFill="1" applyBorder="1" applyAlignment="1">
      <alignment horizontal="left" vertical="center" indent="2"/>
    </xf>
    <xf numFmtId="0" fontId="2" fillId="0" borderId="30" xfId="0" applyFont="1" applyBorder="1" applyAlignment="1">
      <alignment horizontal="left" vertical="center"/>
    </xf>
    <xf numFmtId="0" fontId="5" fillId="9" borderId="31" xfId="0" applyFont="1" applyFill="1" applyBorder="1" applyAlignment="1">
      <alignment horizontal="left" vertical="center" indent="2"/>
    </xf>
    <xf numFmtId="0" fontId="5" fillId="9" borderId="0" xfId="0" applyFont="1" applyFill="1" applyAlignment="1">
      <alignment horizontal="left" vertical="center" indent="2"/>
    </xf>
    <xf numFmtId="0" fontId="5" fillId="9" borderId="32" xfId="0" applyFont="1" applyFill="1" applyBorder="1" applyAlignment="1">
      <alignment horizontal="left" vertical="center" indent="2"/>
    </xf>
    <xf numFmtId="0" fontId="5" fillId="9" borderId="31" xfId="0" applyFont="1" applyFill="1" applyBorder="1" applyAlignment="1">
      <alignment horizontal="left" indent="2"/>
    </xf>
    <xf numFmtId="0" fontId="5" fillId="9" borderId="0" xfId="0" applyFont="1" applyFill="1" applyAlignment="1">
      <alignment horizontal="left" indent="2"/>
    </xf>
    <xf numFmtId="0" fontId="5" fillId="9" borderId="32" xfId="0" applyFont="1" applyFill="1" applyBorder="1" applyAlignment="1">
      <alignment horizontal="left" indent="2"/>
    </xf>
    <xf numFmtId="0" fontId="5" fillId="9" borderId="33" xfId="0" applyFont="1" applyFill="1" applyBorder="1" applyAlignment="1">
      <alignment horizontal="left" indent="2"/>
    </xf>
    <xf numFmtId="0" fontId="5" fillId="9" borderId="34" xfId="0" applyFont="1" applyFill="1" applyBorder="1" applyAlignment="1">
      <alignment horizontal="left" indent="2"/>
    </xf>
    <xf numFmtId="0" fontId="5" fillId="9" borderId="35" xfId="0" applyFont="1" applyFill="1" applyBorder="1" applyAlignment="1">
      <alignment horizontal="left" indent="2"/>
    </xf>
    <xf numFmtId="0" fontId="2" fillId="0" borderId="36" xfId="0" applyFont="1" applyBorder="1"/>
    <xf numFmtId="0" fontId="5" fillId="0" borderId="0" xfId="0" applyFont="1"/>
    <xf numFmtId="0" fontId="5" fillId="0" borderId="32" xfId="0" applyFont="1" applyBorder="1"/>
    <xf numFmtId="0" fontId="2" fillId="0" borderId="3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6" xfId="0" applyFont="1" applyBorder="1"/>
    <xf numFmtId="0" fontId="5" fillId="9" borderId="1" xfId="0" applyFont="1" applyFill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6" fillId="0" borderId="0" xfId="0" applyFont="1"/>
    <xf numFmtId="0" fontId="6" fillId="0" borderId="32" xfId="0" applyFont="1" applyBorder="1"/>
    <xf numFmtId="0" fontId="2" fillId="0" borderId="32" xfId="0" applyFont="1" applyBorder="1"/>
    <xf numFmtId="0" fontId="7" fillId="0" borderId="36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7" xfId="0" applyFont="1" applyBorder="1"/>
    <xf numFmtId="0" fontId="5" fillId="0" borderId="25" xfId="0" applyFont="1" applyBorder="1"/>
    <xf numFmtId="0" fontId="5" fillId="0" borderId="26" xfId="0" applyFont="1" applyBorder="1"/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3"/>
    </xf>
    <xf numFmtId="0" fontId="2" fillId="0" borderId="8" xfId="0" applyFont="1" applyBorder="1" applyAlignment="1">
      <alignment horizontal="left" vertical="center" indent="3"/>
    </xf>
    <xf numFmtId="0" fontId="2" fillId="0" borderId="9" xfId="0" applyFont="1" applyBorder="1" applyAlignment="1">
      <alignment horizontal="left" vertical="center" indent="3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4"/>
    </xf>
    <xf numFmtId="0" fontId="2" fillId="0" borderId="8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25"/>
    </xf>
    <xf numFmtId="0" fontId="2" fillId="0" borderId="8" xfId="0" applyFont="1" applyBorder="1" applyAlignment="1">
      <alignment horizontal="left" vertical="center" indent="25"/>
    </xf>
    <xf numFmtId="0" fontId="2" fillId="0" borderId="9" xfId="0" applyFont="1" applyBorder="1" applyAlignment="1">
      <alignment horizontal="left" vertical="center" indent="2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417581</xdr:colOff>
      <xdr:row>0</xdr:row>
      <xdr:rowOff>0</xdr:rowOff>
    </xdr:from>
    <xdr:to>
      <xdr:col>2</xdr:col>
      <xdr:colOff>96770</xdr:colOff>
      <xdr:row>4</xdr:row>
      <xdr:rowOff>155439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52187A-B0DA-4FB1-9BE9-B4B95E4E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7581" y="0"/>
          <a:ext cx="1107939" cy="1107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workbookViewId="0">
      <selection activeCell="A11" sqref="A11:G11"/>
    </sheetView>
  </sheetViews>
  <sheetFormatPr defaultRowHeight="15" x14ac:dyDescent="0.25"/>
  <cols>
    <col min="1" max="1" width="12.28515625" customWidth="1"/>
    <col min="7" max="7" width="23.85546875" customWidth="1"/>
    <col min="8" max="8" width="27.42578125" customWidth="1"/>
    <col min="9" max="9" width="19" customWidth="1"/>
    <col min="10" max="10" width="23" customWidth="1"/>
    <col min="11" max="11" width="25.42578125" customWidth="1"/>
    <col min="13" max="13" width="53.140625" customWidth="1"/>
  </cols>
  <sheetData>
    <row r="1" spans="1:11" ht="18.75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3">
      <c r="A2" s="1"/>
      <c r="B2" s="1"/>
      <c r="C2" s="1"/>
      <c r="D2" s="2"/>
      <c r="E2" s="3" t="s">
        <v>28</v>
      </c>
      <c r="F2" s="3"/>
      <c r="G2" s="3"/>
      <c r="H2" s="3"/>
      <c r="I2" s="91"/>
      <c r="J2" s="4" t="s">
        <v>0</v>
      </c>
      <c r="K2" s="5"/>
    </row>
    <row r="3" spans="1:11" ht="18.75" customHeight="1" x14ac:dyDescent="0.3">
      <c r="A3" s="1"/>
      <c r="B3" s="1"/>
      <c r="C3" s="1"/>
      <c r="D3" s="2"/>
      <c r="E3" s="3"/>
      <c r="F3" s="3"/>
      <c r="G3" s="3"/>
      <c r="H3" s="3"/>
      <c r="I3" s="91"/>
      <c r="J3" s="4" t="s">
        <v>1</v>
      </c>
      <c r="K3" s="5"/>
    </row>
    <row r="4" spans="1:11" ht="18.75" x14ac:dyDescent="0.3">
      <c r="A4" s="1"/>
      <c r="B4" s="1"/>
      <c r="C4" s="1"/>
      <c r="H4" s="6"/>
      <c r="I4" s="2"/>
      <c r="J4" s="2"/>
      <c r="K4" s="2"/>
    </row>
    <row r="5" spans="1:11" ht="19.5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9.5" thickBot="1" x14ac:dyDescent="0.3">
      <c r="A6" s="7" t="s">
        <v>2</v>
      </c>
      <c r="B6" s="8"/>
      <c r="C6" s="8"/>
      <c r="D6" s="8"/>
      <c r="E6" s="8"/>
      <c r="F6" s="8"/>
      <c r="G6" s="9"/>
      <c r="H6" s="10" t="s">
        <v>3</v>
      </c>
      <c r="I6" s="10" t="s">
        <v>4</v>
      </c>
      <c r="J6" s="10" t="s">
        <v>5</v>
      </c>
      <c r="K6" s="10" t="s">
        <v>6</v>
      </c>
    </row>
    <row r="7" spans="1:11" ht="18.7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3">
      <c r="A8" s="12" t="s">
        <v>29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 ht="18.75" x14ac:dyDescent="0.3">
      <c r="A9" s="32"/>
      <c r="B9" s="33"/>
      <c r="C9" s="33"/>
      <c r="D9" s="33"/>
      <c r="E9" s="33"/>
      <c r="F9" s="33"/>
      <c r="G9" s="34"/>
      <c r="H9" s="18"/>
      <c r="I9" s="19"/>
      <c r="J9" s="20"/>
      <c r="K9" s="21"/>
    </row>
    <row r="10" spans="1:11" ht="18.75" x14ac:dyDescent="0.3">
      <c r="A10" s="92" t="s">
        <v>30</v>
      </c>
      <c r="B10" s="93"/>
      <c r="C10" s="93"/>
      <c r="D10" s="93"/>
      <c r="E10" s="93"/>
      <c r="F10" s="93"/>
      <c r="G10" s="94"/>
      <c r="H10" s="18" t="s">
        <v>58</v>
      </c>
      <c r="I10" s="19">
        <v>22.5</v>
      </c>
      <c r="J10" s="20"/>
      <c r="K10" s="25">
        <f t="shared" ref="K10:K19" si="0">I10*J10</f>
        <v>0</v>
      </c>
    </row>
    <row r="11" spans="1:11" ht="18.75" x14ac:dyDescent="0.3">
      <c r="A11" s="92" t="s">
        <v>31</v>
      </c>
      <c r="B11" s="93"/>
      <c r="C11" s="93"/>
      <c r="D11" s="93"/>
      <c r="E11" s="93"/>
      <c r="F11" s="93"/>
      <c r="G11" s="94"/>
      <c r="H11" s="18" t="s">
        <v>7</v>
      </c>
      <c r="I11" s="19">
        <v>10.5</v>
      </c>
      <c r="J11" s="20"/>
      <c r="K11" s="25">
        <f t="shared" si="0"/>
        <v>0</v>
      </c>
    </row>
    <row r="12" spans="1:11" ht="18.75" x14ac:dyDescent="0.3">
      <c r="A12" s="92" t="s">
        <v>32</v>
      </c>
      <c r="B12" s="93"/>
      <c r="C12" s="93"/>
      <c r="D12" s="93"/>
      <c r="E12" s="93"/>
      <c r="F12" s="93"/>
      <c r="G12" s="94"/>
      <c r="H12" s="18" t="s">
        <v>7</v>
      </c>
      <c r="I12" s="19">
        <v>10.5</v>
      </c>
      <c r="J12" s="20"/>
      <c r="K12" s="25">
        <f t="shared" si="0"/>
        <v>0</v>
      </c>
    </row>
    <row r="13" spans="1:11" ht="18.75" x14ac:dyDescent="0.3">
      <c r="A13" s="92" t="s">
        <v>33</v>
      </c>
      <c r="B13" s="93"/>
      <c r="C13" s="93"/>
      <c r="D13" s="93"/>
      <c r="E13" s="93"/>
      <c r="F13" s="93"/>
      <c r="G13" s="94"/>
      <c r="H13" s="18" t="s">
        <v>7</v>
      </c>
      <c r="I13" s="19">
        <v>8.9499999999999993</v>
      </c>
      <c r="J13" s="20"/>
      <c r="K13" s="25">
        <f t="shared" si="0"/>
        <v>0</v>
      </c>
    </row>
    <row r="14" spans="1:11" ht="18.75" x14ac:dyDescent="0.3">
      <c r="A14" s="92" t="s">
        <v>34</v>
      </c>
      <c r="B14" s="93"/>
      <c r="C14" s="93"/>
      <c r="D14" s="93"/>
      <c r="E14" s="93"/>
      <c r="F14" s="93"/>
      <c r="G14" s="94"/>
      <c r="H14" s="18" t="s">
        <v>7</v>
      </c>
      <c r="I14" s="19">
        <v>10</v>
      </c>
      <c r="J14" s="20"/>
      <c r="K14" s="25">
        <f t="shared" si="0"/>
        <v>0</v>
      </c>
    </row>
    <row r="15" spans="1:11" ht="18.75" x14ac:dyDescent="0.3">
      <c r="A15" s="92" t="s">
        <v>34</v>
      </c>
      <c r="B15" s="93"/>
      <c r="C15" s="93"/>
      <c r="D15" s="93"/>
      <c r="E15" s="93"/>
      <c r="F15" s="93"/>
      <c r="G15" s="94"/>
      <c r="H15" s="18" t="s">
        <v>8</v>
      </c>
      <c r="I15" s="19">
        <v>18</v>
      </c>
      <c r="J15" s="20"/>
      <c r="K15" s="25">
        <f t="shared" si="0"/>
        <v>0</v>
      </c>
    </row>
    <row r="16" spans="1:11" ht="18.75" x14ac:dyDescent="0.3">
      <c r="A16" s="92" t="s">
        <v>35</v>
      </c>
      <c r="B16" s="93"/>
      <c r="C16" s="93"/>
      <c r="D16" s="93"/>
      <c r="E16" s="93"/>
      <c r="F16" s="93"/>
      <c r="G16" s="94"/>
      <c r="H16" s="18" t="s">
        <v>7</v>
      </c>
      <c r="I16" s="19">
        <v>10</v>
      </c>
      <c r="J16" s="20"/>
      <c r="K16" s="25">
        <f t="shared" si="0"/>
        <v>0</v>
      </c>
    </row>
    <row r="17" spans="1:11" ht="18.75" x14ac:dyDescent="0.3">
      <c r="A17" s="92" t="s">
        <v>35</v>
      </c>
      <c r="B17" s="93"/>
      <c r="C17" s="93"/>
      <c r="D17" s="93"/>
      <c r="E17" s="93"/>
      <c r="F17" s="93"/>
      <c r="G17" s="94"/>
      <c r="H17" s="18" t="s">
        <v>8</v>
      </c>
      <c r="I17" s="19">
        <v>18</v>
      </c>
      <c r="J17" s="20"/>
      <c r="K17" s="25">
        <f t="shared" si="0"/>
        <v>0</v>
      </c>
    </row>
    <row r="18" spans="1:11" ht="18.75" x14ac:dyDescent="0.3">
      <c r="A18" s="92" t="s">
        <v>36</v>
      </c>
      <c r="B18" s="93"/>
      <c r="C18" s="93"/>
      <c r="D18" s="93"/>
      <c r="E18" s="93"/>
      <c r="F18" s="93"/>
      <c r="G18" s="94"/>
      <c r="H18" s="18" t="s">
        <v>7</v>
      </c>
      <c r="I18" s="19">
        <v>12</v>
      </c>
      <c r="J18" s="20"/>
      <c r="K18" s="25">
        <f t="shared" si="0"/>
        <v>0</v>
      </c>
    </row>
    <row r="19" spans="1:11" ht="18.75" x14ac:dyDescent="0.3">
      <c r="A19" s="92" t="s">
        <v>37</v>
      </c>
      <c r="B19" s="93"/>
      <c r="C19" s="93"/>
      <c r="D19" s="93"/>
      <c r="E19" s="93"/>
      <c r="F19" s="93"/>
      <c r="G19" s="94"/>
      <c r="H19" s="18" t="s">
        <v>7</v>
      </c>
      <c r="I19" s="19">
        <v>11</v>
      </c>
      <c r="J19" s="20"/>
      <c r="K19" s="25">
        <f t="shared" si="0"/>
        <v>0</v>
      </c>
    </row>
    <row r="20" spans="1:11" ht="18.75" x14ac:dyDescent="0.3">
      <c r="A20" s="26"/>
      <c r="B20" s="27"/>
      <c r="C20" s="27"/>
      <c r="D20" s="27"/>
      <c r="E20" s="27"/>
      <c r="F20" s="27"/>
      <c r="G20" s="28"/>
      <c r="H20" s="18"/>
      <c r="I20" s="19"/>
      <c r="J20" s="20"/>
      <c r="K20" s="21"/>
    </row>
    <row r="21" spans="1:11" ht="18.75" x14ac:dyDescent="0.25">
      <c r="A21" s="95" t="s">
        <v>38</v>
      </c>
      <c r="B21" s="96"/>
      <c r="C21" s="96"/>
      <c r="D21" s="96"/>
      <c r="E21" s="96"/>
      <c r="F21" s="96"/>
      <c r="G21" s="96"/>
      <c r="H21" s="96"/>
      <c r="I21" s="96"/>
      <c r="J21" s="96"/>
      <c r="K21" s="97"/>
    </row>
    <row r="22" spans="1:11" ht="18.75" x14ac:dyDescent="0.3">
      <c r="A22" s="15"/>
      <c r="B22" s="16"/>
      <c r="C22" s="16"/>
      <c r="D22" s="16"/>
      <c r="E22" s="16"/>
      <c r="F22" s="16"/>
      <c r="G22" s="17"/>
      <c r="H22" s="18"/>
      <c r="I22" s="19"/>
      <c r="J22" s="20"/>
      <c r="K22" s="21"/>
    </row>
    <row r="23" spans="1:11" ht="18.75" x14ac:dyDescent="0.3">
      <c r="A23" s="22" t="s">
        <v>39</v>
      </c>
      <c r="B23" s="23"/>
      <c r="C23" s="23"/>
      <c r="D23" s="23"/>
      <c r="E23" s="23"/>
      <c r="F23" s="23"/>
      <c r="G23" s="24"/>
      <c r="H23" s="18" t="s">
        <v>8</v>
      </c>
      <c r="I23" s="19">
        <v>22</v>
      </c>
      <c r="J23" s="20"/>
      <c r="K23" s="25">
        <f t="shared" ref="K23:K34" si="1">I23*J23</f>
        <v>0</v>
      </c>
    </row>
    <row r="24" spans="1:11" ht="18.75" x14ac:dyDescent="0.3">
      <c r="A24" s="22" t="s">
        <v>40</v>
      </c>
      <c r="B24" s="23"/>
      <c r="C24" s="23"/>
      <c r="D24" s="23"/>
      <c r="E24" s="23"/>
      <c r="F24" s="23"/>
      <c r="G24" s="24"/>
      <c r="H24" s="18" t="s">
        <v>41</v>
      </c>
      <c r="I24" s="19">
        <v>29</v>
      </c>
      <c r="J24" s="20"/>
      <c r="K24" s="25">
        <f t="shared" si="1"/>
        <v>0</v>
      </c>
    </row>
    <row r="25" spans="1:11" ht="18.75" x14ac:dyDescent="0.3">
      <c r="A25" s="22" t="s">
        <v>42</v>
      </c>
      <c r="B25" s="23"/>
      <c r="C25" s="23"/>
      <c r="D25" s="23"/>
      <c r="E25" s="23"/>
      <c r="F25" s="23"/>
      <c r="G25" s="24"/>
      <c r="H25" s="18" t="s">
        <v>8</v>
      </c>
      <c r="I25" s="19">
        <v>19</v>
      </c>
      <c r="J25" s="20"/>
      <c r="K25" s="25">
        <f t="shared" si="1"/>
        <v>0</v>
      </c>
    </row>
    <row r="26" spans="1:11" ht="18.75" x14ac:dyDescent="0.3">
      <c r="A26" s="22" t="s">
        <v>43</v>
      </c>
      <c r="B26" s="23"/>
      <c r="C26" s="23"/>
      <c r="D26" s="23"/>
      <c r="E26" s="23"/>
      <c r="F26" s="23"/>
      <c r="G26" s="24"/>
      <c r="H26" s="18" t="s">
        <v>44</v>
      </c>
      <c r="I26" s="19">
        <v>38</v>
      </c>
      <c r="J26" s="20"/>
      <c r="K26" s="25">
        <f t="shared" si="1"/>
        <v>0</v>
      </c>
    </row>
    <row r="27" spans="1:11" ht="18.75" x14ac:dyDescent="0.3">
      <c r="A27" s="22" t="s">
        <v>45</v>
      </c>
      <c r="B27" s="23"/>
      <c r="C27" s="23"/>
      <c r="D27" s="23"/>
      <c r="E27" s="23"/>
      <c r="F27" s="23"/>
      <c r="G27" s="24"/>
      <c r="H27" s="18" t="s">
        <v>8</v>
      </c>
      <c r="I27" s="19">
        <v>18</v>
      </c>
      <c r="J27" s="20"/>
      <c r="K27" s="25">
        <f t="shared" si="1"/>
        <v>0</v>
      </c>
    </row>
    <row r="28" spans="1:11" ht="18.75" x14ac:dyDescent="0.3">
      <c r="A28" s="22" t="s">
        <v>46</v>
      </c>
      <c r="B28" s="23"/>
      <c r="C28" s="23"/>
      <c r="D28" s="23"/>
      <c r="E28" s="23"/>
      <c r="F28" s="23"/>
      <c r="G28" s="24"/>
      <c r="H28" s="18" t="s">
        <v>58</v>
      </c>
      <c r="I28" s="19">
        <v>6.75</v>
      </c>
      <c r="J28" s="20"/>
      <c r="K28" s="25">
        <f t="shared" si="1"/>
        <v>0</v>
      </c>
    </row>
    <row r="29" spans="1:11" ht="18.75" x14ac:dyDescent="0.3">
      <c r="A29" s="22" t="s">
        <v>47</v>
      </c>
      <c r="B29" s="23"/>
      <c r="C29" s="23"/>
      <c r="D29" s="23"/>
      <c r="E29" s="23"/>
      <c r="F29" s="23"/>
      <c r="G29" s="24"/>
      <c r="H29" s="18" t="s">
        <v>9</v>
      </c>
      <c r="I29" s="19">
        <v>38</v>
      </c>
      <c r="J29" s="20"/>
      <c r="K29" s="25">
        <f t="shared" si="1"/>
        <v>0</v>
      </c>
    </row>
    <row r="30" spans="1:11" ht="18.75" x14ac:dyDescent="0.3">
      <c r="A30" s="22" t="s">
        <v>48</v>
      </c>
      <c r="B30" s="23"/>
      <c r="C30" s="23"/>
      <c r="D30" s="23"/>
      <c r="E30" s="23"/>
      <c r="F30" s="23"/>
      <c r="G30" s="24"/>
      <c r="H30" s="18" t="s">
        <v>49</v>
      </c>
      <c r="I30" s="19">
        <v>19</v>
      </c>
      <c r="J30" s="20"/>
      <c r="K30" s="25">
        <f t="shared" si="1"/>
        <v>0</v>
      </c>
    </row>
    <row r="31" spans="1:11" ht="18.75" x14ac:dyDescent="0.3">
      <c r="A31" s="22" t="s">
        <v>50</v>
      </c>
      <c r="B31" s="23"/>
      <c r="C31" s="23"/>
      <c r="D31" s="23"/>
      <c r="E31" s="23"/>
      <c r="F31" s="23"/>
      <c r="G31" s="24"/>
      <c r="H31" s="18" t="s">
        <v>10</v>
      </c>
      <c r="I31" s="19">
        <v>8</v>
      </c>
      <c r="J31" s="20"/>
      <c r="K31" s="25">
        <f t="shared" si="1"/>
        <v>0</v>
      </c>
    </row>
    <row r="32" spans="1:11" ht="18.75" x14ac:dyDescent="0.3">
      <c r="A32" s="22" t="s">
        <v>51</v>
      </c>
      <c r="B32" s="23"/>
      <c r="C32" s="23"/>
      <c r="D32" s="23"/>
      <c r="E32" s="23"/>
      <c r="F32" s="23"/>
      <c r="G32" s="24"/>
      <c r="H32" s="18" t="s">
        <v>49</v>
      </c>
      <c r="I32" s="19">
        <v>21</v>
      </c>
      <c r="J32" s="20"/>
      <c r="K32" s="25">
        <f t="shared" si="1"/>
        <v>0</v>
      </c>
    </row>
    <row r="33" spans="1:11" ht="18.75" x14ac:dyDescent="0.3">
      <c r="A33" s="22" t="s">
        <v>52</v>
      </c>
      <c r="B33" s="23"/>
      <c r="C33" s="23"/>
      <c r="D33" s="23"/>
      <c r="E33" s="23"/>
      <c r="F33" s="23"/>
      <c r="G33" s="24"/>
      <c r="H33" s="18" t="s">
        <v>53</v>
      </c>
      <c r="I33" s="19">
        <v>22</v>
      </c>
      <c r="J33" s="20"/>
      <c r="K33" s="25">
        <f t="shared" si="1"/>
        <v>0</v>
      </c>
    </row>
    <row r="34" spans="1:11" ht="18.75" x14ac:dyDescent="0.3">
      <c r="A34" s="32"/>
      <c r="B34" s="33"/>
      <c r="C34" s="33"/>
      <c r="D34" s="33"/>
      <c r="E34" s="33"/>
      <c r="F34" s="33"/>
      <c r="G34" s="34"/>
      <c r="H34" s="18"/>
      <c r="I34" s="19"/>
      <c r="J34" s="20"/>
      <c r="K34" s="25">
        <f t="shared" si="1"/>
        <v>0</v>
      </c>
    </row>
    <row r="35" spans="1:11" ht="18.75" x14ac:dyDescent="0.3">
      <c r="A35" s="15"/>
      <c r="B35" s="16"/>
      <c r="C35" s="16"/>
      <c r="D35" s="16"/>
      <c r="E35" s="16"/>
      <c r="F35" s="16"/>
      <c r="G35" s="17"/>
      <c r="H35" s="18"/>
      <c r="I35" s="19"/>
      <c r="J35" s="20"/>
      <c r="K35" s="21"/>
    </row>
    <row r="36" spans="1:11" ht="18.75" x14ac:dyDescent="0.25">
      <c r="A36" s="95" t="s">
        <v>54</v>
      </c>
      <c r="B36" s="96"/>
      <c r="C36" s="96"/>
      <c r="D36" s="96"/>
      <c r="E36" s="96"/>
      <c r="F36" s="96"/>
      <c r="G36" s="96"/>
      <c r="H36" s="96"/>
      <c r="I36" s="96"/>
      <c r="J36" s="96"/>
      <c r="K36" s="97"/>
    </row>
    <row r="37" spans="1:11" ht="18.75" x14ac:dyDescent="0.3">
      <c r="A37" s="15"/>
      <c r="B37" s="16"/>
      <c r="C37" s="16"/>
      <c r="D37" s="16"/>
      <c r="E37" s="16"/>
      <c r="F37" s="16"/>
      <c r="G37" s="17"/>
      <c r="H37" s="18"/>
      <c r="I37" s="19"/>
      <c r="J37" s="20"/>
      <c r="K37" s="21"/>
    </row>
    <row r="38" spans="1:11" ht="18.75" x14ac:dyDescent="0.3">
      <c r="A38" s="22" t="s">
        <v>55</v>
      </c>
      <c r="B38" s="23"/>
      <c r="C38" s="23"/>
      <c r="D38" s="23"/>
      <c r="E38" s="23"/>
      <c r="F38" s="23"/>
      <c r="G38" s="24"/>
      <c r="H38" s="18" t="s">
        <v>58</v>
      </c>
      <c r="I38" s="19">
        <v>7</v>
      </c>
      <c r="J38" s="20"/>
      <c r="K38" s="25">
        <f t="shared" ref="K38:K39" si="2">I38*J38</f>
        <v>0</v>
      </c>
    </row>
    <row r="39" spans="1:11" ht="18.75" x14ac:dyDescent="0.3">
      <c r="A39" s="22" t="s">
        <v>56</v>
      </c>
      <c r="B39" s="23"/>
      <c r="C39" s="23"/>
      <c r="D39" s="23"/>
      <c r="E39" s="23"/>
      <c r="F39" s="23"/>
      <c r="G39" s="24"/>
      <c r="H39" s="18" t="s">
        <v>58</v>
      </c>
      <c r="I39" s="19">
        <v>28</v>
      </c>
      <c r="J39" s="20"/>
      <c r="K39" s="25">
        <f t="shared" si="2"/>
        <v>0</v>
      </c>
    </row>
    <row r="40" spans="1:11" ht="18.75" x14ac:dyDescent="0.3">
      <c r="A40" s="35" t="s">
        <v>57</v>
      </c>
      <c r="B40" s="36"/>
      <c r="C40" s="36"/>
      <c r="D40" s="36"/>
      <c r="E40" s="36"/>
      <c r="F40" s="36"/>
      <c r="G40" s="37"/>
      <c r="H40" s="18" t="s">
        <v>58</v>
      </c>
      <c r="I40" s="19">
        <v>7</v>
      </c>
      <c r="J40" s="20"/>
      <c r="K40" s="21"/>
    </row>
    <row r="41" spans="1:11" ht="18.75" x14ac:dyDescent="0.3">
      <c r="A41" s="22" t="s">
        <v>59</v>
      </c>
      <c r="B41" s="23"/>
      <c r="C41" s="23"/>
      <c r="D41" s="23"/>
      <c r="E41" s="23"/>
      <c r="F41" s="23"/>
      <c r="G41" s="24"/>
      <c r="H41" s="18" t="s">
        <v>9</v>
      </c>
      <c r="I41" s="19">
        <v>16</v>
      </c>
      <c r="J41" s="20"/>
      <c r="K41" s="25">
        <f t="shared" ref="K41:K45" si="3">I41*J41</f>
        <v>0</v>
      </c>
    </row>
    <row r="42" spans="1:11" ht="18.75" x14ac:dyDescent="0.3">
      <c r="A42" s="98" t="s">
        <v>60</v>
      </c>
      <c r="B42" s="99"/>
      <c r="C42" s="99"/>
      <c r="D42" s="99"/>
      <c r="E42" s="99"/>
      <c r="F42" s="99"/>
      <c r="G42" s="100"/>
      <c r="H42" s="18" t="s">
        <v>11</v>
      </c>
      <c r="I42" s="19">
        <v>28</v>
      </c>
      <c r="J42" s="20"/>
      <c r="K42" s="25">
        <f t="shared" si="3"/>
        <v>0</v>
      </c>
    </row>
    <row r="43" spans="1:11" ht="18.75" x14ac:dyDescent="0.3">
      <c r="A43" s="98" t="s">
        <v>60</v>
      </c>
      <c r="B43" s="99"/>
      <c r="C43" s="99"/>
      <c r="D43" s="99"/>
      <c r="E43" s="99"/>
      <c r="F43" s="99"/>
      <c r="G43" s="100"/>
      <c r="H43" s="18" t="s">
        <v>61</v>
      </c>
      <c r="I43" s="19">
        <v>74</v>
      </c>
      <c r="J43" s="20"/>
      <c r="K43" s="25">
        <f t="shared" si="3"/>
        <v>0</v>
      </c>
    </row>
    <row r="44" spans="1:11" ht="18.75" x14ac:dyDescent="0.3">
      <c r="A44" s="22" t="s">
        <v>62</v>
      </c>
      <c r="B44" s="23"/>
      <c r="C44" s="23"/>
      <c r="D44" s="23"/>
      <c r="E44" s="23"/>
      <c r="F44" s="23"/>
      <c r="G44" s="24"/>
      <c r="H44" s="18" t="s">
        <v>9</v>
      </c>
      <c r="I44" s="19">
        <v>42</v>
      </c>
      <c r="J44" s="20"/>
      <c r="K44" s="25">
        <f t="shared" si="3"/>
        <v>0</v>
      </c>
    </row>
    <row r="45" spans="1:11" ht="18.75" x14ac:dyDescent="0.3">
      <c r="A45" s="22" t="s">
        <v>63</v>
      </c>
      <c r="B45" s="23"/>
      <c r="C45" s="23"/>
      <c r="D45" s="23"/>
      <c r="E45" s="23"/>
      <c r="F45" s="23"/>
      <c r="G45" s="24"/>
      <c r="H45" s="18" t="s">
        <v>9</v>
      </c>
      <c r="I45" s="19">
        <v>46</v>
      </c>
      <c r="J45" s="20"/>
      <c r="K45" s="25">
        <f t="shared" si="3"/>
        <v>0</v>
      </c>
    </row>
    <row r="46" spans="1:11" ht="18.75" x14ac:dyDescent="0.3">
      <c r="A46" s="22" t="s">
        <v>64</v>
      </c>
      <c r="B46" s="23"/>
      <c r="C46" s="23"/>
      <c r="D46" s="23"/>
      <c r="E46" s="23"/>
      <c r="F46" s="23"/>
      <c r="G46" s="24"/>
      <c r="H46" s="18" t="s">
        <v>9</v>
      </c>
      <c r="I46" s="19">
        <v>39</v>
      </c>
      <c r="J46" s="20"/>
      <c r="K46" s="25">
        <f t="shared" ref="K46:K54" si="4">I46*J46</f>
        <v>0</v>
      </c>
    </row>
    <row r="47" spans="1:11" ht="18.75" x14ac:dyDescent="0.3">
      <c r="A47" s="22" t="s">
        <v>65</v>
      </c>
      <c r="B47" s="23"/>
      <c r="C47" s="23"/>
      <c r="D47" s="23"/>
      <c r="E47" s="23"/>
      <c r="F47" s="23"/>
      <c r="G47" s="24"/>
      <c r="H47" s="18" t="s">
        <v>9</v>
      </c>
      <c r="I47" s="19">
        <v>39</v>
      </c>
      <c r="J47" s="20"/>
      <c r="K47" s="25">
        <f t="shared" si="4"/>
        <v>0</v>
      </c>
    </row>
    <row r="48" spans="1:11" ht="18.75" x14ac:dyDescent="0.3">
      <c r="A48" s="22" t="s">
        <v>66</v>
      </c>
      <c r="B48" s="23"/>
      <c r="C48" s="23"/>
      <c r="D48" s="23"/>
      <c r="E48" s="23"/>
      <c r="F48" s="23"/>
      <c r="G48" s="24"/>
      <c r="H48" s="18" t="s">
        <v>11</v>
      </c>
      <c r="I48" s="19">
        <v>18</v>
      </c>
      <c r="J48" s="20"/>
      <c r="K48" s="25">
        <f t="shared" si="4"/>
        <v>0</v>
      </c>
    </row>
    <row r="49" spans="1:11" ht="18.75" x14ac:dyDescent="0.3">
      <c r="A49" s="22" t="s">
        <v>66</v>
      </c>
      <c r="B49" s="23"/>
      <c r="C49" s="23"/>
      <c r="D49" s="23"/>
      <c r="E49" s="23"/>
      <c r="F49" s="23"/>
      <c r="G49" s="24"/>
      <c r="H49" s="18" t="s">
        <v>61</v>
      </c>
      <c r="I49" s="19">
        <v>52</v>
      </c>
      <c r="J49" s="20"/>
      <c r="K49" s="25">
        <f t="shared" si="4"/>
        <v>0</v>
      </c>
    </row>
    <row r="50" spans="1:11" ht="18.75" x14ac:dyDescent="0.3">
      <c r="A50" s="22" t="s">
        <v>67</v>
      </c>
      <c r="B50" s="23"/>
      <c r="C50" s="23"/>
      <c r="D50" s="23"/>
      <c r="E50" s="23"/>
      <c r="F50" s="23"/>
      <c r="G50" s="24"/>
      <c r="H50" s="18" t="s">
        <v>9</v>
      </c>
      <c r="I50" s="19">
        <v>14</v>
      </c>
      <c r="J50" s="20"/>
      <c r="K50" s="25">
        <f t="shared" si="4"/>
        <v>0</v>
      </c>
    </row>
    <row r="51" spans="1:11" ht="18.75" x14ac:dyDescent="0.3">
      <c r="A51" s="22" t="s">
        <v>68</v>
      </c>
      <c r="B51" s="23"/>
      <c r="C51" s="23"/>
      <c r="D51" s="23"/>
      <c r="E51" s="23"/>
      <c r="F51" s="23"/>
      <c r="G51" s="24"/>
      <c r="H51" s="18" t="s">
        <v>9</v>
      </c>
      <c r="I51" s="19">
        <v>10</v>
      </c>
      <c r="J51" s="20"/>
      <c r="K51" s="25">
        <f t="shared" si="4"/>
        <v>0</v>
      </c>
    </row>
    <row r="52" spans="1:11" ht="18.75" x14ac:dyDescent="0.3">
      <c r="A52" s="22" t="s">
        <v>84</v>
      </c>
      <c r="B52" s="23"/>
      <c r="C52" s="23"/>
      <c r="D52" s="23"/>
      <c r="E52" s="23"/>
      <c r="F52" s="23"/>
      <c r="G52" s="24"/>
      <c r="H52" s="18" t="s">
        <v>58</v>
      </c>
      <c r="I52" s="19">
        <v>8.5</v>
      </c>
      <c r="J52" s="20"/>
      <c r="K52" s="25">
        <f t="shared" si="4"/>
        <v>0</v>
      </c>
    </row>
    <row r="53" spans="1:11" ht="18.75" x14ac:dyDescent="0.3">
      <c r="A53" s="22" t="s">
        <v>69</v>
      </c>
      <c r="B53" s="23"/>
      <c r="C53" s="23"/>
      <c r="D53" s="23"/>
      <c r="E53" s="23"/>
      <c r="F53" s="23"/>
      <c r="G53" s="24"/>
      <c r="H53" s="18" t="s">
        <v>9</v>
      </c>
      <c r="I53" s="19">
        <v>16.5</v>
      </c>
      <c r="J53" s="20"/>
      <c r="K53" s="25">
        <f t="shared" si="4"/>
        <v>0</v>
      </c>
    </row>
    <row r="54" spans="1:11" ht="18.75" x14ac:dyDescent="0.3">
      <c r="A54" s="101" t="s">
        <v>70</v>
      </c>
      <c r="B54" s="102"/>
      <c r="C54" s="102"/>
      <c r="D54" s="102"/>
      <c r="E54" s="102"/>
      <c r="F54" s="102"/>
      <c r="G54" s="103"/>
      <c r="H54" s="18"/>
      <c r="I54" s="19"/>
      <c r="J54" s="20"/>
      <c r="K54" s="25"/>
    </row>
    <row r="55" spans="1:11" ht="18.75" x14ac:dyDescent="0.3">
      <c r="A55" s="15"/>
      <c r="B55" s="16"/>
      <c r="C55" s="16"/>
      <c r="D55" s="16"/>
      <c r="E55" s="16"/>
      <c r="F55" s="16"/>
      <c r="G55" s="17"/>
      <c r="H55" s="18"/>
      <c r="I55" s="19"/>
      <c r="J55" s="20"/>
      <c r="K55" s="21"/>
    </row>
    <row r="56" spans="1:11" ht="18.75" x14ac:dyDescent="0.25">
      <c r="A56" s="29" t="s">
        <v>12</v>
      </c>
      <c r="B56" s="30"/>
      <c r="C56" s="30"/>
      <c r="D56" s="30"/>
      <c r="E56" s="30"/>
      <c r="F56" s="30"/>
      <c r="G56" s="30"/>
      <c r="H56" s="30"/>
      <c r="I56" s="30"/>
      <c r="J56" s="30"/>
      <c r="K56" s="31"/>
    </row>
    <row r="57" spans="1:11" ht="18.75" x14ac:dyDescent="0.3">
      <c r="A57" s="32"/>
      <c r="B57" s="33"/>
      <c r="C57" s="33"/>
      <c r="D57" s="33"/>
      <c r="E57" s="33"/>
      <c r="F57" s="33"/>
      <c r="G57" s="34"/>
      <c r="H57" s="18"/>
      <c r="I57" s="19"/>
      <c r="J57" s="20"/>
      <c r="K57" s="25">
        <f t="shared" ref="K57:K63" si="5">I57*J57</f>
        <v>0</v>
      </c>
    </row>
    <row r="58" spans="1:11" ht="18.75" x14ac:dyDescent="0.3">
      <c r="A58" s="32" t="s">
        <v>71</v>
      </c>
      <c r="B58" s="33"/>
      <c r="C58" s="33"/>
      <c r="D58" s="33"/>
      <c r="E58" s="33"/>
      <c r="F58" s="33"/>
      <c r="G58" s="34"/>
      <c r="H58" s="18" t="s">
        <v>11</v>
      </c>
      <c r="I58" s="19">
        <v>68</v>
      </c>
      <c r="J58" s="20"/>
      <c r="K58" s="25">
        <f t="shared" si="5"/>
        <v>0</v>
      </c>
    </row>
    <row r="59" spans="1:11" ht="18.75" x14ac:dyDescent="0.3">
      <c r="A59" s="32" t="s">
        <v>72</v>
      </c>
      <c r="B59" s="33"/>
      <c r="C59" s="33"/>
      <c r="D59" s="33"/>
      <c r="E59" s="33"/>
      <c r="F59" s="33"/>
      <c r="G59" s="34"/>
      <c r="H59" s="18" t="s">
        <v>11</v>
      </c>
      <c r="I59" s="19">
        <v>72</v>
      </c>
      <c r="J59" s="20"/>
      <c r="K59" s="25">
        <f t="shared" si="5"/>
        <v>0</v>
      </c>
    </row>
    <row r="60" spans="1:11" ht="18.75" x14ac:dyDescent="0.3">
      <c r="A60" s="32" t="s">
        <v>73</v>
      </c>
      <c r="B60" s="33"/>
      <c r="C60" s="33"/>
      <c r="D60" s="33"/>
      <c r="E60" s="33"/>
      <c r="F60" s="33"/>
      <c r="G60" s="34"/>
      <c r="H60" s="18" t="s">
        <v>75</v>
      </c>
      <c r="I60" s="19">
        <v>92</v>
      </c>
      <c r="J60" s="20"/>
      <c r="K60" s="25">
        <f t="shared" si="5"/>
        <v>0</v>
      </c>
    </row>
    <row r="61" spans="1:11" ht="18.75" x14ac:dyDescent="0.3">
      <c r="A61" s="32" t="s">
        <v>74</v>
      </c>
      <c r="B61" s="33"/>
      <c r="C61" s="33"/>
      <c r="D61" s="33"/>
      <c r="E61" s="33"/>
      <c r="F61" s="33"/>
      <c r="G61" s="34"/>
      <c r="H61" s="18" t="s">
        <v>75</v>
      </c>
      <c r="I61" s="19">
        <v>102</v>
      </c>
      <c r="J61" s="20"/>
      <c r="K61" s="25">
        <f t="shared" si="5"/>
        <v>0</v>
      </c>
    </row>
    <row r="62" spans="1:11" ht="18.75" x14ac:dyDescent="0.3">
      <c r="A62" s="32" t="s">
        <v>76</v>
      </c>
      <c r="B62" s="33"/>
      <c r="C62" s="33"/>
      <c r="D62" s="33"/>
      <c r="E62" s="33"/>
      <c r="F62" s="33"/>
      <c r="G62" s="34"/>
      <c r="H62" s="18" t="s">
        <v>77</v>
      </c>
      <c r="I62" s="19">
        <v>64</v>
      </c>
      <c r="J62" s="20"/>
      <c r="K62" s="25">
        <f t="shared" si="5"/>
        <v>0</v>
      </c>
    </row>
    <row r="63" spans="1:11" ht="18.75" x14ac:dyDescent="0.3">
      <c r="A63" s="32" t="s">
        <v>76</v>
      </c>
      <c r="B63" s="33"/>
      <c r="C63" s="33"/>
      <c r="D63" s="33"/>
      <c r="E63" s="33"/>
      <c r="F63" s="33"/>
      <c r="G63" s="34"/>
      <c r="H63" s="18" t="s">
        <v>78</v>
      </c>
      <c r="I63" s="19">
        <v>128</v>
      </c>
      <c r="J63" s="20"/>
      <c r="K63" s="25">
        <f t="shared" si="5"/>
        <v>0</v>
      </c>
    </row>
    <row r="64" spans="1:11" ht="18.75" x14ac:dyDescent="0.3">
      <c r="A64" s="15"/>
      <c r="B64" s="16"/>
      <c r="C64" s="16"/>
      <c r="D64" s="16"/>
      <c r="E64" s="16"/>
      <c r="F64" s="16"/>
      <c r="G64" s="17"/>
      <c r="H64" s="18"/>
      <c r="I64" s="19"/>
      <c r="J64" s="20"/>
      <c r="K64" s="21"/>
    </row>
    <row r="65" spans="1:11" ht="19.5" thickBot="1" x14ac:dyDescent="0.3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1"/>
    </row>
    <row r="66" spans="1:11" ht="20.25" thickTop="1" thickBot="1" x14ac:dyDescent="0.35">
      <c r="A66" s="2"/>
      <c r="B66" s="2"/>
      <c r="C66" s="2"/>
      <c r="D66" s="2"/>
      <c r="E66" s="2"/>
      <c r="F66" s="38" t="s">
        <v>13</v>
      </c>
      <c r="G66" s="39"/>
      <c r="H66" s="39"/>
      <c r="I66" s="39"/>
      <c r="J66" s="40"/>
      <c r="K66" s="41">
        <f>SUM(K10:K65)</f>
        <v>0</v>
      </c>
    </row>
    <row r="67" spans="1:11" ht="20.25" thickTop="1" thickBot="1" x14ac:dyDescent="0.35">
      <c r="A67" s="2"/>
      <c r="B67" s="2"/>
      <c r="C67" s="2"/>
      <c r="D67" s="2"/>
      <c r="E67" s="2"/>
      <c r="F67" s="42" t="s">
        <v>14</v>
      </c>
      <c r="G67" s="43"/>
      <c r="H67" s="43"/>
      <c r="I67" s="43"/>
      <c r="J67" s="44"/>
      <c r="K67" s="41">
        <f>K66*9.5%</f>
        <v>0</v>
      </c>
    </row>
    <row r="68" spans="1:11" ht="20.25" thickTop="1" thickBot="1" x14ac:dyDescent="0.35">
      <c r="A68" s="2"/>
      <c r="B68" s="2"/>
      <c r="C68" s="2"/>
      <c r="D68" s="2"/>
      <c r="E68" s="2"/>
      <c r="F68" s="45" t="s">
        <v>15</v>
      </c>
      <c r="G68" s="46"/>
      <c r="H68" s="46"/>
      <c r="I68" s="46"/>
      <c r="J68" s="47"/>
      <c r="K68" s="41">
        <f>SUM(K66:K67)</f>
        <v>0</v>
      </c>
    </row>
    <row r="69" spans="1:11" ht="20.25" thickTop="1" thickBo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48" t="s">
        <v>16</v>
      </c>
      <c r="B70" s="49"/>
      <c r="C70" s="49"/>
      <c r="D70" s="49"/>
      <c r="E70" s="49"/>
      <c r="F70" s="49"/>
      <c r="G70" s="49"/>
      <c r="H70" s="49"/>
      <c r="I70" s="49"/>
      <c r="J70" s="49"/>
      <c r="K70" s="50"/>
    </row>
    <row r="71" spans="1:11" ht="15.75" thickBot="1" x14ac:dyDescent="0.3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3"/>
    </row>
    <row r="72" spans="1:11" x14ac:dyDescent="0.25">
      <c r="A72" s="54" t="s">
        <v>17</v>
      </c>
      <c r="B72" s="55"/>
      <c r="C72" s="56"/>
      <c r="D72" s="56"/>
      <c r="E72" s="56"/>
      <c r="F72" s="56"/>
      <c r="G72" s="56"/>
      <c r="H72" s="56"/>
      <c r="I72" s="56"/>
      <c r="J72" s="56"/>
      <c r="K72" s="57"/>
    </row>
    <row r="73" spans="1:11" x14ac:dyDescent="0.25">
      <c r="A73" s="58"/>
      <c r="B73" s="59"/>
      <c r="C73" s="60"/>
      <c r="D73" s="60"/>
      <c r="E73" s="60"/>
      <c r="F73" s="60"/>
      <c r="G73" s="60"/>
      <c r="H73" s="60"/>
      <c r="I73" s="60"/>
      <c r="J73" s="60"/>
      <c r="K73" s="61"/>
    </row>
    <row r="74" spans="1:11" x14ac:dyDescent="0.25">
      <c r="A74" s="58"/>
      <c r="B74" s="62"/>
      <c r="C74" s="63"/>
      <c r="D74" s="63"/>
      <c r="E74" s="63"/>
      <c r="F74" s="63"/>
      <c r="G74" s="63"/>
      <c r="H74" s="63"/>
      <c r="I74" s="63"/>
      <c r="J74" s="63"/>
      <c r="K74" s="64"/>
    </row>
    <row r="75" spans="1:11" x14ac:dyDescent="0.25">
      <c r="A75" s="51"/>
      <c r="B75" s="65"/>
      <c r="C75" s="66"/>
      <c r="D75" s="66"/>
      <c r="E75" s="66"/>
      <c r="F75" s="66"/>
      <c r="G75" s="66"/>
      <c r="H75" s="66"/>
      <c r="I75" s="66"/>
      <c r="J75" s="66"/>
      <c r="K75" s="67"/>
    </row>
    <row r="76" spans="1:11" ht="18.75" x14ac:dyDescent="0.3">
      <c r="A76" s="68"/>
      <c r="B76" s="2"/>
      <c r="C76" s="69"/>
      <c r="D76" s="69"/>
      <c r="E76" s="69"/>
      <c r="F76" s="69"/>
      <c r="G76" s="69"/>
      <c r="H76" s="69"/>
      <c r="I76" s="69"/>
      <c r="J76" s="69"/>
      <c r="K76" s="70"/>
    </row>
    <row r="77" spans="1:11" ht="18.75" x14ac:dyDescent="0.25">
      <c r="A77" s="71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</row>
    <row r="78" spans="1:11" ht="18.75" x14ac:dyDescent="0.3">
      <c r="A78" s="68"/>
      <c r="B78" s="2"/>
      <c r="C78" s="69"/>
      <c r="D78" s="69"/>
      <c r="E78" s="69"/>
      <c r="F78" s="69"/>
      <c r="G78" s="69"/>
      <c r="H78" s="69"/>
      <c r="I78" s="69"/>
      <c r="J78" s="69"/>
      <c r="K78" s="70"/>
    </row>
    <row r="79" spans="1:11" ht="18.75" x14ac:dyDescent="0.25">
      <c r="A79" s="74" t="s">
        <v>19</v>
      </c>
      <c r="B79" s="75"/>
      <c r="C79" s="75"/>
      <c r="D79" s="73"/>
      <c r="E79" s="73"/>
      <c r="F79" s="73"/>
      <c r="G79" s="73"/>
      <c r="H79" s="73"/>
      <c r="I79" s="73"/>
      <c r="J79" s="73"/>
      <c r="K79" s="73"/>
    </row>
    <row r="80" spans="1:11" ht="18.75" x14ac:dyDescent="0.3">
      <c r="A80" s="76"/>
      <c r="B80" s="69"/>
      <c r="C80" s="69"/>
      <c r="D80" s="69"/>
      <c r="E80" s="69"/>
      <c r="F80" s="69"/>
      <c r="G80" s="69"/>
      <c r="H80" s="69"/>
      <c r="I80" s="69"/>
      <c r="J80" s="69"/>
      <c r="K80" s="70"/>
    </row>
    <row r="81" spans="1:11" ht="18.75" x14ac:dyDescent="0.3">
      <c r="A81" s="68" t="s">
        <v>20</v>
      </c>
      <c r="B81" s="2"/>
      <c r="C81" s="2"/>
      <c r="D81" s="77"/>
      <c r="E81" s="77"/>
      <c r="F81" s="77"/>
      <c r="G81" s="77"/>
      <c r="H81" s="77"/>
      <c r="I81" s="77"/>
      <c r="J81" s="69"/>
      <c r="K81" s="70"/>
    </row>
    <row r="82" spans="1:11" ht="18.75" x14ac:dyDescent="0.3">
      <c r="A82" s="68" t="s">
        <v>21</v>
      </c>
      <c r="B82" s="2"/>
      <c r="C82" s="2"/>
      <c r="D82" s="2"/>
      <c r="E82" s="2"/>
      <c r="F82" s="2"/>
      <c r="G82" s="2"/>
      <c r="H82" s="2"/>
      <c r="I82" s="2"/>
      <c r="J82" s="69"/>
      <c r="K82" s="70"/>
    </row>
    <row r="83" spans="1:11" ht="18.75" x14ac:dyDescent="0.3">
      <c r="A83" s="78" t="s">
        <v>22</v>
      </c>
      <c r="B83" s="79"/>
      <c r="C83" s="77"/>
      <c r="D83" s="77"/>
      <c r="E83" s="69"/>
      <c r="F83" s="2" t="s">
        <v>23</v>
      </c>
      <c r="G83" s="80"/>
      <c r="H83" s="69" t="s">
        <v>24</v>
      </c>
      <c r="I83" s="77"/>
      <c r="J83" s="77"/>
      <c r="K83" s="70"/>
    </row>
    <row r="84" spans="1:11" ht="18.75" x14ac:dyDescent="0.3">
      <c r="A84" s="76"/>
      <c r="B84" s="69"/>
      <c r="C84" s="69"/>
      <c r="D84" s="69"/>
      <c r="E84" s="69"/>
      <c r="F84" s="2"/>
      <c r="G84" s="69"/>
      <c r="H84" s="69"/>
      <c r="I84" s="69"/>
      <c r="J84" s="69"/>
      <c r="K84" s="70"/>
    </row>
    <row r="85" spans="1:11" ht="18.75" x14ac:dyDescent="0.3">
      <c r="A85" s="76" t="s">
        <v>79</v>
      </c>
      <c r="B85" s="69"/>
      <c r="C85" s="69"/>
      <c r="D85" s="69"/>
      <c r="E85" s="69"/>
      <c r="F85" s="69"/>
      <c r="G85" s="81" t="s">
        <v>80</v>
      </c>
      <c r="H85" s="81"/>
      <c r="I85" s="81"/>
      <c r="J85" s="81"/>
      <c r="K85" s="82"/>
    </row>
    <row r="86" spans="1:11" ht="18.75" x14ac:dyDescent="0.3">
      <c r="A86" s="76"/>
      <c r="B86" s="69"/>
      <c r="C86" s="69"/>
      <c r="D86" s="69"/>
      <c r="E86" s="69"/>
      <c r="F86" s="69"/>
      <c r="G86" s="81" t="s">
        <v>25</v>
      </c>
      <c r="H86" s="81"/>
      <c r="I86" s="81"/>
      <c r="J86" s="81"/>
      <c r="K86" s="82"/>
    </row>
    <row r="87" spans="1:11" ht="18.75" x14ac:dyDescent="0.3">
      <c r="A87" s="76"/>
      <c r="B87" s="69"/>
      <c r="C87" s="69"/>
      <c r="D87" s="69"/>
      <c r="E87" s="69"/>
      <c r="F87" s="69"/>
      <c r="G87" s="81"/>
      <c r="H87" s="81"/>
      <c r="I87" s="81"/>
      <c r="J87" s="81"/>
      <c r="K87" s="82"/>
    </row>
    <row r="88" spans="1:11" ht="18.75" x14ac:dyDescent="0.3">
      <c r="A88" s="76" t="s">
        <v>81</v>
      </c>
      <c r="B88" s="69"/>
      <c r="C88" s="69"/>
      <c r="D88" s="69"/>
      <c r="E88" s="69"/>
      <c r="F88" s="69"/>
      <c r="G88" s="69"/>
      <c r="H88" s="69"/>
      <c r="I88" s="69"/>
      <c r="J88" s="69"/>
      <c r="K88" s="70"/>
    </row>
    <row r="89" spans="1:11" ht="18.75" x14ac:dyDescent="0.3">
      <c r="A89" s="76"/>
      <c r="B89" s="69"/>
      <c r="C89" s="69"/>
      <c r="D89" s="69"/>
      <c r="E89" s="69"/>
      <c r="F89" s="69"/>
      <c r="G89" s="69"/>
      <c r="H89" s="69"/>
      <c r="I89" s="69"/>
      <c r="J89" s="69"/>
      <c r="K89" s="70"/>
    </row>
    <row r="90" spans="1:11" ht="18.75" x14ac:dyDescent="0.3">
      <c r="A90" s="68"/>
      <c r="B90" s="2"/>
      <c r="C90" s="2"/>
      <c r="D90" s="2"/>
      <c r="E90" s="2"/>
      <c r="F90" s="2"/>
      <c r="G90" s="2"/>
      <c r="H90" s="2"/>
      <c r="I90" s="2"/>
      <c r="J90" s="2"/>
      <c r="K90" s="83"/>
    </row>
    <row r="91" spans="1:11" ht="18.75" x14ac:dyDescent="0.3">
      <c r="A91" s="84" t="s">
        <v>26</v>
      </c>
      <c r="B91" s="85"/>
      <c r="C91" s="69" t="s">
        <v>82</v>
      </c>
      <c r="D91" s="69"/>
      <c r="E91" s="69"/>
      <c r="F91" s="69"/>
      <c r="G91" s="69"/>
      <c r="H91" s="69"/>
      <c r="I91" s="69"/>
      <c r="J91" s="69"/>
      <c r="K91" s="70"/>
    </row>
    <row r="92" spans="1:11" ht="18.75" x14ac:dyDescent="0.3">
      <c r="A92" s="76"/>
      <c r="B92" s="69"/>
      <c r="C92" s="69"/>
      <c r="D92" s="69"/>
      <c r="E92" s="69"/>
      <c r="F92" s="69"/>
      <c r="G92" s="69"/>
      <c r="H92" s="69"/>
      <c r="I92" s="69"/>
      <c r="J92" s="69"/>
      <c r="K92" s="70"/>
    </row>
    <row r="93" spans="1:11" ht="18.75" x14ac:dyDescent="0.3">
      <c r="A93" s="76"/>
      <c r="B93" s="69"/>
      <c r="G93" s="69"/>
      <c r="H93" s="69"/>
      <c r="I93" s="69"/>
      <c r="J93" s="69"/>
      <c r="K93" s="70"/>
    </row>
    <row r="94" spans="1:11" ht="18.75" x14ac:dyDescent="0.3">
      <c r="A94" s="76"/>
      <c r="B94" s="69"/>
      <c r="C94" s="86" t="s">
        <v>27</v>
      </c>
      <c r="D94" s="86"/>
      <c r="E94" s="86"/>
      <c r="F94" s="86"/>
      <c r="G94" s="86"/>
      <c r="H94" s="86"/>
      <c r="I94" s="86"/>
      <c r="J94" s="86"/>
      <c r="K94" s="70"/>
    </row>
    <row r="95" spans="1:11" ht="18.75" x14ac:dyDescent="0.3">
      <c r="A95" s="76"/>
      <c r="B95" s="69"/>
      <c r="C95" s="69"/>
      <c r="D95" s="87" t="s">
        <v>83</v>
      </c>
      <c r="E95" s="87"/>
      <c r="F95" s="87"/>
      <c r="G95" s="87"/>
      <c r="H95" s="87"/>
      <c r="I95" s="87"/>
      <c r="J95" s="69"/>
      <c r="K95" s="70"/>
    </row>
    <row r="96" spans="1:11" ht="19.5" thickBot="1" x14ac:dyDescent="0.35">
      <c r="A96" s="88"/>
      <c r="B96" s="89"/>
      <c r="C96" s="89"/>
      <c r="D96" s="89"/>
      <c r="E96" s="89"/>
      <c r="F96" s="89"/>
      <c r="G96" s="89"/>
      <c r="H96" s="89"/>
      <c r="I96" s="89"/>
      <c r="J96" s="89"/>
      <c r="K96" s="90"/>
    </row>
  </sheetData>
  <sheetProtection algorithmName="SHA-512" hashValue="N4y6MKWf6wR40Bp9wNZt80fopnsWIz/5WWKB1N1m5tXlRDCRbOSzghUR/D/9PH7L8vcPAC63q4Z29NTALPKXpQ==" saltValue="3GwMucL7lW8pbi2lNk06dA==" spinCount="100000" sheet="1" objects="1" scenarios="1"/>
  <protectedRanges>
    <protectedRange sqref="D95:G95 C96:G96 C94:D95 F93:G94 D94:F94 C91:G92 H91:K96 A91:B96 F72:G81 F82 A70:K71 H72:K89 A72:E89 F83:G89" name="Range2"/>
    <protectedRange sqref="J9:J65" name="Range1"/>
  </protectedRanges>
  <mergeCells count="78">
    <mergeCell ref="C94:J94"/>
    <mergeCell ref="D95:I95"/>
    <mergeCell ref="E2:I3"/>
    <mergeCell ref="A16:G16"/>
    <mergeCell ref="A17:G17"/>
    <mergeCell ref="A19:G19"/>
    <mergeCell ref="A18:G18"/>
    <mergeCell ref="A60:G60"/>
    <mergeCell ref="A79:C79"/>
    <mergeCell ref="D79:K79"/>
    <mergeCell ref="D81:I81"/>
    <mergeCell ref="C83:D83"/>
    <mergeCell ref="I83:J83"/>
    <mergeCell ref="A70:A71"/>
    <mergeCell ref="B70:K71"/>
    <mergeCell ref="A72:A75"/>
    <mergeCell ref="B72:K73"/>
    <mergeCell ref="B74:K75"/>
    <mergeCell ref="D77:K77"/>
    <mergeCell ref="F66:J66"/>
    <mergeCell ref="F67:J67"/>
    <mergeCell ref="F68:J68"/>
    <mergeCell ref="A65:K65"/>
    <mergeCell ref="A61:G61"/>
    <mergeCell ref="A62:G62"/>
    <mergeCell ref="A63:G63"/>
    <mergeCell ref="A64:G64"/>
    <mergeCell ref="A56:K56"/>
    <mergeCell ref="A57:G57"/>
    <mergeCell ref="A58:G58"/>
    <mergeCell ref="A59:G59"/>
    <mergeCell ref="A55:G55"/>
    <mergeCell ref="A50:G50"/>
    <mergeCell ref="A51:G51"/>
    <mergeCell ref="A53:G53"/>
    <mergeCell ref="A54:G54"/>
    <mergeCell ref="A46:G46"/>
    <mergeCell ref="A47:G47"/>
    <mergeCell ref="A48:G48"/>
    <mergeCell ref="A49:G49"/>
    <mergeCell ref="A43:G43"/>
    <mergeCell ref="A44:G44"/>
    <mergeCell ref="A45:G45"/>
    <mergeCell ref="A40:G40"/>
    <mergeCell ref="A41:G41"/>
    <mergeCell ref="A42:G42"/>
    <mergeCell ref="A35:G35"/>
    <mergeCell ref="A36:K36"/>
    <mergeCell ref="A37:G37"/>
    <mergeCell ref="A38:G38"/>
    <mergeCell ref="A39:G39"/>
    <mergeCell ref="A52:G52"/>
    <mergeCell ref="A31:G31"/>
    <mergeCell ref="A32:G32"/>
    <mergeCell ref="A33:G33"/>
    <mergeCell ref="A34:G34"/>
    <mergeCell ref="A25:G25"/>
    <mergeCell ref="A26:G26"/>
    <mergeCell ref="A27:G27"/>
    <mergeCell ref="A28:G28"/>
    <mergeCell ref="A29:G29"/>
    <mergeCell ref="A30:G30"/>
    <mergeCell ref="A20:G20"/>
    <mergeCell ref="A21:K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:C4"/>
    <mergeCell ref="A6:G6"/>
    <mergeCell ref="A7:K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Gondola</dc:creator>
  <cp:lastModifiedBy>Oksana Doroshenko</cp:lastModifiedBy>
  <dcterms:created xsi:type="dcterms:W3CDTF">2015-06-05T18:17:20Z</dcterms:created>
  <dcterms:modified xsi:type="dcterms:W3CDTF">2023-09-20T04:21:36Z</dcterms:modified>
</cp:coreProperties>
</file>