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ov\Desktop\Newsletter\"/>
    </mc:Choice>
  </mc:AlternateContent>
  <workbookProtection workbookAlgorithmName="SHA-512" workbookHashValue="QUr7lTkQfBNVdlaqFFOvYP4EO2z3ANfLvuEljUSgURowUit9+NiFNGovGWWtivXj+U6BNujIvuII5Pb4GuswKA==" workbookSaltValue="nNsy08NbfjCg1aMxnz8AwQ==" workbookSpinCount="100000" lockStructure="1"/>
  <bookViews>
    <workbookView xWindow="1740" yWindow="255" windowWidth="24240" windowHeight="12075"/>
  </bookViews>
  <sheets>
    <sheet name="Audi - Marketing" sheetId="1" r:id="rId1"/>
  </sheets>
  <definedNames>
    <definedName name="_xlnm._FilterDatabase" localSheetId="0" hidden="1">'Audi - Marketing'!$A$3:$I$176</definedName>
    <definedName name="_xlnm.Print_Area" localSheetId="0">'Audi - Marketing'!$A$1:$I$176</definedName>
    <definedName name="_xlnm.Print_Titles" localSheetId="0">'Audi - Marketing'!$1:$3</definedName>
  </definedNames>
  <calcPr calcId="162913"/>
</workbook>
</file>

<file path=xl/calcChain.xml><?xml version="1.0" encoding="utf-8"?>
<calcChain xmlns="http://schemas.openxmlformats.org/spreadsheetml/2006/main">
  <c r="G68" i="1" l="1"/>
  <c r="G147" i="1"/>
  <c r="G96" i="1"/>
  <c r="G108" i="1"/>
  <c r="G13" i="1"/>
  <c r="G136" i="1"/>
  <c r="G72" i="1"/>
  <c r="G102" i="1"/>
  <c r="G126" i="1"/>
  <c r="G172" i="1"/>
  <c r="G31" i="1"/>
  <c r="G79" i="1"/>
  <c r="G26" i="1"/>
  <c r="G137" i="1"/>
  <c r="G174" i="1"/>
  <c r="G18" i="1"/>
  <c r="G156" i="1" l="1"/>
  <c r="G154" i="1" l="1"/>
  <c r="G95" i="1" l="1"/>
  <c r="G124" i="1"/>
  <c r="G118" i="1"/>
  <c r="G35" i="1"/>
  <c r="G7" i="1"/>
  <c r="G38" i="1"/>
  <c r="G109" i="1"/>
  <c r="G54" i="1"/>
  <c r="G64" i="1"/>
  <c r="G86" i="1"/>
  <c r="G46" i="1"/>
  <c r="G87" i="1"/>
  <c r="G83" i="1"/>
  <c r="G111" i="1"/>
  <c r="G138" i="1"/>
  <c r="G143" i="1"/>
  <c r="G150" i="1"/>
  <c r="G127" i="1"/>
  <c r="G51" i="1"/>
  <c r="G37" i="1"/>
  <c r="G129" i="1"/>
  <c r="G63" i="1"/>
  <c r="G60" i="1"/>
  <c r="G134" i="1"/>
  <c r="G116" i="1"/>
  <c r="G55" i="1"/>
  <c r="G142" i="1"/>
  <c r="G133" i="1"/>
  <c r="G48" i="1"/>
  <c r="G39" i="1"/>
  <c r="G40" i="1"/>
  <c r="G10" i="1"/>
  <c r="G34" i="1"/>
  <c r="G75" i="1"/>
  <c r="G163" i="1"/>
  <c r="G120" i="1"/>
  <c r="G93" i="1"/>
  <c r="G175" i="1"/>
  <c r="G122" i="1"/>
  <c r="G24" i="1"/>
  <c r="G105" i="1"/>
  <c r="G33" i="1"/>
  <c r="G32" i="1"/>
  <c r="G130" i="1"/>
  <c r="G69" i="1"/>
  <c r="G77" i="1"/>
  <c r="G66" i="1"/>
  <c r="G36" i="1"/>
  <c r="G151" i="1"/>
  <c r="G80" i="1"/>
  <c r="G145" i="1"/>
  <c r="G71" i="1"/>
  <c r="G103" i="1"/>
  <c r="G141" i="1"/>
  <c r="G81" i="1"/>
  <c r="G155" i="1"/>
  <c r="G115" i="1"/>
  <c r="G146" i="1"/>
  <c r="G58" i="1"/>
  <c r="G157" i="1"/>
  <c r="G128" i="1"/>
  <c r="G6" i="1"/>
  <c r="G52" i="1"/>
  <c r="G131" i="1"/>
  <c r="G62" i="1"/>
  <c r="G107" i="1"/>
  <c r="G43" i="1"/>
  <c r="G159" i="1"/>
  <c r="G73" i="1"/>
  <c r="G82" i="1"/>
  <c r="G21" i="1"/>
  <c r="G70" i="1"/>
  <c r="G149" i="1"/>
  <c r="G100" i="1"/>
  <c r="G11" i="1"/>
  <c r="G162" i="1"/>
  <c r="G12" i="1"/>
  <c r="G4" i="1"/>
  <c r="G14" i="1"/>
  <c r="G171" i="1"/>
  <c r="G53" i="1"/>
  <c r="G135" i="1"/>
  <c r="G90" i="1"/>
  <c r="G97" i="1"/>
  <c r="G25" i="1"/>
  <c r="G98" i="1"/>
  <c r="G27" i="1"/>
  <c r="G89" i="1"/>
  <c r="G47" i="1"/>
  <c r="G176" i="1"/>
  <c r="G23" i="1"/>
  <c r="G113" i="1"/>
  <c r="G121" i="1"/>
  <c r="G112" i="1"/>
  <c r="G17" i="1"/>
  <c r="G158" i="1"/>
  <c r="G132" i="1"/>
  <c r="G76" i="1"/>
  <c r="G160" i="1"/>
  <c r="G42" i="1"/>
  <c r="G19" i="1"/>
  <c r="G67" i="1"/>
  <c r="G104" i="1"/>
  <c r="G152" i="1"/>
  <c r="G74" i="1"/>
  <c r="G101" i="1"/>
  <c r="G84" i="1"/>
  <c r="G170" i="1"/>
  <c r="G173" i="1"/>
  <c r="G164" i="1"/>
  <c r="G28" i="1"/>
  <c r="G153" i="1"/>
  <c r="G5" i="1"/>
  <c r="G49" i="1"/>
  <c r="G92" i="1"/>
  <c r="G30" i="1"/>
  <c r="G99" i="1"/>
  <c r="G94" i="1"/>
  <c r="G45" i="1"/>
  <c r="G168" i="1"/>
  <c r="G50" i="1"/>
  <c r="G167" i="1"/>
  <c r="G139" i="1"/>
  <c r="G41" i="1"/>
  <c r="G119" i="1"/>
  <c r="G16" i="1"/>
  <c r="G114" i="1"/>
  <c r="G44" i="1"/>
  <c r="G15" i="1"/>
  <c r="G88" i="1"/>
  <c r="G117" i="1"/>
  <c r="G8" i="1"/>
  <c r="G20" i="1"/>
  <c r="G57" i="1"/>
  <c r="G165" i="1"/>
  <c r="G166" i="1"/>
  <c r="G22" i="1"/>
  <c r="G140" i="1"/>
  <c r="G161" i="1"/>
  <c r="G125" i="1"/>
  <c r="G110" i="1"/>
  <c r="G169" i="1"/>
  <c r="G29" i="1"/>
  <c r="G59" i="1"/>
  <c r="G61" i="1"/>
  <c r="G106" i="1"/>
  <c r="G85" i="1"/>
  <c r="G9" i="1"/>
  <c r="G148" i="1"/>
  <c r="G123" i="1"/>
  <c r="G78" i="1"/>
  <c r="G56" i="1"/>
  <c r="G91" i="1"/>
  <c r="G65" i="1"/>
  <c r="G144" i="1"/>
</calcChain>
</file>

<file path=xl/sharedStrings.xml><?xml version="1.0" encoding="utf-8"?>
<sst xmlns="http://schemas.openxmlformats.org/spreadsheetml/2006/main" count="532" uniqueCount="395">
  <si>
    <t>Part Number</t>
  </si>
  <si>
    <t>Description</t>
  </si>
  <si>
    <t>Original Prices</t>
  </si>
  <si>
    <t>MSRP</t>
  </si>
  <si>
    <t>Application</t>
  </si>
  <si>
    <t>Stock</t>
  </si>
  <si>
    <t xml:space="preserve">Estimated  </t>
  </si>
  <si>
    <t>Sale Price - October 6th</t>
  </si>
  <si>
    <t>Ctrl unit</t>
  </si>
  <si>
    <t>DISP.UNIT</t>
  </si>
  <si>
    <t>SHOCK ABS</t>
  </si>
  <si>
    <t>INJECTOR</t>
  </si>
  <si>
    <t>SPOILER</t>
  </si>
  <si>
    <t>SILL</t>
  </si>
  <si>
    <t>AIRBAG</t>
  </si>
  <si>
    <t>SUB FRAME</t>
  </si>
  <si>
    <t>BRAKE DISC</t>
  </si>
  <si>
    <t>GASKET</t>
  </si>
  <si>
    <t>PANEL</t>
  </si>
  <si>
    <t>VALVE</t>
  </si>
  <si>
    <t>CONSOLE</t>
  </si>
  <si>
    <t>ROOFLINING</t>
  </si>
  <si>
    <t>COMB.INST.</t>
  </si>
  <si>
    <t>MUFFLER</t>
  </si>
  <si>
    <t>BEARING</t>
  </si>
  <si>
    <t>CTRL UNIT</t>
  </si>
  <si>
    <t>COOLER</t>
  </si>
  <si>
    <t>STEERINGWH</t>
  </si>
  <si>
    <t>DOOR</t>
  </si>
  <si>
    <t>FRAME</t>
  </si>
  <si>
    <t>CAMSHAFT</t>
  </si>
  <si>
    <t>MIRROR</t>
  </si>
  <si>
    <t>STEERING</t>
  </si>
  <si>
    <t>CONTR.UNIT</t>
  </si>
  <si>
    <t>WINDSHIELD</t>
  </si>
  <si>
    <t>CHARGE CBL</t>
  </si>
  <si>
    <t>LID</t>
  </si>
  <si>
    <t>CONTR UNIT</t>
  </si>
  <si>
    <t>BIKE CARR</t>
  </si>
  <si>
    <t>FENDER</t>
  </si>
  <si>
    <t>BRK LINING</t>
  </si>
  <si>
    <t>HEADLIGHT</t>
  </si>
  <si>
    <t>DIFF.</t>
  </si>
  <si>
    <t>GAS BULB</t>
  </si>
  <si>
    <t>BASE ENGI</t>
  </si>
  <si>
    <t>SILENCER</t>
  </si>
  <si>
    <t>2016&gt; Q7</t>
  </si>
  <si>
    <t>2018-20 Golf/R32/GTI/Rabbit</t>
  </si>
  <si>
    <t>2019&gt; A6/S6/Avant</t>
  </si>
  <si>
    <t>2016-22 Passat</t>
  </si>
  <si>
    <t>2012-15 Passat</t>
  </si>
  <si>
    <t>2018&gt; Atlas</t>
  </si>
  <si>
    <t>2016&gt; R8/Spyder</t>
  </si>
  <si>
    <t>2019&gt; Q8</t>
  </si>
  <si>
    <t>2018&gt; Jetta</t>
  </si>
  <si>
    <t>Multiple Audi Models</t>
  </si>
  <si>
    <t>2017 Q5/Sportb., 2018&gt; Q5/Sportb.</t>
  </si>
  <si>
    <t>2017-18 Tiguan, 2019&gt; Tiguan</t>
  </si>
  <si>
    <t>2017-20 A3/S3, 2017-21 A3 Cab.</t>
  </si>
  <si>
    <t>2008-12 R8/Spyder</t>
  </si>
  <si>
    <t>2018&gt; RS5 Coupe/Sportb.</t>
  </si>
  <si>
    <t>2013-17 Q5/Sportb.</t>
  </si>
  <si>
    <t>2004-06 Phaeton</t>
  </si>
  <si>
    <t>Multiple VW Models</t>
  </si>
  <si>
    <t>2019&gt; A8/S8</t>
  </si>
  <si>
    <t>1999-06 TT Coupe/Roadster</t>
  </si>
  <si>
    <t>2019&gt; A6/S6/Avant, 2019&gt; A7</t>
  </si>
  <si>
    <t>2016&gt; A4/S4/Avant</t>
  </si>
  <si>
    <t>2016&gt; A4/S4/Avant, 2017&gt; A5/S5 Coupe/Sportb.</t>
  </si>
  <si>
    <t>Spring Sale - USA - April 5th, 2023 - June 30th, 2023</t>
  </si>
  <si>
    <t>5Q1-713-041-G</t>
  </si>
  <si>
    <t>MECHANISM</t>
  </si>
  <si>
    <t>3C0-959-433-Q</t>
  </si>
  <si>
    <t>4G0-698-151-K</t>
  </si>
  <si>
    <t>02E-325-025-AT-ZKR</t>
  </si>
  <si>
    <t>MECHATRON.</t>
  </si>
  <si>
    <t>JZW-903-021-DX</t>
  </si>
  <si>
    <t>ALTERNATOR</t>
  </si>
  <si>
    <t>02E-325-025-AL-ZCZ</t>
  </si>
  <si>
    <t>3QF-407-272-T</t>
  </si>
  <si>
    <t>DRIVESHAFT</t>
  </si>
  <si>
    <t>4G0-131-969-H</t>
  </si>
  <si>
    <t>DELIVERY U</t>
  </si>
  <si>
    <t>4KE-698-451-A</t>
  </si>
  <si>
    <t>0B0-500-043-K</t>
  </si>
  <si>
    <t>077-905-115-AF</t>
  </si>
  <si>
    <t>IGNIT.COIL</t>
  </si>
  <si>
    <t>4K0-907-639-D</t>
  </si>
  <si>
    <t>06H-100-035-A</t>
  </si>
  <si>
    <t>4N0-907-566-H</t>
  </si>
  <si>
    <t>4M0-907-639-F</t>
  </si>
  <si>
    <t>03L-905-061-G</t>
  </si>
  <si>
    <t>GLOW PLUG</t>
  </si>
  <si>
    <t>8W0-820-043-T -5PR</t>
  </si>
  <si>
    <t>1EA-698-151-A</t>
  </si>
  <si>
    <t>4G0-071-897</t>
  </si>
  <si>
    <t>Muffler</t>
  </si>
  <si>
    <t>4KE-919-603</t>
  </si>
  <si>
    <t>02E-325-025-AT-Z5B</t>
  </si>
  <si>
    <t>5G3-071-370-  -D5L</t>
  </si>
  <si>
    <t>PROTECTOR</t>
  </si>
  <si>
    <t>04E-121-600-CB</t>
  </si>
  <si>
    <t>WATER PUMP</t>
  </si>
  <si>
    <t>5Q0-145-803-T</t>
  </si>
  <si>
    <t>3QF-407-272-AB</t>
  </si>
  <si>
    <t>8W0-698-151-T</t>
  </si>
  <si>
    <t>1JE-898-751-F</t>
  </si>
  <si>
    <t>REPAIR KIT</t>
  </si>
  <si>
    <t>8W0-035-027-D</t>
  </si>
  <si>
    <t>175-807-142-  -03C</t>
  </si>
  <si>
    <t>PROT.END</t>
  </si>
  <si>
    <t>1J0-698-151-G</t>
  </si>
  <si>
    <t>8W0-698-151-AQ</t>
  </si>
  <si>
    <t>5Q0-121-251-GD</t>
  </si>
  <si>
    <t>RADIATOR</t>
  </si>
  <si>
    <t>JZW-615-301-H</t>
  </si>
  <si>
    <t>8H0-857-511-B -4PK</t>
  </si>
  <si>
    <t>4M0-698-451-AE</t>
  </si>
  <si>
    <t>8S0-035-027-Q</t>
  </si>
  <si>
    <t>071-109-513</t>
  </si>
  <si>
    <t>RAIL</t>
  </si>
  <si>
    <t>4KE-800-491-J</t>
  </si>
  <si>
    <t>TRAILER HI</t>
  </si>
  <si>
    <t>5NN-888-111</t>
  </si>
  <si>
    <t>WHT-003-856</t>
  </si>
  <si>
    <t>SENSOR</t>
  </si>
  <si>
    <t>8W8-064-160</t>
  </si>
  <si>
    <t>SUN BLIND</t>
  </si>
  <si>
    <t>8E0-805-594-B</t>
  </si>
  <si>
    <t>CARRIER</t>
  </si>
  <si>
    <t>JZW-615-301-J</t>
  </si>
  <si>
    <t>8W7-871-611</t>
  </si>
  <si>
    <t>HYDRAULIC</t>
  </si>
  <si>
    <t>420-920-980-E</t>
  </si>
  <si>
    <t>80A-820-043-N -5PR</t>
  </si>
  <si>
    <t>06J-905-110-N</t>
  </si>
  <si>
    <t>8N0-998-121</t>
  </si>
  <si>
    <t>4KE-915-250-C</t>
  </si>
  <si>
    <t>CONTROL UN</t>
  </si>
  <si>
    <t>028-103-383-BQ</t>
  </si>
  <si>
    <t>17A-827-025</t>
  </si>
  <si>
    <t>0A4-300-048-P</t>
  </si>
  <si>
    <t>TRANSMISSN</t>
  </si>
  <si>
    <t>07K-105-021-F</t>
  </si>
  <si>
    <t>CRANKSHAFT</t>
  </si>
  <si>
    <t>06L-133-201-DK</t>
  </si>
  <si>
    <t>MANIFOLD</t>
  </si>
  <si>
    <t>8W0-907-777-E</t>
  </si>
  <si>
    <t>3D4-831-055-T</t>
  </si>
  <si>
    <t>6C0-698-451</t>
  </si>
  <si>
    <t>4KE-945-092-C</t>
  </si>
  <si>
    <t>TAIL LIGHT</t>
  </si>
  <si>
    <t>17A-845-011-AH-NVB</t>
  </si>
  <si>
    <t>4N0-907-639-E</t>
  </si>
  <si>
    <t>8A0-927-807-C</t>
  </si>
  <si>
    <t>80A-941-773-B</t>
  </si>
  <si>
    <t>80A-941-774-B</t>
  </si>
  <si>
    <t>8K0-071-200-  -Y9B</t>
  </si>
  <si>
    <t>ROOFBOX</t>
  </si>
  <si>
    <t>8R1-423-055-AF</t>
  </si>
  <si>
    <t>000-915-340</t>
  </si>
  <si>
    <t>02E-325-025-AT-Z37</t>
  </si>
  <si>
    <t>3B0-945-072-A</t>
  </si>
  <si>
    <t>MARKER LIG</t>
  </si>
  <si>
    <t>07K-133-066-G</t>
  </si>
  <si>
    <t>8W0-820-043-AA-5PR</t>
  </si>
  <si>
    <t>02E-325-025-AD-Z8H</t>
  </si>
  <si>
    <t>06H-905-110-L</t>
  </si>
  <si>
    <t>03L-130-755-A</t>
  </si>
  <si>
    <t>PUMP</t>
  </si>
  <si>
    <t>4B0-821-105-A</t>
  </si>
  <si>
    <t>4B0-253-115-A</t>
  </si>
  <si>
    <t>8R0-906-261-A</t>
  </si>
  <si>
    <t>561-864-298-D -92W</t>
  </si>
  <si>
    <t>80A-827-933-C -GRU</t>
  </si>
  <si>
    <t>561-845-011-Q -NVB</t>
  </si>
  <si>
    <t>4B3-253-115</t>
  </si>
  <si>
    <t>3Q0-698-451-D</t>
  </si>
  <si>
    <t>3QF-253-409-B</t>
  </si>
  <si>
    <t>80A-867-505-AH-YW5</t>
  </si>
  <si>
    <t>561-845-011-H -NVB</t>
  </si>
  <si>
    <t>5Q0-201-549-A</t>
  </si>
  <si>
    <t>8W5-945-092-AB</t>
  </si>
  <si>
    <t>8W5-945-091-AB</t>
  </si>
  <si>
    <t>4M8-698-151-C</t>
  </si>
  <si>
    <t>4KE-907-669</t>
  </si>
  <si>
    <t>1JM-198-601-T</t>
  </si>
  <si>
    <t>4M8-863-825</t>
  </si>
  <si>
    <t>4F0-051-510-AA</t>
  </si>
  <si>
    <t>ADAPTER</t>
  </si>
  <si>
    <t>561-845-011-M -NVB</t>
  </si>
  <si>
    <t>4S0-945-095-A</t>
  </si>
  <si>
    <t>TAILLIGHT</t>
  </si>
  <si>
    <t>8W0-698-221-D -1VN</t>
  </si>
  <si>
    <t>000-051-443-C</t>
  </si>
  <si>
    <t>561-845-011-L -NVB</t>
  </si>
  <si>
    <t>17A-845-011-R -NVB</t>
  </si>
  <si>
    <t>01E-301-235</t>
  </si>
  <si>
    <t>8E0-998-391-A</t>
  </si>
  <si>
    <t>17A-845-011-Q -NVB</t>
  </si>
  <si>
    <t>09P-323-571-F</t>
  </si>
  <si>
    <t>CONVERTER</t>
  </si>
  <si>
    <t>8W5-945-094-AB</t>
  </si>
  <si>
    <t>JZW-903-021- X</t>
  </si>
  <si>
    <t>4M1-423-055-AK</t>
  </si>
  <si>
    <t>000-915-105-AJ</t>
  </si>
  <si>
    <t>BATTERY</t>
  </si>
  <si>
    <t>8L0-880-202-E</t>
  </si>
  <si>
    <t>4M0-092-115-A</t>
  </si>
  <si>
    <t>TOW HITCH</t>
  </si>
  <si>
    <t>051-109-243</t>
  </si>
  <si>
    <t>TENSIONER</t>
  </si>
  <si>
    <t>07L-109-102-AL</t>
  </si>
  <si>
    <t>3D4-831-056-T</t>
  </si>
  <si>
    <t>06K-145-721-L</t>
  </si>
  <si>
    <t>EXMANTURBO</t>
  </si>
  <si>
    <t>4N0-907-063-EG</t>
  </si>
  <si>
    <t>4G0-051-700-G</t>
  </si>
  <si>
    <t>DVDPLAYER</t>
  </si>
  <si>
    <t>8W0-505-235-AN</t>
  </si>
  <si>
    <t>4H0-616-013-C</t>
  </si>
  <si>
    <t>078-109-243-C</t>
  </si>
  <si>
    <t>09D-927-750-ET</t>
  </si>
  <si>
    <t>427-863-242-B -NOH</t>
  </si>
  <si>
    <t>4M0-803-779-AF</t>
  </si>
  <si>
    <t>06A-906-032-FN</t>
  </si>
  <si>
    <t>11A-827-025</t>
  </si>
  <si>
    <t>8X0-019-409-C</t>
  </si>
  <si>
    <t>BELT</t>
  </si>
  <si>
    <t>06J-145-713-T</t>
  </si>
  <si>
    <t>8W0-941-235</t>
  </si>
  <si>
    <t>1J1-907-638-F</t>
  </si>
  <si>
    <t>COMBISENSO</t>
  </si>
  <si>
    <t>8H0-920-982-F</t>
  </si>
  <si>
    <t>7L6-863-072-D -3X1</t>
  </si>
  <si>
    <t>SHELF</t>
  </si>
  <si>
    <t>5NN-857-189-  -WHR</t>
  </si>
  <si>
    <t>JZW-903-021-AX</t>
  </si>
  <si>
    <t>561-907-426-E -ZJU</t>
  </si>
  <si>
    <t>5Q0-698-451-Q</t>
  </si>
  <si>
    <t>4M8-092-115</t>
  </si>
  <si>
    <t>06K-109-021-L</t>
  </si>
  <si>
    <t>4B0-998-121</t>
  </si>
  <si>
    <t>4KE-945-091-C</t>
  </si>
  <si>
    <t>4M0-880-201-P -6PS</t>
  </si>
  <si>
    <t>4K0-419-091-C -JAJ</t>
  </si>
  <si>
    <t>4B0-898-105</t>
  </si>
  <si>
    <t>021-959-253-B</t>
  </si>
  <si>
    <t>1H6-955-707</t>
  </si>
  <si>
    <t>WIPER ARM</t>
  </si>
  <si>
    <t>4L0-920-931-T</t>
  </si>
  <si>
    <t>3CN-947-096-C</t>
  </si>
  <si>
    <t>LED MODULE</t>
  </si>
  <si>
    <t>4K8-898-738</t>
  </si>
  <si>
    <t>SLIDE MECH</t>
  </si>
  <si>
    <t>4M0-803-780-AF</t>
  </si>
  <si>
    <t>5WA-919-051-C</t>
  </si>
  <si>
    <t>FUEL UNIT</t>
  </si>
  <si>
    <t>4N0-253-609-G</t>
  </si>
  <si>
    <t>80A-907-217</t>
  </si>
  <si>
    <t>CAMERA</t>
  </si>
  <si>
    <t>8W0-413-029-H</t>
  </si>
  <si>
    <t>04E-129-709-P</t>
  </si>
  <si>
    <t>07K-121-011-J</t>
  </si>
  <si>
    <t>80A-860-022-F -3Q7</t>
  </si>
  <si>
    <t>ROOF RAIL</t>
  </si>
  <si>
    <t>8V0-698-451-G</t>
  </si>
  <si>
    <t>ZAW-380-505-A</t>
  </si>
  <si>
    <t>CARGOLINER</t>
  </si>
  <si>
    <t>06K-141-015-C</t>
  </si>
  <si>
    <t>CLUTCH KIT</t>
  </si>
  <si>
    <t>4M0-831-052-F</t>
  </si>
  <si>
    <t>1Y0-857-551-Q -2F4</t>
  </si>
  <si>
    <t>SUN VIZOR</t>
  </si>
  <si>
    <t>4KE-885-502-  -QA5</t>
  </si>
  <si>
    <t>7PP-971-678-CC</t>
  </si>
  <si>
    <t>8N0-959-643-A</t>
  </si>
  <si>
    <t>SENSOR FOR</t>
  </si>
  <si>
    <t>06E-133-109-AS</t>
  </si>
  <si>
    <t>INTAKE MAN</t>
  </si>
  <si>
    <t>ZAW-071-105-A</t>
  </si>
  <si>
    <t>561-880-741-B</t>
  </si>
  <si>
    <t>4K0-133-844</t>
  </si>
  <si>
    <t>FILTER</t>
  </si>
  <si>
    <t>561-880-742</t>
  </si>
  <si>
    <t>WHT-007-147-A</t>
  </si>
  <si>
    <t>07K-906-036-L</t>
  </si>
  <si>
    <t>027-141-025-M</t>
  </si>
  <si>
    <t>CLUTCH</t>
  </si>
  <si>
    <t>111-105-313-A</t>
  </si>
  <si>
    <t>4G0-898-969</t>
  </si>
  <si>
    <t>8W0-051-435-A</t>
  </si>
  <si>
    <t>Batt. case</t>
  </si>
  <si>
    <t>4M0-133-843-E</t>
  </si>
  <si>
    <t>AIRFILTER</t>
  </si>
  <si>
    <t>431-955-651</t>
  </si>
  <si>
    <t>2006-07 Passat</t>
  </si>
  <si>
    <t>2009-11 A6/S6 (check catalogs)</t>
  </si>
  <si>
    <t>Check catalogs</t>
  </si>
  <si>
    <t>1998-05 Passat</t>
  </si>
  <si>
    <t>2018&gt; Atlas, 2020&gt; Atlas Cross Sport</t>
  </si>
  <si>
    <t>2012-14 A6/S6/Avant, 2016-18 A6/S6/Avant</t>
  </si>
  <si>
    <t xml:space="preserve">2014&gt; Q8 e-Tron/Sportb., 2019-23 e-tron/Sportb. </t>
  </si>
  <si>
    <t xml:space="preserve">2017&gt; Q5/Sportb. </t>
  </si>
  <si>
    <t>2013-15 A4/S4/Avant, 2012-16 A4 allroad, 2012-17 A5/S5 Cab., 2012-16 A5/S5 Coupe/Sportb., 2012-14 A6/S6/Avant</t>
  </si>
  <si>
    <t>2019&gt; A6/S6/Avant, 2019&gt; A7, 2019&gt; A8/S8, 2016&gt; Q7, 2019&gt; Q8, 2021&gt; RS6</t>
  </si>
  <si>
    <t>2019&gt; Q8, 2020&gt; RSQ8</t>
  </si>
  <si>
    <t>Multiple VW &amp; Audi models</t>
  </si>
  <si>
    <t xml:space="preserve">2016&gt; A4/S4/Avant, 2017 A5/S5 Cab., 2018&gt; A5/S5 Cab., 2017&gt; A5/S5 Coupe/Sportb., 2017 Q5/Sport., 2018&gt; Q5/Sport., 2018&gt;RS5 Coupe/Sportb. </t>
  </si>
  <si>
    <t>2021-22 ID.4, 2023&gt; ID.4. 2022&gt; Q4 s-tron</t>
  </si>
  <si>
    <t>2012-14 A6/S6/Avant, 2016-18 A6/S6/Avant, 2011-14 A7, 2016-18 A7</t>
  </si>
  <si>
    <t>2024&gt; Q8 e-tron/Sportb., 2019-23 e-tron/Sportb.</t>
  </si>
  <si>
    <t>2014-17 Golf</t>
  </si>
  <si>
    <t>2017-19 Beetle/Cabrio, 2015-20 Golf/R32/GTI/Rabbit, 2018-21 Golf/Golf Variant, 2018&gt; Jetta, 2017-18 Tiguan, 2019&gt; Tiguan, 2017-20 A3/S3, 2016&gt; A4/S4/Avant, 2017&gt; A5/S5 Coupe/Sportb.</t>
  </si>
  <si>
    <t>2019&gt; Arteon, 2017-20 A3/S3, 2017-21 A3 Cab., 2019&gt; Q3, 2016&gt; TT Coupe/Roadster</t>
  </si>
  <si>
    <t>2000-10 Golf</t>
  </si>
  <si>
    <t>2016-18 TT/TTS, 2017-18 TTRS (check catalogs)</t>
  </si>
  <si>
    <t>1982-83 Rabbit Conv./Golf Cabrio</t>
  </si>
  <si>
    <t>2000-01 Golf</t>
  </si>
  <si>
    <t>2016&gt; A4/S4/Avant, 2017 A5/S5 Cab., 2018&gt; A5/S5 Cab., 2017&gt; A5/S5 Coupe/Sportb., 2019&gt; A6/S6/Avant, 2019&gt; A7, 2017 Q5/Sport., 2018&gt; Q5/Sport.</t>
  </si>
  <si>
    <t>2019&gt; Arteon, 2015-22&gt; Golf/R32/GTI/Rabbit, 2014-21 Golf, 2015-21 Golf Variant, 2017-18 Tiguan, 2019&gt; Tiguan, 2015-20 A3/S3, 2015-21 A3 Cab.</t>
  </si>
  <si>
    <t>2012-16 Beetle/Cabrio, 2012-17 FF, 2007-16 Eos, 2006-17 Golf/R32/GTI/Rabbit, 2014-21 Golf, 2010-21 Golf Variant, 2005-14 Jetta, 2008-09 Jetta Variant, 2006-11 Passat, 2009-12 Passat CC&lt;, 2008-18 Tiguan</t>
  </si>
  <si>
    <t>2003-2006 A4/S4 Cab.</t>
  </si>
  <si>
    <t>201&gt; A6/S6/Avant, 2019&gt; A7, 2019&gt; A8/S8</t>
  </si>
  <si>
    <t>2020 TT/TTS/TTRS (check catalogs)</t>
  </si>
  <si>
    <t>1998-04 Eurovan, 1999-02 Golf, 1999-05 Jetta, 2001-06 Jetta Variant</t>
  </si>
  <si>
    <t>2012-19 Beetle/Cab., 2012-17 CC, 2009-16 Eos, 2006-17 Golf/R32/GTI/Rabbit, 2010-17 Golf Variant, 2005-18 Jetta, 2009-22 Passat, 2009-12 Passat CC, 2008-17 Tiguan, 2018 Tiguan, 2005-13 A3/S3, 2015-20 A3/S3, 2015-21 A3 Cab., 2015-18 Q3, 2007-14 TT Coupe/Roadster, 2012-14 TTRS Coupe/Roadster</t>
  </si>
  <si>
    <t>2017&gt; A5/S5 Coupe/Sportb., 2018&gt; RS5 Coupe/Sportb.</t>
  </si>
  <si>
    <t>2002-05 A4/S4/Avant</t>
  </si>
  <si>
    <t>2012-16 Beetle/Cabrio, 2011-16 Eos, 2006-17 Golf/R32?GTI/Rabbit, 2012-21 e-Golf, 2014-21 Golf, 2010-21 Golf Variant, 2005-14 Jetta, 2018&gt; Jetta, 2008-09 Jetta Variant</t>
  </si>
  <si>
    <t>2017 A5/S5 Cab., 2018&gt; A5/S5 Cab.</t>
  </si>
  <si>
    <t>2019&gt; Arteon, 2018-20 Golf/R32/GTI/Rabbit, 2015-20 A3/S3, 2015-21 A3 Cab., 2016-18 Q3, 2019&gt; Q3</t>
  </si>
  <si>
    <t>1997-99 Golf, 97-99 Jetta, 1995-97 Passat, 1995-01 A4/Avant, 1995-01 A6/Avant</t>
  </si>
  <si>
    <t xml:space="preserve">2014-17 Golf </t>
  </si>
  <si>
    <t>2017-21 RS3, 2017&gt; TTRS Coupe/Roadster</t>
  </si>
  <si>
    <t>2017-20 A3/S3, 2017-21 A3 Cab., 2016&gt; A4/S4/Avant</t>
  </si>
  <si>
    <t xml:space="preserve">2016&gt; A4/S4/Avant, 2017&gt; A5/S5 Coupe/Sportb. </t>
  </si>
  <si>
    <t xml:space="preserve">1996-99 A4/S4/Avant, 1993-95 Audi 80/90 </t>
  </si>
  <si>
    <t>2005-10 Jetta</t>
  </si>
  <si>
    <t>2001-05 Passat</t>
  </si>
  <si>
    <t>2008-09 Golf/R32/GTI/Rabbit</t>
  </si>
  <si>
    <t>2019&gt; Arteon, 2018-20 Golf/R32/GTI/Rabbit, 2022&gt; Golf/R32/GTI/Rabbit, 2017-18 Tiguan, 2019&gt; Tiguan, 2015-20 A3/S3, 2015-21 A3 Cab., 2022&gt; A3/S3/RS3, 2016&gt; A4/S4/Avant, 2017 A5/S5 Cab., 2018 A5/S5 Cab., 2016-18 A6/S6/Avant, 2019&gt; A6/S6/Avant, 2016-18 A7, 2019&gt; A7, 2019&gt; A8/S8, 2016-18 Q3, 2019&gt; Q3, 2017 Q5/Sportb., 2018&gt; Q5/Sportb., 2016&gt; Q7, 2019&gt; Q8, 2016&gt; TT Coupe/Roadster, 2017-21 RS3, 2018&gt; RS5 Coupe/Sportb., 2021&gt; RS6, 2021&gt; RS7, 2020&gt; SQ8, 2017&gt; TTRS Coupe/Roadster</t>
  </si>
  <si>
    <t>2012-16 Beetle/Cabrio, 2010-13 Golf/R32/GTI/Rabbit, 2010-14 Golf Variant, 2005-14 Jetta, 2008-09 Jetta Variant, 2009-13 A3/S3, 2012-16 A4 allroad, 2010-11 A5/S5 Cab.</t>
  </si>
  <si>
    <t xml:space="preserve">1998-01 A6/S6/Avant </t>
  </si>
  <si>
    <t>2002-04 A6/S6/Avant, 2001-05 A6 allroad</t>
  </si>
  <si>
    <t xml:space="preserve">2013-17 Q5/Sportb. </t>
  </si>
  <si>
    <t xml:space="preserve">2003-04 RS6 </t>
  </si>
  <si>
    <t>2019&gt; Arteon, 2017-18 Tiguan, 2019&gt; Tiguan, 2019&gt; Q3</t>
  </si>
  <si>
    <t xml:space="preserve">2018&gt; Atlas </t>
  </si>
  <si>
    <t>2021&gt; RS6, 2020-22 RS7, 2020&gt; RSQ8</t>
  </si>
  <si>
    <t>2007 Jetta</t>
  </si>
  <si>
    <t>2003-05 Passat, 1992-94 Audi 100, 1998-05 A4/S4/Avant, 2002-04 A6/S6/Avant, 2001-05 A6 allroad, 1995-04 A6/S6/Avant</t>
  </si>
  <si>
    <t>2018&gt; Atlas, 2020&gt; Atlas Cross Sport, 2017-18 Tiguan, 2019&gt; Tiguan</t>
  </si>
  <si>
    <t>1998-01 Beetle, 1994-96 Rabbit Conv./Golf Cab., 1992-94 Eurovan, 1994 Jetta</t>
  </si>
  <si>
    <t>2016&gt; Q7, 2019&gt; Q8, 2020&gt; RSQ8</t>
  </si>
  <si>
    <t>1998-05 Passat, 1996-02 A4/S4/Avant, 1998-04 A6/S6/Avant</t>
  </si>
  <si>
    <t>1987-92 Golf, 1987-92 Jetta, 1990-94 Passat, 1984-89 Scirocco</t>
  </si>
  <si>
    <t>2008-15 R8/Spyder</t>
  </si>
  <si>
    <t>2004-06 Phaeton (check catalogs)</t>
  </si>
  <si>
    <t xml:space="preserve">2017-19 Beetle/Cabrio, 2012-22 Passat </t>
  </si>
  <si>
    <t>2009-17 Q5/Sportb., 2007-15 Q7</t>
  </si>
  <si>
    <t>2016&gt; A4/S4/Avant, 2017 A5/S5 Cab., 2018&gt; A5/S5 Cab., 2017&gt; A5/S5 Coupe/Sportb.</t>
  </si>
  <si>
    <t>2016-19 A6</t>
  </si>
  <si>
    <t xml:space="preserve">1992-94 Audi 100, 1995 A6/Avant, 1993-95 Audi 80/90, 1994-98 Audi Cab. </t>
  </si>
  <si>
    <t>2007-2010 Touareg</t>
  </si>
  <si>
    <t>2013-15 R8/Spyder</t>
  </si>
  <si>
    <t>2002 Golf, 2002-05 Jetta, 2002 Jetta Variant</t>
  </si>
  <si>
    <t xml:space="preserve">2021-22 ID.4, 2023&gt; ID.4. </t>
  </si>
  <si>
    <t>2012-17 CC, 2009-16 Eos, 2008-13 Golf/R32/GTI/Rabbit, 2008-11 Passat, 2009-12 Passat CC, 2008-17 Tiguan, 2018&gt; Tiguan, 2016-18 Q3</t>
  </si>
  <si>
    <t>2004 Golf/R32/GTI/Rabbit, 2003-06 Jetta Variant</t>
  </si>
  <si>
    <t>2006-10 Touareg</t>
  </si>
  <si>
    <t xml:space="preserve">1994-96 Rabbit Conv/Golf Cabrio, 1992-04 Eurovan, 1993-99 Golf, 1993-99 Jetta, 1995-97 Passat </t>
  </si>
  <si>
    <t>2012-15 Passat, 2012-18 Tiguan</t>
  </si>
  <si>
    <t>2018-20 Golf/R32/GTI/Rabbit, 2015-21 e-Golf, 2015-20 A3/S3, 2015-21 A3 Cab., 2016&gt; TT Coupe/Roadster</t>
  </si>
  <si>
    <t>2018&gt; Atlas, 2020&gt; Atlas Cross Sport, 2017-19 Beetle/Cabrio, 2014-21 Golf, 2015-21 Golf Variant, 2015-17 Jetta, 2018 Jetta, 2017-19 Tiguan, 2017 Q5/Sportb., 2018&gt; Q5/Sportb.</t>
  </si>
  <si>
    <t>1998-04 A6/S6/Avant, 2001-05 A6 allroad</t>
  </si>
  <si>
    <t>2019&gt; A6/S6/Avant, 2019&gt; A7, 2024&gt; Q8 e-tron/Sportb., 2019-23 e-tron/Sportb.</t>
  </si>
  <si>
    <t>1999-02 A4/S4/Avant, 1998-04 A6/S6/Avant, 2001-05 A6 allroad, 2000-03 A8/S8, 2003-04 RS6</t>
  </si>
  <si>
    <t>1996-02 Rabbit Conv./Golf Cabrio, 1996-04 Eurovan, 1993-99 Golf, 1993-99 Jetta, 1995-97 Passat</t>
  </si>
  <si>
    <t>1993-99 Golf, 1993-99 Jetta</t>
  </si>
  <si>
    <t>2007-09 Q7</t>
  </si>
  <si>
    <t>2019&gt; A7, 2021&gt; RS7</t>
  </si>
  <si>
    <t>2017-19 Beetle/Cabrio, 2018-20 Golf/R32/GTI/Rabbit, 2022&gt; Golf/R32/GTI/Rabbit, 2018-21 Golf, 2015-21 Golf Variant, 2018&gt; Jetta, 2017-19 Tiguan, 2015-20 A3/S3, 2015-21 A3 Cab., 2022&gt; A3/S3/RS3, 2016-18 Q3, 2019&gt; Q3</t>
  </si>
  <si>
    <t>2022&gt; A3/S3/RS3, 2017-21 RS3, 2017&gt; TTRS Coupe/Sportb.</t>
  </si>
  <si>
    <t>2007-15 Q7 (check catalogs)</t>
  </si>
  <si>
    <t>2015-20 Golf/R32/GTI/Rabbit, 2015-20 A3/S3, 2016&gt; TT Coupe/Roadster</t>
  </si>
  <si>
    <t>2006-10 Beetle Cabrio</t>
  </si>
  <si>
    <t>2022&gt; e-tron GT, 2024&gt; Q8 e-tron/Sportb., 2019-23 e-tron/Sportb.</t>
  </si>
  <si>
    <t>2009-11 A6, 2010-14 S4, 2014 S5, 2010-13 S5 Cab., 2013-14 S5 Coupe, 2014 SQ5 (check catalogs)</t>
  </si>
  <si>
    <t>1987-96 Golf, 1987-96 Jetta, 1984-89 Scirocco</t>
  </si>
  <si>
    <t>2004-10 A8/S8</t>
  </si>
  <si>
    <t>1979-93 Rabbit Conv./Golf Cabrio., 1989-95 Corrado, 1974-81 Dasher, 1992-98 Eurovan, 1987-93 Fox, 1985-92 Golf, 1979-89 Jetta, 1990-91 Passat, 1979-80 Pickup, 1982-88 Quantum, 1977-80 Rabbit, 1977-89 Scirocco, 1980-92 Vanagon, 1989-94 Audi 100, 1989-91 Audi 200, 1980-87 Audi 4000, 1978-88 Audi 5000, 1995-98 A6/S6/Avant, 1988-92 Audi 80/90, 1977-79 Audi Fox, 1981-87 Audi Coupe, 1982-87 Audi quattro, 1990-94 Audi V8</t>
  </si>
  <si>
    <t>2017-20 A3/S3, 2017-21 A3 Cab., 2016&gt; A4/S4/Avant, 2017 A5/S5 Cab., 2018&gt; A5/S5 Cab., 2016-18 A6/S6/Avant, 2016-18 Q3, 2017 Q5/Sportb., 2018&gt; Q5/Sportb., 2016&gt; Q7, 2016&gt; TT Coupe/Roadster, 2017&gt; TTRS Coupe/Roadster</t>
  </si>
  <si>
    <t>Dealer Net
Price</t>
  </si>
  <si>
    <t>Delta
(DNET)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</si>
</sst>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Audi Type"/>
      <family val="2"/>
    </font>
    <font>
      <sz val="16"/>
      <color theme="0"/>
      <name val="Audi Type"/>
      <family val="2"/>
    </font>
    <font>
      <sz val="14"/>
      <color rgb="FF000000"/>
      <name val="Audi Type"/>
      <family val="2"/>
    </font>
    <font>
      <sz val="14"/>
      <color theme="1"/>
      <name val="Audi Type"/>
      <family val="2"/>
    </font>
    <font>
      <sz val="14"/>
      <color indexed="8"/>
      <name val="Audi Type"/>
      <family val="2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21" fillId="34" borderId="10" xfId="0" applyFont="1" applyFill="1" applyBorder="1" applyAlignment="1" applyProtection="1">
      <alignment vertical="center" wrapText="1"/>
    </xf>
    <xf numFmtId="0" fontId="19" fillId="2" borderId="12" xfId="0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center" vertical="center"/>
    </xf>
    <xf numFmtId="0" fontId="19" fillId="2" borderId="15" xfId="0" applyFont="1" applyFill="1" applyBorder="1" applyAlignment="1" applyProtection="1">
      <alignment horizontal="center" vertical="center"/>
    </xf>
    <xf numFmtId="0" fontId="19" fillId="2" borderId="17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 vertical="center" wrapText="1"/>
    </xf>
    <xf numFmtId="44" fontId="22" fillId="34" borderId="13" xfId="2" applyFont="1" applyFill="1" applyBorder="1" applyAlignment="1" applyProtection="1">
      <alignment vertical="center"/>
    </xf>
    <xf numFmtId="44" fontId="22" fillId="34" borderId="10" xfId="2" applyFont="1" applyFill="1" applyBorder="1" applyAlignment="1" applyProtection="1">
      <alignment vertical="center"/>
    </xf>
    <xf numFmtId="44" fontId="23" fillId="34" borderId="10" xfId="2" applyFont="1" applyFill="1" applyBorder="1" applyAlignment="1" applyProtection="1">
      <alignment horizontal="right" vertical="center"/>
    </xf>
    <xf numFmtId="9" fontId="22" fillId="34" borderId="10" xfId="3" applyFont="1" applyFill="1" applyBorder="1" applyAlignment="1" applyProtection="1">
      <alignment vertical="center"/>
    </xf>
    <xf numFmtId="164" fontId="22" fillId="34" borderId="10" xfId="1" applyNumberFormat="1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19" fillId="2" borderId="11" xfId="0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 applyProtection="1">
      <alignment horizontal="center" vertical="center"/>
    </xf>
    <xf numFmtId="0" fontId="20" fillId="2" borderId="13" xfId="0" applyFont="1" applyFill="1" applyBorder="1" applyAlignment="1" applyProtection="1">
      <alignment horizontal="center" vertical="center"/>
    </xf>
    <xf numFmtId="0" fontId="20" fillId="2" borderId="10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 applyProtection="1">
      <alignment horizontal="center" vertical="center" wrapText="1"/>
    </xf>
    <xf numFmtId="0" fontId="19" fillId="2" borderId="18" xfId="0" applyFont="1" applyFill="1" applyBorder="1" applyAlignment="1" applyProtection="1">
      <alignment horizontal="center" vertical="center" wrapText="1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"/>
    <cellStyle name="Note" xfId="19" builtinId="10" customBuiltin="1"/>
    <cellStyle name="Output" xfId="14" builtinId="21" customBuiltin="1"/>
    <cellStyle name="Percent" xfId="3" builtinId="5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6"/>
  <sheetViews>
    <sheetView tabSelected="1" zoomScale="70" zoomScaleNormal="70" workbookViewId="0">
      <pane ySplit="3" topLeftCell="A4" activePane="bottomLeft" state="frozen"/>
      <selection pane="bottomLeft" sqref="A1:I1"/>
    </sheetView>
  </sheetViews>
  <sheetFormatPr defaultRowHeight="15" x14ac:dyDescent="0.25"/>
  <cols>
    <col min="1" max="1" width="30.5703125" customWidth="1"/>
    <col min="2" max="2" width="19.42578125" bestFit="1" customWidth="1"/>
    <col min="3" max="3" width="18" bestFit="1" customWidth="1"/>
    <col min="4" max="4" width="17.28515625" bestFit="1" customWidth="1"/>
    <col min="5" max="5" width="18" bestFit="1" customWidth="1"/>
    <col min="6" max="6" width="17.28515625" bestFit="1" customWidth="1"/>
    <col min="7" max="7" width="12.7109375" bestFit="1" customWidth="1"/>
    <col min="8" max="8" width="17.7109375" bestFit="1" customWidth="1"/>
    <col min="9" max="9" width="104.140625" customWidth="1"/>
    <col min="10" max="32" width="9.140625" style="16"/>
  </cols>
  <sheetData>
    <row r="1" spans="1:32" ht="20.25" x14ac:dyDescent="0.25">
      <c r="A1" s="18" t="s">
        <v>69</v>
      </c>
      <c r="B1" s="18"/>
      <c r="C1" s="19"/>
      <c r="D1" s="19"/>
      <c r="E1" s="19"/>
      <c r="F1" s="19"/>
      <c r="G1" s="18"/>
      <c r="H1" s="18"/>
      <c r="I1" s="18"/>
    </row>
    <row r="2" spans="1:32" ht="20.25" x14ac:dyDescent="0.25">
      <c r="A2" s="3"/>
      <c r="B2" s="4"/>
      <c r="C2" s="20" t="s">
        <v>2</v>
      </c>
      <c r="D2" s="21"/>
      <c r="E2" s="21" t="s">
        <v>7</v>
      </c>
      <c r="F2" s="22"/>
      <c r="G2" s="23" t="s">
        <v>394</v>
      </c>
      <c r="H2" s="5" t="s">
        <v>6</v>
      </c>
      <c r="I2" s="4"/>
    </row>
    <row r="3" spans="1:32" ht="40.5" x14ac:dyDescent="0.25">
      <c r="A3" s="6" t="s">
        <v>0</v>
      </c>
      <c r="B3" s="7" t="s">
        <v>1</v>
      </c>
      <c r="C3" s="8" t="s">
        <v>393</v>
      </c>
      <c r="D3" s="5" t="s">
        <v>3</v>
      </c>
      <c r="E3" s="5" t="s">
        <v>393</v>
      </c>
      <c r="F3" s="9" t="s">
        <v>3</v>
      </c>
      <c r="G3" s="24"/>
      <c r="H3" s="7" t="s">
        <v>5</v>
      </c>
      <c r="I3" s="10" t="s">
        <v>4</v>
      </c>
    </row>
    <row r="4" spans="1:32" s="1" customFormat="1" ht="49.5" customHeight="1" x14ac:dyDescent="0.25">
      <c r="A4" s="2" t="s">
        <v>88</v>
      </c>
      <c r="B4" s="2" t="s">
        <v>44</v>
      </c>
      <c r="C4" s="11">
        <v>6089</v>
      </c>
      <c r="D4" s="12">
        <v>8118.67</v>
      </c>
      <c r="E4" s="12">
        <v>1874.25</v>
      </c>
      <c r="F4" s="13">
        <v>2499</v>
      </c>
      <c r="G4" s="14">
        <f t="shared" ref="G4:G35" si="0">E4/C4-1</f>
        <v>-0.69219083593365083</v>
      </c>
      <c r="H4" s="15">
        <v>1</v>
      </c>
      <c r="I4" s="2" t="s">
        <v>304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s="1" customFormat="1" ht="36" customHeight="1" x14ac:dyDescent="0.25">
      <c r="A5" s="2" t="s">
        <v>145</v>
      </c>
      <c r="B5" s="2" t="s">
        <v>146</v>
      </c>
      <c r="C5" s="11">
        <v>177.56</v>
      </c>
      <c r="D5" s="12">
        <v>295.94</v>
      </c>
      <c r="E5" s="12">
        <v>41.4</v>
      </c>
      <c r="F5" s="13">
        <v>69</v>
      </c>
      <c r="G5" s="14">
        <f t="shared" si="0"/>
        <v>-0.76683937823834203</v>
      </c>
      <c r="H5" s="15">
        <v>8</v>
      </c>
      <c r="I5" s="2" t="s">
        <v>335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s="1" customFormat="1" ht="36" customHeight="1" x14ac:dyDescent="0.25">
      <c r="A6" s="2" t="s">
        <v>221</v>
      </c>
      <c r="B6" s="2" t="s">
        <v>211</v>
      </c>
      <c r="C6" s="11">
        <v>74</v>
      </c>
      <c r="D6" s="12">
        <v>123.33</v>
      </c>
      <c r="E6" s="12">
        <v>17.399999999999999</v>
      </c>
      <c r="F6" s="13">
        <v>29</v>
      </c>
      <c r="G6" s="14">
        <f t="shared" si="0"/>
        <v>-0.76486486486486482</v>
      </c>
      <c r="H6" s="15">
        <v>64</v>
      </c>
      <c r="I6" s="2" t="s">
        <v>363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s="1" customFormat="1" ht="36" customHeight="1" x14ac:dyDescent="0.25">
      <c r="A7" s="2" t="s">
        <v>143</v>
      </c>
      <c r="B7" s="2" t="s">
        <v>144</v>
      </c>
      <c r="C7" s="11">
        <v>1889</v>
      </c>
      <c r="D7" s="12">
        <v>2698.57</v>
      </c>
      <c r="E7" s="12">
        <v>489.3</v>
      </c>
      <c r="F7" s="13">
        <v>699</v>
      </c>
      <c r="G7" s="14">
        <f t="shared" si="0"/>
        <v>-0.74097406034939128</v>
      </c>
      <c r="H7" s="15">
        <v>1</v>
      </c>
      <c r="I7" s="2" t="s">
        <v>334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1" customFormat="1" ht="36" customHeight="1" x14ac:dyDescent="0.25">
      <c r="A8" s="2" t="s">
        <v>263</v>
      </c>
      <c r="B8" s="2" t="s">
        <v>102</v>
      </c>
      <c r="C8" s="11">
        <v>244.19</v>
      </c>
      <c r="D8" s="12">
        <v>406.98</v>
      </c>
      <c r="E8" s="12">
        <v>59.4</v>
      </c>
      <c r="F8" s="13">
        <v>99</v>
      </c>
      <c r="G8" s="14">
        <f t="shared" si="0"/>
        <v>-0.75674679552807245</v>
      </c>
      <c r="H8" s="15">
        <v>2</v>
      </c>
      <c r="I8" s="2" t="s">
        <v>383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1" customFormat="1" ht="36" customHeight="1" x14ac:dyDescent="0.25">
      <c r="A9" s="2" t="s">
        <v>164</v>
      </c>
      <c r="B9" s="2" t="s">
        <v>146</v>
      </c>
      <c r="C9" s="11">
        <v>519</v>
      </c>
      <c r="D9" s="12">
        <v>798.46</v>
      </c>
      <c r="E9" s="12">
        <v>129.35</v>
      </c>
      <c r="F9" s="13">
        <v>199</v>
      </c>
      <c r="G9" s="14">
        <f t="shared" si="0"/>
        <v>-0.7507707129094412</v>
      </c>
      <c r="H9" s="15">
        <v>5</v>
      </c>
      <c r="I9" s="2" t="s">
        <v>334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s="1" customFormat="1" ht="36" customHeight="1" x14ac:dyDescent="0.25">
      <c r="A10" s="2" t="s">
        <v>286</v>
      </c>
      <c r="B10" s="2" t="s">
        <v>11</v>
      </c>
      <c r="C10" s="11">
        <v>164</v>
      </c>
      <c r="D10" s="12">
        <v>273.33</v>
      </c>
      <c r="E10" s="12">
        <v>41.4</v>
      </c>
      <c r="F10" s="13">
        <v>69</v>
      </c>
      <c r="G10" s="14">
        <f t="shared" si="0"/>
        <v>-0.7475609756097561</v>
      </c>
      <c r="H10" s="15">
        <v>7</v>
      </c>
      <c r="I10" s="2" t="s">
        <v>334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1" customFormat="1" ht="36" customHeight="1" x14ac:dyDescent="0.25">
      <c r="A11" s="2" t="s">
        <v>212</v>
      </c>
      <c r="B11" s="2" t="s">
        <v>30</v>
      </c>
      <c r="C11" s="11">
        <v>945</v>
      </c>
      <c r="D11" s="12">
        <v>1453.85</v>
      </c>
      <c r="E11" s="12">
        <v>259.35000000000002</v>
      </c>
      <c r="F11" s="13">
        <v>399</v>
      </c>
      <c r="G11" s="14">
        <f t="shared" si="0"/>
        <v>-0.72555555555555551</v>
      </c>
      <c r="H11" s="15">
        <v>1</v>
      </c>
      <c r="I11" s="2" t="s">
        <v>357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s="1" customFormat="1" ht="36" customHeight="1" x14ac:dyDescent="0.25">
      <c r="A12" s="2" t="s">
        <v>84</v>
      </c>
      <c r="B12" s="2" t="s">
        <v>42</v>
      </c>
      <c r="C12" s="11">
        <v>2060.5300000000002</v>
      </c>
      <c r="D12" s="12">
        <v>2943.61</v>
      </c>
      <c r="E12" s="12">
        <v>559.29999999999995</v>
      </c>
      <c r="F12" s="13">
        <v>799</v>
      </c>
      <c r="G12" s="14">
        <f t="shared" si="0"/>
        <v>-0.72856498085444044</v>
      </c>
      <c r="H12" s="15">
        <v>4</v>
      </c>
      <c r="I12" s="2" t="s">
        <v>303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1" customFormat="1" ht="36" customHeight="1" x14ac:dyDescent="0.25">
      <c r="A13" s="2" t="s">
        <v>133</v>
      </c>
      <c r="B13" s="2" t="s">
        <v>22</v>
      </c>
      <c r="C13" s="11">
        <v>1346</v>
      </c>
      <c r="D13" s="12">
        <v>2070.77</v>
      </c>
      <c r="E13" s="12">
        <v>324.35000000000002</v>
      </c>
      <c r="F13" s="13">
        <v>499</v>
      </c>
      <c r="G13" s="14">
        <f t="shared" si="0"/>
        <v>-0.75902674591381869</v>
      </c>
      <c r="H13" s="15">
        <v>2</v>
      </c>
      <c r="I13" s="2" t="s">
        <v>59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1" customFormat="1" ht="36" customHeight="1" x14ac:dyDescent="0.25">
      <c r="A14" s="2" t="s">
        <v>223</v>
      </c>
      <c r="B14" s="2" t="s">
        <v>20</v>
      </c>
      <c r="C14" s="11">
        <v>989</v>
      </c>
      <c r="D14" s="12">
        <v>1521.54</v>
      </c>
      <c r="E14" s="12">
        <v>259.35000000000002</v>
      </c>
      <c r="F14" s="13">
        <v>399</v>
      </c>
      <c r="G14" s="14">
        <f t="shared" si="0"/>
        <v>-0.73776541961577347</v>
      </c>
      <c r="H14" s="15">
        <v>1</v>
      </c>
      <c r="I14" s="2" t="s">
        <v>365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1" customFormat="1" ht="36" customHeight="1" x14ac:dyDescent="0.25">
      <c r="A15" s="2" t="s">
        <v>171</v>
      </c>
      <c r="B15" s="2" t="s">
        <v>17</v>
      </c>
      <c r="C15" s="11">
        <v>11</v>
      </c>
      <c r="D15" s="12">
        <v>22</v>
      </c>
      <c r="E15" s="12">
        <v>3.5</v>
      </c>
      <c r="F15" s="13">
        <v>6.99</v>
      </c>
      <c r="G15" s="14">
        <f t="shared" si="0"/>
        <v>-0.68181818181818188</v>
      </c>
      <c r="H15" s="15">
        <v>169</v>
      </c>
      <c r="I15" s="2" t="s">
        <v>344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1" customFormat="1" ht="36" customHeight="1" x14ac:dyDescent="0.25">
      <c r="A16" s="2" t="s">
        <v>170</v>
      </c>
      <c r="B16" s="2" t="s">
        <v>39</v>
      </c>
      <c r="C16" s="11">
        <v>284</v>
      </c>
      <c r="D16" s="12">
        <v>473.33</v>
      </c>
      <c r="E16" s="12">
        <v>89.4</v>
      </c>
      <c r="F16" s="13">
        <v>149</v>
      </c>
      <c r="G16" s="14">
        <f t="shared" si="0"/>
        <v>-0.68521126760563378</v>
      </c>
      <c r="H16" s="15">
        <v>8</v>
      </c>
      <c r="I16" s="2" t="s">
        <v>343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1" customFormat="1" ht="45" customHeight="1" x14ac:dyDescent="0.25">
      <c r="A17" s="2" t="s">
        <v>246</v>
      </c>
      <c r="B17" s="2" t="s">
        <v>107</v>
      </c>
      <c r="C17" s="11">
        <v>10</v>
      </c>
      <c r="D17" s="12">
        <v>20</v>
      </c>
      <c r="E17" s="12">
        <v>5</v>
      </c>
      <c r="F17" s="13">
        <v>9.99</v>
      </c>
      <c r="G17" s="14">
        <f t="shared" si="0"/>
        <v>-0.5</v>
      </c>
      <c r="H17" s="15">
        <v>154</v>
      </c>
      <c r="I17" s="2" t="s">
        <v>377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s="1" customFormat="1" ht="36" customHeight="1" x14ac:dyDescent="0.25">
      <c r="A18" s="2" t="s">
        <v>242</v>
      </c>
      <c r="B18" s="2" t="s">
        <v>107</v>
      </c>
      <c r="C18" s="11">
        <v>53</v>
      </c>
      <c r="D18" s="12">
        <v>88.33</v>
      </c>
      <c r="E18" s="12">
        <v>14.99</v>
      </c>
      <c r="F18" s="13">
        <v>24.99</v>
      </c>
      <c r="G18" s="14">
        <f t="shared" si="0"/>
        <v>-0.71716981132075475</v>
      </c>
      <c r="H18" s="15">
        <v>84</v>
      </c>
      <c r="I18" s="2" t="s">
        <v>375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s="1" customFormat="1" ht="36" customHeight="1" x14ac:dyDescent="0.25">
      <c r="A19" s="2" t="s">
        <v>176</v>
      </c>
      <c r="B19" s="2" t="s">
        <v>17</v>
      </c>
      <c r="C19" s="11">
        <v>11</v>
      </c>
      <c r="D19" s="12">
        <v>22</v>
      </c>
      <c r="E19" s="12">
        <v>3.5</v>
      </c>
      <c r="F19" s="13">
        <v>6.99</v>
      </c>
      <c r="G19" s="14">
        <f t="shared" si="0"/>
        <v>-0.68181818181818188</v>
      </c>
      <c r="H19" s="15">
        <v>183</v>
      </c>
      <c r="I19" s="2" t="s">
        <v>346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s="1" customFormat="1" ht="36" customHeight="1" x14ac:dyDescent="0.25">
      <c r="A20" s="2" t="s">
        <v>188</v>
      </c>
      <c r="B20" s="2" t="s">
        <v>189</v>
      </c>
      <c r="C20" s="11">
        <v>56</v>
      </c>
      <c r="D20" s="12">
        <v>80</v>
      </c>
      <c r="E20" s="12">
        <v>17.489999999999998</v>
      </c>
      <c r="F20" s="13">
        <v>24.99</v>
      </c>
      <c r="G20" s="14">
        <f t="shared" si="0"/>
        <v>-0.68767857142857147</v>
      </c>
      <c r="H20" s="15">
        <v>27</v>
      </c>
      <c r="I20" s="2" t="s">
        <v>55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1" customFormat="1" ht="36" customHeight="1" x14ac:dyDescent="0.25">
      <c r="A21" s="2" t="s">
        <v>95</v>
      </c>
      <c r="B21" s="2" t="s">
        <v>96</v>
      </c>
      <c r="C21" s="11">
        <v>7084.75</v>
      </c>
      <c r="D21" s="12">
        <v>8335</v>
      </c>
      <c r="E21" s="12">
        <v>2124.15</v>
      </c>
      <c r="F21" s="13">
        <v>2499</v>
      </c>
      <c r="G21" s="14">
        <f t="shared" si="0"/>
        <v>-0.70017996400719862</v>
      </c>
      <c r="H21" s="15">
        <v>1</v>
      </c>
      <c r="I21" s="2" t="s">
        <v>310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s="1" customFormat="1" ht="36" customHeight="1" x14ac:dyDescent="0.25">
      <c r="A22" s="2" t="s">
        <v>81</v>
      </c>
      <c r="B22" s="2" t="s">
        <v>82</v>
      </c>
      <c r="C22" s="11">
        <v>553.85</v>
      </c>
      <c r="D22" s="12">
        <v>852.08</v>
      </c>
      <c r="E22" s="12">
        <v>129.35</v>
      </c>
      <c r="F22" s="13">
        <v>199</v>
      </c>
      <c r="G22" s="14">
        <f t="shared" si="0"/>
        <v>-0.766453010742981</v>
      </c>
      <c r="H22" s="15">
        <v>18</v>
      </c>
      <c r="I22" s="2" t="s">
        <v>301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s="1" customFormat="1" ht="36" customHeight="1" x14ac:dyDescent="0.25">
      <c r="A23" s="2" t="s">
        <v>73</v>
      </c>
      <c r="B23" s="2" t="s">
        <v>40</v>
      </c>
      <c r="C23" s="11">
        <v>237</v>
      </c>
      <c r="D23" s="12">
        <v>364.62</v>
      </c>
      <c r="E23" s="12">
        <v>64.349999999999994</v>
      </c>
      <c r="F23" s="13">
        <v>99</v>
      </c>
      <c r="G23" s="14">
        <f t="shared" si="0"/>
        <v>-0.72848101265822784</v>
      </c>
      <c r="H23" s="15">
        <v>283</v>
      </c>
      <c r="I23" s="2" t="s">
        <v>297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s="1" customFormat="1" ht="36" customHeight="1" x14ac:dyDescent="0.25">
      <c r="A24" s="2" t="s">
        <v>290</v>
      </c>
      <c r="B24" s="2" t="s">
        <v>107</v>
      </c>
      <c r="C24" s="11">
        <v>493</v>
      </c>
      <c r="D24" s="12">
        <v>821.67</v>
      </c>
      <c r="E24" s="12">
        <v>119.4</v>
      </c>
      <c r="F24" s="13">
        <v>199</v>
      </c>
      <c r="G24" s="14">
        <f t="shared" si="0"/>
        <v>-0.75780933062880318</v>
      </c>
      <c r="H24" s="15">
        <v>2</v>
      </c>
      <c r="I24" s="2" t="s">
        <v>390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s="1" customFormat="1" ht="36" customHeight="1" x14ac:dyDescent="0.25">
      <c r="A25" s="2" t="s">
        <v>282</v>
      </c>
      <c r="B25" s="2" t="s">
        <v>283</v>
      </c>
      <c r="C25" s="11">
        <v>24.5</v>
      </c>
      <c r="D25" s="12">
        <v>40.840000000000003</v>
      </c>
      <c r="E25" s="12">
        <v>5.99</v>
      </c>
      <c r="F25" s="13">
        <v>9.99</v>
      </c>
      <c r="G25" s="14">
        <f t="shared" si="0"/>
        <v>-0.75551020408163261</v>
      </c>
      <c r="H25" s="15">
        <v>16</v>
      </c>
      <c r="I25" s="2" t="s">
        <v>66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s="1" customFormat="1" ht="36" x14ac:dyDescent="0.25">
      <c r="A26" s="2" t="s">
        <v>245</v>
      </c>
      <c r="B26" s="2" t="s">
        <v>27</v>
      </c>
      <c r="C26" s="11">
        <v>827.1</v>
      </c>
      <c r="D26" s="12">
        <v>1272.47</v>
      </c>
      <c r="E26" s="12">
        <v>213.85</v>
      </c>
      <c r="F26" s="13">
        <v>329</v>
      </c>
      <c r="G26" s="14">
        <f t="shared" si="0"/>
        <v>-0.74144601620118489</v>
      </c>
      <c r="H26" s="15">
        <v>1</v>
      </c>
      <c r="I26" s="2" t="s">
        <v>376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s="1" customFormat="1" ht="36" customHeight="1" x14ac:dyDescent="0.25">
      <c r="A27" s="2" t="s">
        <v>87</v>
      </c>
      <c r="B27" s="2" t="s">
        <v>8</v>
      </c>
      <c r="C27" s="11">
        <v>1408.66</v>
      </c>
      <c r="D27" s="12">
        <v>2012.37</v>
      </c>
      <c r="E27" s="12">
        <v>349.3</v>
      </c>
      <c r="F27" s="13">
        <v>499</v>
      </c>
      <c r="G27" s="14">
        <f t="shared" si="0"/>
        <v>-0.75203384777022131</v>
      </c>
      <c r="H27" s="15">
        <v>6</v>
      </c>
      <c r="I27" s="2" t="s">
        <v>48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s="1" customFormat="1" ht="36" customHeight="1" x14ac:dyDescent="0.25">
      <c r="A28" s="2" t="s">
        <v>253</v>
      </c>
      <c r="B28" s="2" t="s">
        <v>254</v>
      </c>
      <c r="C28" s="11">
        <v>185.15</v>
      </c>
      <c r="D28" s="12">
        <v>308.58999999999997</v>
      </c>
      <c r="E28" s="12">
        <v>47.4</v>
      </c>
      <c r="F28" s="13">
        <v>79</v>
      </c>
      <c r="G28" s="14">
        <f t="shared" si="0"/>
        <v>-0.74399135835808805</v>
      </c>
      <c r="H28" s="15">
        <v>4</v>
      </c>
      <c r="I28" s="2" t="s">
        <v>381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s="1" customFormat="1" ht="36" customHeight="1" x14ac:dyDescent="0.25">
      <c r="A29" s="2" t="s">
        <v>83</v>
      </c>
      <c r="B29" s="2" t="s">
        <v>40</v>
      </c>
      <c r="C29" s="11">
        <v>99</v>
      </c>
      <c r="D29" s="12">
        <v>152.31</v>
      </c>
      <c r="E29" s="12">
        <v>25.35</v>
      </c>
      <c r="F29" s="13">
        <v>39</v>
      </c>
      <c r="G29" s="14">
        <f t="shared" si="0"/>
        <v>-0.7439393939393939</v>
      </c>
      <c r="H29" s="15">
        <v>145</v>
      </c>
      <c r="I29" s="2" t="s">
        <v>302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1" customFormat="1" ht="36" customHeight="1" x14ac:dyDescent="0.25">
      <c r="A30" s="2" t="s">
        <v>121</v>
      </c>
      <c r="B30" s="2" t="s">
        <v>122</v>
      </c>
      <c r="C30" s="11">
        <v>491</v>
      </c>
      <c r="D30" s="12">
        <v>818.33</v>
      </c>
      <c r="E30" s="12">
        <v>119.4</v>
      </c>
      <c r="F30" s="13">
        <v>199</v>
      </c>
      <c r="G30" s="14">
        <f t="shared" si="0"/>
        <v>-0.75682281059063139</v>
      </c>
      <c r="H30" s="15">
        <v>7</v>
      </c>
      <c r="I30" s="2" t="s">
        <v>311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s="1" customFormat="1" ht="36" customHeight="1" x14ac:dyDescent="0.25">
      <c r="A31" s="2" t="s">
        <v>274</v>
      </c>
      <c r="B31" s="2" t="s">
        <v>18</v>
      </c>
      <c r="C31" s="11">
        <v>391</v>
      </c>
      <c r="D31" s="12">
        <v>651.66999999999996</v>
      </c>
      <c r="E31" s="12">
        <v>95.4</v>
      </c>
      <c r="F31" s="13">
        <v>159</v>
      </c>
      <c r="G31" s="14">
        <f t="shared" si="0"/>
        <v>-0.75601023017902813</v>
      </c>
      <c r="H31" s="15">
        <v>3</v>
      </c>
      <c r="I31" s="2" t="s">
        <v>311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s="1" customFormat="1" ht="36" customHeight="1" x14ac:dyDescent="0.25">
      <c r="A32" s="2" t="s">
        <v>185</v>
      </c>
      <c r="B32" s="2" t="s">
        <v>8</v>
      </c>
      <c r="C32" s="11">
        <v>409</v>
      </c>
      <c r="D32" s="12">
        <v>681.67</v>
      </c>
      <c r="E32" s="12">
        <v>95.4</v>
      </c>
      <c r="F32" s="13">
        <v>159</v>
      </c>
      <c r="G32" s="14">
        <f t="shared" si="0"/>
        <v>-0.76674816625916864</v>
      </c>
      <c r="H32" s="15">
        <v>3</v>
      </c>
      <c r="I32" s="2" t="s">
        <v>311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1" customFormat="1" ht="36" customHeight="1" x14ac:dyDescent="0.25">
      <c r="A33" s="2" t="s">
        <v>137</v>
      </c>
      <c r="B33" s="2" t="s">
        <v>138</v>
      </c>
      <c r="C33" s="11">
        <v>1529.54</v>
      </c>
      <c r="D33" s="12">
        <v>2353.14</v>
      </c>
      <c r="E33" s="12">
        <v>389.35</v>
      </c>
      <c r="F33" s="13">
        <v>599</v>
      </c>
      <c r="G33" s="14">
        <f t="shared" si="0"/>
        <v>-0.74544634334505799</v>
      </c>
      <c r="H33" s="15">
        <v>2</v>
      </c>
      <c r="I33" s="2" t="s">
        <v>311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s="1" customFormat="1" ht="36" customHeight="1" x14ac:dyDescent="0.25">
      <c r="A34" s="2" t="s">
        <v>97</v>
      </c>
      <c r="B34" s="2" t="s">
        <v>9</v>
      </c>
      <c r="C34" s="11">
        <v>1268</v>
      </c>
      <c r="D34" s="12">
        <v>1811.43</v>
      </c>
      <c r="E34" s="12">
        <v>349.3</v>
      </c>
      <c r="F34" s="13">
        <v>499</v>
      </c>
      <c r="G34" s="14">
        <f t="shared" si="0"/>
        <v>-0.72452681388012619</v>
      </c>
      <c r="H34" s="15">
        <v>5</v>
      </c>
      <c r="I34" s="2" t="s">
        <v>311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1" customFormat="1" ht="36" customHeight="1" x14ac:dyDescent="0.25">
      <c r="A35" s="2" t="s">
        <v>243</v>
      </c>
      <c r="B35" s="2" t="s">
        <v>151</v>
      </c>
      <c r="C35" s="11">
        <v>437</v>
      </c>
      <c r="D35" s="12">
        <v>728.33</v>
      </c>
      <c r="E35" s="12">
        <v>107.4</v>
      </c>
      <c r="F35" s="13">
        <v>179</v>
      </c>
      <c r="G35" s="14">
        <f t="shared" si="0"/>
        <v>-0.75423340961098395</v>
      </c>
      <c r="H35" s="15">
        <v>3</v>
      </c>
      <c r="I35" s="2" t="s">
        <v>311</v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s="1" customFormat="1" ht="36" customHeight="1" x14ac:dyDescent="0.25">
      <c r="A36" s="2" t="s">
        <v>150</v>
      </c>
      <c r="B36" s="2" t="s">
        <v>151</v>
      </c>
      <c r="C36" s="11">
        <v>437</v>
      </c>
      <c r="D36" s="12">
        <v>728.33</v>
      </c>
      <c r="E36" s="12">
        <v>107.4</v>
      </c>
      <c r="F36" s="13">
        <v>179</v>
      </c>
      <c r="G36" s="14">
        <f t="shared" ref="G36:G67" si="1">E36/C36-1</f>
        <v>-0.75423340961098395</v>
      </c>
      <c r="H36" s="15">
        <v>6</v>
      </c>
      <c r="I36" s="2" t="s">
        <v>311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s="1" customFormat="1" ht="36" customHeight="1" x14ac:dyDescent="0.25">
      <c r="A37" s="2" t="s">
        <v>250</v>
      </c>
      <c r="B37" s="2" t="s">
        <v>22</v>
      </c>
      <c r="C37" s="11">
        <v>1237</v>
      </c>
      <c r="D37" s="12">
        <v>1903.08</v>
      </c>
      <c r="E37" s="12">
        <v>324.35000000000002</v>
      </c>
      <c r="F37" s="13">
        <v>499</v>
      </c>
      <c r="G37" s="14">
        <f t="shared" si="1"/>
        <v>-0.73779304769603882</v>
      </c>
      <c r="H37" s="15">
        <v>1</v>
      </c>
      <c r="I37" s="2" t="s">
        <v>380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s="1" customFormat="1" ht="36" customHeight="1" x14ac:dyDescent="0.25">
      <c r="A38" s="2" t="s">
        <v>208</v>
      </c>
      <c r="B38" s="2" t="s">
        <v>209</v>
      </c>
      <c r="C38" s="11">
        <v>756</v>
      </c>
      <c r="D38" s="12">
        <v>1080</v>
      </c>
      <c r="E38" s="12">
        <v>209.3</v>
      </c>
      <c r="F38" s="13">
        <v>299</v>
      </c>
      <c r="G38" s="14">
        <f t="shared" si="1"/>
        <v>-0.7231481481481481</v>
      </c>
      <c r="H38" s="15">
        <v>2</v>
      </c>
      <c r="I38" s="2" t="s">
        <v>46</v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1" customFormat="1" ht="36" customHeight="1" x14ac:dyDescent="0.25">
      <c r="A39" s="2" t="s">
        <v>117</v>
      </c>
      <c r="B39" s="2" t="s">
        <v>40</v>
      </c>
      <c r="C39" s="11">
        <v>504</v>
      </c>
      <c r="D39" s="12">
        <v>775.38</v>
      </c>
      <c r="E39" s="12">
        <v>129.35</v>
      </c>
      <c r="F39" s="13">
        <v>199</v>
      </c>
      <c r="G39" s="14">
        <f t="shared" si="1"/>
        <v>-0.74335317460317463</v>
      </c>
      <c r="H39" s="15">
        <v>7</v>
      </c>
      <c r="I39" s="2" t="s">
        <v>323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1" customFormat="1" ht="36" customHeight="1" x14ac:dyDescent="0.25">
      <c r="A40" s="2" t="s">
        <v>224</v>
      </c>
      <c r="B40" s="2" t="s">
        <v>13</v>
      </c>
      <c r="C40" s="11">
        <v>346</v>
      </c>
      <c r="D40" s="12">
        <v>576.66999999999996</v>
      </c>
      <c r="E40" s="12">
        <v>83.4</v>
      </c>
      <c r="F40" s="13">
        <v>139</v>
      </c>
      <c r="G40" s="14">
        <f t="shared" si="1"/>
        <v>-0.75895953757225432</v>
      </c>
      <c r="H40" s="15">
        <v>6</v>
      </c>
      <c r="I40" s="2" t="s">
        <v>306</v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s="1" customFormat="1" ht="36" customHeight="1" x14ac:dyDescent="0.25">
      <c r="A41" s="2" t="s">
        <v>255</v>
      </c>
      <c r="B41" s="2" t="s">
        <v>13</v>
      </c>
      <c r="C41" s="11">
        <v>325</v>
      </c>
      <c r="D41" s="12">
        <v>541.66999999999996</v>
      </c>
      <c r="E41" s="12">
        <v>77.400000000000006</v>
      </c>
      <c r="F41" s="13">
        <v>129</v>
      </c>
      <c r="G41" s="14">
        <f t="shared" si="1"/>
        <v>-0.76184615384615384</v>
      </c>
      <c r="H41" s="15">
        <v>5</v>
      </c>
      <c r="I41" s="2" t="s">
        <v>306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1" customFormat="1" ht="36" customHeight="1" x14ac:dyDescent="0.25">
      <c r="A42" s="2" t="s">
        <v>271</v>
      </c>
      <c r="B42" s="2" t="s">
        <v>28</v>
      </c>
      <c r="C42" s="11">
        <v>878</v>
      </c>
      <c r="D42" s="12">
        <v>1463.33</v>
      </c>
      <c r="E42" s="12">
        <v>209.4</v>
      </c>
      <c r="F42" s="13">
        <v>349</v>
      </c>
      <c r="G42" s="14">
        <f t="shared" si="1"/>
        <v>-0.76150341685649203</v>
      </c>
      <c r="H42" s="15">
        <v>1</v>
      </c>
      <c r="I42" s="2" t="s">
        <v>46</v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s="1" customFormat="1" ht="36" customHeight="1" x14ac:dyDescent="0.25">
      <c r="A43" s="2" t="s">
        <v>244</v>
      </c>
      <c r="B43" s="2" t="s">
        <v>14</v>
      </c>
      <c r="C43" s="11">
        <v>750</v>
      </c>
      <c r="D43" s="12">
        <v>1071.43</v>
      </c>
      <c r="E43" s="12">
        <v>209.3</v>
      </c>
      <c r="F43" s="13">
        <v>299</v>
      </c>
      <c r="G43" s="14">
        <f t="shared" si="1"/>
        <v>-0.72093333333333331</v>
      </c>
      <c r="H43" s="15">
        <v>1</v>
      </c>
      <c r="I43" s="2" t="s">
        <v>46</v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s="1" customFormat="1" ht="36" customHeight="1" x14ac:dyDescent="0.25">
      <c r="A44" s="2" t="s">
        <v>90</v>
      </c>
      <c r="B44" s="2" t="s">
        <v>8</v>
      </c>
      <c r="C44" s="11">
        <v>1436.64</v>
      </c>
      <c r="D44" s="12">
        <v>2052.34</v>
      </c>
      <c r="E44" s="12">
        <v>349.3</v>
      </c>
      <c r="F44" s="13">
        <v>499</v>
      </c>
      <c r="G44" s="14">
        <f t="shared" si="1"/>
        <v>-0.75686323644058362</v>
      </c>
      <c r="H44" s="15">
        <v>4</v>
      </c>
      <c r="I44" s="2" t="s">
        <v>306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1" customFormat="1" ht="36" customHeight="1" x14ac:dyDescent="0.25">
      <c r="A45" s="2" t="s">
        <v>204</v>
      </c>
      <c r="B45" s="2" t="s">
        <v>32</v>
      </c>
      <c r="C45" s="11">
        <v>1264.8</v>
      </c>
      <c r="D45" s="12">
        <v>1806.86</v>
      </c>
      <c r="E45" s="12">
        <v>349.3</v>
      </c>
      <c r="F45" s="13">
        <v>499</v>
      </c>
      <c r="G45" s="14">
        <f t="shared" si="1"/>
        <v>-0.72382985452245419</v>
      </c>
      <c r="H45" s="15">
        <v>1</v>
      </c>
      <c r="I45" s="2" t="s">
        <v>354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1" customFormat="1" ht="36" customHeight="1" x14ac:dyDescent="0.25">
      <c r="A46" s="2" t="s">
        <v>240</v>
      </c>
      <c r="B46" s="2" t="s">
        <v>209</v>
      </c>
      <c r="C46" s="11">
        <v>756</v>
      </c>
      <c r="D46" s="12">
        <v>1080</v>
      </c>
      <c r="E46" s="12">
        <v>209.3</v>
      </c>
      <c r="F46" s="13">
        <v>299</v>
      </c>
      <c r="G46" s="14">
        <f t="shared" si="1"/>
        <v>-0.7231481481481481</v>
      </c>
      <c r="H46" s="15">
        <v>1</v>
      </c>
      <c r="I46" s="2" t="s">
        <v>306</v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1" customFormat="1" ht="36" customHeight="1" x14ac:dyDescent="0.25">
      <c r="A47" s="2" t="s">
        <v>184</v>
      </c>
      <c r="B47" s="2" t="s">
        <v>40</v>
      </c>
      <c r="C47" s="11">
        <v>522.89</v>
      </c>
      <c r="D47" s="12">
        <v>804.45</v>
      </c>
      <c r="E47" s="12">
        <v>129.35</v>
      </c>
      <c r="F47" s="13">
        <v>199</v>
      </c>
      <c r="G47" s="14">
        <f t="shared" si="1"/>
        <v>-0.75262483505134925</v>
      </c>
      <c r="H47" s="15">
        <v>3</v>
      </c>
      <c r="I47" s="2" t="s">
        <v>349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1" customFormat="1" ht="36" customHeight="1" x14ac:dyDescent="0.25">
      <c r="A48" s="2" t="s">
        <v>187</v>
      </c>
      <c r="B48" s="2" t="s">
        <v>45</v>
      </c>
      <c r="C48" s="11">
        <v>109</v>
      </c>
      <c r="D48" s="12">
        <v>181.67</v>
      </c>
      <c r="E48" s="12">
        <v>29.4</v>
      </c>
      <c r="F48" s="13">
        <v>49</v>
      </c>
      <c r="G48" s="14">
        <f t="shared" si="1"/>
        <v>-0.73027522935779821</v>
      </c>
      <c r="H48" s="15">
        <v>20</v>
      </c>
      <c r="I48" s="2" t="s">
        <v>53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1" customFormat="1" ht="36" customHeight="1" x14ac:dyDescent="0.25">
      <c r="A49" s="2" t="s">
        <v>258</v>
      </c>
      <c r="B49" s="2" t="s">
        <v>23</v>
      </c>
      <c r="C49" s="11">
        <v>505</v>
      </c>
      <c r="D49" s="12">
        <v>776.92</v>
      </c>
      <c r="E49" s="12">
        <v>129.35</v>
      </c>
      <c r="F49" s="13">
        <v>199</v>
      </c>
      <c r="G49" s="14">
        <f t="shared" si="1"/>
        <v>-0.74386138613861386</v>
      </c>
      <c r="H49" s="15">
        <v>2</v>
      </c>
      <c r="I49" s="2" t="s">
        <v>64</v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1" customFormat="1" ht="36" customHeight="1" x14ac:dyDescent="0.25">
      <c r="A50" s="2" t="s">
        <v>216</v>
      </c>
      <c r="B50" s="2" t="s">
        <v>33</v>
      </c>
      <c r="C50" s="11">
        <v>372</v>
      </c>
      <c r="D50" s="12">
        <v>620</v>
      </c>
      <c r="E50" s="12">
        <v>89.4</v>
      </c>
      <c r="F50" s="13">
        <v>149</v>
      </c>
      <c r="G50" s="14">
        <f t="shared" si="1"/>
        <v>-0.75967741935483868</v>
      </c>
      <c r="H50" s="15">
        <v>3</v>
      </c>
      <c r="I50" s="2" t="s">
        <v>298</v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1" customFormat="1" ht="36" customHeight="1" x14ac:dyDescent="0.25">
      <c r="A51" s="2" t="s">
        <v>153</v>
      </c>
      <c r="B51" s="2" t="s">
        <v>8</v>
      </c>
      <c r="C51" s="11">
        <v>1337.96</v>
      </c>
      <c r="D51" s="12">
        <v>1911.37</v>
      </c>
      <c r="E51" s="12">
        <v>349.3</v>
      </c>
      <c r="F51" s="13">
        <v>499</v>
      </c>
      <c r="G51" s="14">
        <f t="shared" si="1"/>
        <v>-0.73893090974319109</v>
      </c>
      <c r="H51" s="15">
        <v>1</v>
      </c>
      <c r="I51" s="2" t="s">
        <v>64</v>
      </c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1" customFormat="1" ht="36" customHeight="1" x14ac:dyDescent="0.25">
      <c r="A52" s="2" t="s">
        <v>191</v>
      </c>
      <c r="B52" s="2" t="s">
        <v>192</v>
      </c>
      <c r="C52" s="11">
        <v>1084</v>
      </c>
      <c r="D52" s="12">
        <v>1548.57</v>
      </c>
      <c r="E52" s="12">
        <v>279.3</v>
      </c>
      <c r="F52" s="13">
        <v>399</v>
      </c>
      <c r="G52" s="14">
        <f t="shared" si="1"/>
        <v>-0.74234317343173428</v>
      </c>
      <c r="H52" s="15">
        <v>1</v>
      </c>
      <c r="I52" s="2" t="s">
        <v>52</v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1" customFormat="1" ht="36" customHeight="1" x14ac:dyDescent="0.25">
      <c r="A53" s="2" t="s">
        <v>134</v>
      </c>
      <c r="B53" s="2" t="s">
        <v>9</v>
      </c>
      <c r="C53" s="11">
        <v>883.25</v>
      </c>
      <c r="D53" s="12">
        <v>1358.84</v>
      </c>
      <c r="E53" s="12">
        <v>226.85</v>
      </c>
      <c r="F53" s="13">
        <v>349</v>
      </c>
      <c r="G53" s="14">
        <f t="shared" si="1"/>
        <v>-0.74316444947636562</v>
      </c>
      <c r="H53" s="15">
        <v>2</v>
      </c>
      <c r="I53" s="2" t="s">
        <v>56</v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1" customFormat="1" ht="36" customHeight="1" x14ac:dyDescent="0.25">
      <c r="A54" s="2" t="s">
        <v>174</v>
      </c>
      <c r="B54" s="2" t="s">
        <v>12</v>
      </c>
      <c r="C54" s="11">
        <v>573</v>
      </c>
      <c r="D54" s="12">
        <v>955</v>
      </c>
      <c r="E54" s="12">
        <v>137.4</v>
      </c>
      <c r="F54" s="13">
        <v>229</v>
      </c>
      <c r="G54" s="14">
        <f t="shared" si="1"/>
        <v>-0.76020942408376957</v>
      </c>
      <c r="H54" s="15">
        <v>3</v>
      </c>
      <c r="I54" s="2" t="s">
        <v>56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1" customFormat="1" ht="36" customHeight="1" x14ac:dyDescent="0.25">
      <c r="A55" s="2" t="s">
        <v>264</v>
      </c>
      <c r="B55" s="2" t="s">
        <v>265</v>
      </c>
      <c r="C55" s="11">
        <v>491</v>
      </c>
      <c r="D55" s="12">
        <v>818.33</v>
      </c>
      <c r="E55" s="12">
        <v>119.4</v>
      </c>
      <c r="F55" s="13">
        <v>199</v>
      </c>
      <c r="G55" s="14">
        <f t="shared" si="1"/>
        <v>-0.75682281059063139</v>
      </c>
      <c r="H55" s="15">
        <v>4</v>
      </c>
      <c r="I55" s="2" t="s">
        <v>56</v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s="1" customFormat="1" ht="36" customHeight="1" x14ac:dyDescent="0.25">
      <c r="A56" s="2" t="s">
        <v>179</v>
      </c>
      <c r="B56" s="2" t="s">
        <v>21</v>
      </c>
      <c r="C56" s="11">
        <v>718</v>
      </c>
      <c r="D56" s="12">
        <v>1104.6199999999999</v>
      </c>
      <c r="E56" s="12">
        <v>194.35</v>
      </c>
      <c r="F56" s="13">
        <v>299</v>
      </c>
      <c r="G56" s="14">
        <f t="shared" si="1"/>
        <v>-0.72931754874651811</v>
      </c>
      <c r="H56" s="15">
        <v>2</v>
      </c>
      <c r="I56" s="2" t="s">
        <v>56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1" customFormat="1" ht="36" customHeight="1" x14ac:dyDescent="0.25">
      <c r="A57" s="2" t="s">
        <v>259</v>
      </c>
      <c r="B57" s="2" t="s">
        <v>260</v>
      </c>
      <c r="C57" s="11">
        <v>506.58</v>
      </c>
      <c r="D57" s="12">
        <v>779.35</v>
      </c>
      <c r="E57" s="12">
        <v>129.35</v>
      </c>
      <c r="F57" s="13">
        <v>199</v>
      </c>
      <c r="G57" s="14">
        <f t="shared" si="1"/>
        <v>-0.74466027083580089</v>
      </c>
      <c r="H57" s="15">
        <v>1</v>
      </c>
      <c r="I57" s="2" t="s">
        <v>56</v>
      </c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1" customFormat="1" ht="36" customHeight="1" x14ac:dyDescent="0.25">
      <c r="A58" s="2" t="s">
        <v>155</v>
      </c>
      <c r="B58" s="2" t="s">
        <v>41</v>
      </c>
      <c r="C58" s="11">
        <v>1939</v>
      </c>
      <c r="D58" s="12">
        <v>3231.67</v>
      </c>
      <c r="E58" s="12">
        <v>479.4</v>
      </c>
      <c r="F58" s="13">
        <v>799</v>
      </c>
      <c r="G58" s="14">
        <f t="shared" si="1"/>
        <v>-0.7527591542031975</v>
      </c>
      <c r="H58" s="15">
        <v>1</v>
      </c>
      <c r="I58" s="2" t="s">
        <v>56</v>
      </c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s="1" customFormat="1" ht="36" customHeight="1" x14ac:dyDescent="0.25">
      <c r="A59" s="2" t="s">
        <v>156</v>
      </c>
      <c r="B59" s="2" t="s">
        <v>41</v>
      </c>
      <c r="C59" s="11">
        <v>1939</v>
      </c>
      <c r="D59" s="12">
        <v>3231.67</v>
      </c>
      <c r="E59" s="12">
        <v>479.4</v>
      </c>
      <c r="F59" s="13">
        <v>799</v>
      </c>
      <c r="G59" s="14">
        <f t="shared" si="1"/>
        <v>-0.7527591542031975</v>
      </c>
      <c r="H59" s="15">
        <v>1</v>
      </c>
      <c r="I59" s="2" t="s">
        <v>56</v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1" customFormat="1" ht="36" customHeight="1" x14ac:dyDescent="0.25">
      <c r="A60" s="2" t="s">
        <v>154</v>
      </c>
      <c r="B60" s="2" t="s">
        <v>125</v>
      </c>
      <c r="C60" s="11">
        <v>193</v>
      </c>
      <c r="D60" s="12">
        <v>321.67</v>
      </c>
      <c r="E60" s="12">
        <v>47.4</v>
      </c>
      <c r="F60" s="13">
        <v>79</v>
      </c>
      <c r="G60" s="14">
        <f t="shared" si="1"/>
        <v>-0.75440414507772025</v>
      </c>
      <c r="H60" s="15">
        <v>14</v>
      </c>
      <c r="I60" s="2" t="s">
        <v>337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1" customFormat="1" ht="36" customHeight="1" x14ac:dyDescent="0.25">
      <c r="A61" s="2" t="s">
        <v>128</v>
      </c>
      <c r="B61" s="2" t="s">
        <v>129</v>
      </c>
      <c r="C61" s="11">
        <v>266</v>
      </c>
      <c r="D61" s="12">
        <v>443.33</v>
      </c>
      <c r="E61" s="12">
        <v>59.4</v>
      </c>
      <c r="F61" s="13">
        <v>99</v>
      </c>
      <c r="G61" s="14">
        <f t="shared" si="1"/>
        <v>-0.77669172932330821</v>
      </c>
      <c r="H61" s="15">
        <v>32</v>
      </c>
      <c r="I61" s="2" t="s">
        <v>328</v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s="1" customFormat="1" ht="36" customHeight="1" x14ac:dyDescent="0.25">
      <c r="A62" s="2" t="s">
        <v>198</v>
      </c>
      <c r="B62" s="2" t="s">
        <v>107</v>
      </c>
      <c r="C62" s="11">
        <v>355</v>
      </c>
      <c r="D62" s="12">
        <v>591.66999999999996</v>
      </c>
      <c r="E62" s="12">
        <v>89.4</v>
      </c>
      <c r="F62" s="13">
        <v>149</v>
      </c>
      <c r="G62" s="14">
        <f t="shared" si="1"/>
        <v>-0.74816901408450698</v>
      </c>
      <c r="H62" s="15">
        <v>3</v>
      </c>
      <c r="I62" s="2" t="s">
        <v>328</v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s="1" customFormat="1" ht="36" customHeight="1" x14ac:dyDescent="0.25">
      <c r="A63" s="2" t="s">
        <v>116</v>
      </c>
      <c r="B63" s="2" t="s">
        <v>31</v>
      </c>
      <c r="C63" s="11">
        <v>616</v>
      </c>
      <c r="D63" s="12">
        <v>947.69</v>
      </c>
      <c r="E63" s="12">
        <v>161.85</v>
      </c>
      <c r="F63" s="13">
        <v>249</v>
      </c>
      <c r="G63" s="14">
        <f t="shared" si="1"/>
        <v>-0.73725649350649358</v>
      </c>
      <c r="H63" s="15">
        <v>7</v>
      </c>
      <c r="I63" s="2" t="s">
        <v>322</v>
      </c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s="1" customFormat="1" ht="36" customHeight="1" x14ac:dyDescent="0.25">
      <c r="A64" s="2" t="s">
        <v>233</v>
      </c>
      <c r="B64" s="2" t="s">
        <v>22</v>
      </c>
      <c r="C64" s="11">
        <v>1385</v>
      </c>
      <c r="D64" s="12">
        <v>2130.77</v>
      </c>
      <c r="E64" s="12">
        <v>356.85</v>
      </c>
      <c r="F64" s="13">
        <v>549</v>
      </c>
      <c r="G64" s="14">
        <f t="shared" si="1"/>
        <v>-0.74234657039711194</v>
      </c>
      <c r="H64" s="15">
        <v>1</v>
      </c>
      <c r="I64" s="2" t="s">
        <v>298</v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s="1" customFormat="1" ht="36" customHeight="1" x14ac:dyDescent="0.25">
      <c r="A65" s="2" t="s">
        <v>157</v>
      </c>
      <c r="B65" s="2" t="s">
        <v>158</v>
      </c>
      <c r="C65" s="11">
        <v>945</v>
      </c>
      <c r="D65" s="12">
        <v>1350</v>
      </c>
      <c r="E65" s="12">
        <v>244.3</v>
      </c>
      <c r="F65" s="13">
        <v>349</v>
      </c>
      <c r="G65" s="14">
        <f t="shared" si="1"/>
        <v>-0.74148148148148141</v>
      </c>
      <c r="H65" s="15">
        <v>2</v>
      </c>
      <c r="I65" s="2" t="s">
        <v>55</v>
      </c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s="1" customFormat="1" ht="36" customHeight="1" x14ac:dyDescent="0.25">
      <c r="A66" s="2" t="s">
        <v>207</v>
      </c>
      <c r="B66" s="2" t="s">
        <v>14</v>
      </c>
      <c r="C66" s="11">
        <v>826.28</v>
      </c>
      <c r="D66" s="12">
        <v>1180.4000000000001</v>
      </c>
      <c r="E66" s="12">
        <v>209.3</v>
      </c>
      <c r="F66" s="13">
        <v>299</v>
      </c>
      <c r="G66" s="14">
        <f t="shared" si="1"/>
        <v>-0.74669603524229067</v>
      </c>
      <c r="H66" s="15">
        <v>1</v>
      </c>
      <c r="I66" s="2" t="s">
        <v>65</v>
      </c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s="1" customFormat="1" ht="36" customHeight="1" x14ac:dyDescent="0.25">
      <c r="A67" s="2" t="s">
        <v>276</v>
      </c>
      <c r="B67" s="2" t="s">
        <v>277</v>
      </c>
      <c r="C67" s="11">
        <v>178</v>
      </c>
      <c r="D67" s="12">
        <v>296.67</v>
      </c>
      <c r="E67" s="12">
        <v>41.4</v>
      </c>
      <c r="F67" s="13">
        <v>69</v>
      </c>
      <c r="G67" s="14">
        <f t="shared" si="1"/>
        <v>-0.76741573033707866</v>
      </c>
      <c r="H67" s="15">
        <v>5</v>
      </c>
      <c r="I67" s="2" t="s">
        <v>65</v>
      </c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s="1" customFormat="1" ht="36" customHeight="1" x14ac:dyDescent="0.25">
      <c r="A68" s="2" t="s">
        <v>136</v>
      </c>
      <c r="B68" s="2" t="s">
        <v>107</v>
      </c>
      <c r="C68" s="11">
        <v>61</v>
      </c>
      <c r="D68" s="12">
        <v>101.67</v>
      </c>
      <c r="E68" s="12">
        <v>17.399999999999999</v>
      </c>
      <c r="F68" s="13">
        <v>29</v>
      </c>
      <c r="G68" s="14">
        <f t="shared" ref="G68:G99" si="2">E68/C68-1</f>
        <v>-0.71475409836065573</v>
      </c>
      <c r="H68" s="15">
        <v>79</v>
      </c>
      <c r="I68" s="2" t="s">
        <v>65</v>
      </c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1" customFormat="1" ht="36" customHeight="1" x14ac:dyDescent="0.25">
      <c r="A69" s="2" t="s">
        <v>172</v>
      </c>
      <c r="B69" s="2" t="s">
        <v>125</v>
      </c>
      <c r="C69" s="11">
        <v>277.74</v>
      </c>
      <c r="D69" s="12">
        <v>462.9</v>
      </c>
      <c r="E69" s="12">
        <v>71.400000000000006</v>
      </c>
      <c r="F69" s="13">
        <v>119</v>
      </c>
      <c r="G69" s="14">
        <f t="shared" si="2"/>
        <v>-0.74292503780514152</v>
      </c>
      <c r="H69" s="15">
        <v>4</v>
      </c>
      <c r="I69" s="2" t="s">
        <v>345</v>
      </c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s="1" customFormat="1" ht="36" customHeight="1" x14ac:dyDescent="0.25">
      <c r="A70" s="2" t="s">
        <v>159</v>
      </c>
      <c r="B70" s="2" t="s">
        <v>32</v>
      </c>
      <c r="C70" s="11">
        <v>1417.5</v>
      </c>
      <c r="D70" s="12">
        <v>2025</v>
      </c>
      <c r="E70" s="12">
        <v>349.3</v>
      </c>
      <c r="F70" s="13">
        <v>499</v>
      </c>
      <c r="G70" s="14">
        <f t="shared" si="2"/>
        <v>-0.75358024691358028</v>
      </c>
      <c r="H70" s="15">
        <v>1</v>
      </c>
      <c r="I70" s="2" t="s">
        <v>61</v>
      </c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1" customFormat="1" ht="36" customHeight="1" x14ac:dyDescent="0.25">
      <c r="A71" s="2" t="s">
        <v>118</v>
      </c>
      <c r="B71" s="2" t="s">
        <v>25</v>
      </c>
      <c r="C71" s="11">
        <v>2048.48</v>
      </c>
      <c r="D71" s="12">
        <v>2731.31</v>
      </c>
      <c r="E71" s="12">
        <v>599.25</v>
      </c>
      <c r="F71" s="13">
        <v>799</v>
      </c>
      <c r="G71" s="14">
        <f t="shared" si="2"/>
        <v>-0.70746602358822153</v>
      </c>
      <c r="H71" s="15">
        <v>1</v>
      </c>
      <c r="I71" s="2" t="s">
        <v>324</v>
      </c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s="1" customFormat="1" ht="36" customHeight="1" x14ac:dyDescent="0.25">
      <c r="A72" s="2" t="s">
        <v>266</v>
      </c>
      <c r="B72" s="2" t="s">
        <v>40</v>
      </c>
      <c r="C72" s="11">
        <v>126</v>
      </c>
      <c r="D72" s="12">
        <v>193.85</v>
      </c>
      <c r="E72" s="12">
        <v>31.85</v>
      </c>
      <c r="F72" s="13">
        <v>49</v>
      </c>
      <c r="G72" s="14">
        <f t="shared" si="2"/>
        <v>-0.74722222222222223</v>
      </c>
      <c r="H72" s="15">
        <v>6</v>
      </c>
      <c r="I72" s="2" t="s">
        <v>334</v>
      </c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s="1" customFormat="1" ht="36" customHeight="1" x14ac:dyDescent="0.25">
      <c r="A73" s="2" t="s">
        <v>108</v>
      </c>
      <c r="B73" s="2" t="s">
        <v>25</v>
      </c>
      <c r="C73" s="11">
        <v>2877</v>
      </c>
      <c r="D73" s="12">
        <v>3836</v>
      </c>
      <c r="E73" s="12">
        <v>824.25</v>
      </c>
      <c r="F73" s="13">
        <v>1099</v>
      </c>
      <c r="G73" s="14">
        <f t="shared" si="2"/>
        <v>-0.71350364963503643</v>
      </c>
      <c r="H73" s="15">
        <v>1</v>
      </c>
      <c r="I73" s="2" t="s">
        <v>316</v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s="1" customFormat="1" ht="36" customHeight="1" x14ac:dyDescent="0.25">
      <c r="A74" s="2" t="s">
        <v>291</v>
      </c>
      <c r="B74" s="2" t="s">
        <v>292</v>
      </c>
      <c r="C74" s="11">
        <v>67.2</v>
      </c>
      <c r="D74" s="12">
        <v>96</v>
      </c>
      <c r="E74" s="12">
        <v>27.3</v>
      </c>
      <c r="F74" s="13">
        <v>39</v>
      </c>
      <c r="G74" s="14">
        <f t="shared" si="2"/>
        <v>-0.59375</v>
      </c>
      <c r="H74" s="15">
        <v>13</v>
      </c>
      <c r="I74" s="2" t="s">
        <v>55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s="1" customFormat="1" ht="36" customHeight="1" x14ac:dyDescent="0.25">
      <c r="A75" s="2" t="s">
        <v>261</v>
      </c>
      <c r="B75" s="2" t="s">
        <v>10</v>
      </c>
      <c r="C75" s="11">
        <v>416</v>
      </c>
      <c r="D75" s="12">
        <v>640</v>
      </c>
      <c r="E75" s="12">
        <v>109.85</v>
      </c>
      <c r="F75" s="13">
        <v>169</v>
      </c>
      <c r="G75" s="14">
        <f t="shared" si="2"/>
        <v>-0.73593750000000002</v>
      </c>
      <c r="H75" s="15">
        <v>2</v>
      </c>
      <c r="I75" s="2" t="s">
        <v>68</v>
      </c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s="1" customFormat="1" ht="36" customHeight="1" x14ac:dyDescent="0.25">
      <c r="A76" s="2" t="s">
        <v>219</v>
      </c>
      <c r="B76" s="2" t="s">
        <v>15</v>
      </c>
      <c r="C76" s="11">
        <v>1043</v>
      </c>
      <c r="D76" s="12">
        <v>1490</v>
      </c>
      <c r="E76" s="12">
        <v>279.3</v>
      </c>
      <c r="F76" s="13">
        <v>399</v>
      </c>
      <c r="G76" s="14">
        <f t="shared" si="2"/>
        <v>-0.73221476510067118</v>
      </c>
      <c r="H76" s="15">
        <v>1</v>
      </c>
      <c r="I76" s="2" t="s">
        <v>361</v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s="1" customFormat="1" ht="54" x14ac:dyDescent="0.25">
      <c r="A77" s="2" t="s">
        <v>112</v>
      </c>
      <c r="B77" s="2" t="s">
        <v>40</v>
      </c>
      <c r="C77" s="11">
        <v>179</v>
      </c>
      <c r="D77" s="12">
        <v>275.38</v>
      </c>
      <c r="E77" s="12">
        <v>44.85</v>
      </c>
      <c r="F77" s="13">
        <v>69</v>
      </c>
      <c r="G77" s="14">
        <f t="shared" si="2"/>
        <v>-0.74944134078212288</v>
      </c>
      <c r="H77" s="15">
        <v>32</v>
      </c>
      <c r="I77" s="2" t="s">
        <v>319</v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s="1" customFormat="1" ht="36" customHeight="1" x14ac:dyDescent="0.25">
      <c r="A78" s="2" t="s">
        <v>105</v>
      </c>
      <c r="B78" s="2" t="s">
        <v>40</v>
      </c>
      <c r="C78" s="11">
        <v>75.209999999999994</v>
      </c>
      <c r="D78" s="12">
        <v>115.7</v>
      </c>
      <c r="E78" s="12">
        <v>18.850000000000001</v>
      </c>
      <c r="F78" s="13">
        <v>29</v>
      </c>
      <c r="G78" s="14">
        <f t="shared" si="2"/>
        <v>-0.74936843504853079</v>
      </c>
      <c r="H78" s="15">
        <v>40</v>
      </c>
      <c r="I78" s="2" t="s">
        <v>298</v>
      </c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s="1" customFormat="1" ht="36" customHeight="1" x14ac:dyDescent="0.25">
      <c r="A79" s="2" t="s">
        <v>193</v>
      </c>
      <c r="B79" s="2" t="s">
        <v>107</v>
      </c>
      <c r="C79" s="11">
        <v>59</v>
      </c>
      <c r="D79" s="12">
        <v>98.33</v>
      </c>
      <c r="E79" s="12">
        <v>14.99</v>
      </c>
      <c r="F79" s="13">
        <v>24.99</v>
      </c>
      <c r="G79" s="14">
        <f t="shared" si="2"/>
        <v>-0.74593220338983057</v>
      </c>
      <c r="H79" s="15">
        <v>37</v>
      </c>
      <c r="I79" s="2" t="s">
        <v>60</v>
      </c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s="1" customFormat="1" ht="45.75" customHeight="1" x14ac:dyDescent="0.25">
      <c r="A80" s="2" t="s">
        <v>165</v>
      </c>
      <c r="B80" s="2" t="s">
        <v>9</v>
      </c>
      <c r="C80" s="11">
        <v>502.46</v>
      </c>
      <c r="D80" s="12">
        <v>773.01</v>
      </c>
      <c r="E80" s="12">
        <v>129.35</v>
      </c>
      <c r="F80" s="13">
        <v>199</v>
      </c>
      <c r="G80" s="14">
        <f t="shared" si="2"/>
        <v>-0.74256657246347968</v>
      </c>
      <c r="H80" s="15">
        <v>2</v>
      </c>
      <c r="I80" s="2" t="s">
        <v>308</v>
      </c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s="1" customFormat="1" ht="51" customHeight="1" x14ac:dyDescent="0.25">
      <c r="A81" s="2" t="s">
        <v>93</v>
      </c>
      <c r="B81" s="2" t="s">
        <v>9</v>
      </c>
      <c r="C81" s="11">
        <v>502.46</v>
      </c>
      <c r="D81" s="12">
        <v>773.01</v>
      </c>
      <c r="E81" s="12">
        <v>129.35</v>
      </c>
      <c r="F81" s="13">
        <v>199</v>
      </c>
      <c r="G81" s="14">
        <f t="shared" si="2"/>
        <v>-0.74256657246347968</v>
      </c>
      <c r="H81" s="15">
        <v>8</v>
      </c>
      <c r="I81" s="2" t="s">
        <v>308</v>
      </c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s="1" customFormat="1" ht="36" customHeight="1" x14ac:dyDescent="0.25">
      <c r="A82" s="2" t="s">
        <v>147</v>
      </c>
      <c r="B82" s="2" t="s">
        <v>33</v>
      </c>
      <c r="C82" s="11">
        <v>585.78</v>
      </c>
      <c r="D82" s="12">
        <v>901.2</v>
      </c>
      <c r="E82" s="12">
        <v>161.85</v>
      </c>
      <c r="F82" s="13">
        <v>249</v>
      </c>
      <c r="G82" s="14">
        <f t="shared" si="2"/>
        <v>-0.72370173102529956</v>
      </c>
      <c r="H82" s="15">
        <v>3</v>
      </c>
      <c r="I82" s="2" t="s">
        <v>336</v>
      </c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s="1" customFormat="1" ht="72" x14ac:dyDescent="0.25">
      <c r="A83" s="2" t="s">
        <v>230</v>
      </c>
      <c r="B83" s="2" t="s">
        <v>43</v>
      </c>
      <c r="C83" s="11">
        <v>157</v>
      </c>
      <c r="D83" s="12">
        <v>261.67</v>
      </c>
      <c r="E83" s="12">
        <v>41.4</v>
      </c>
      <c r="F83" s="13">
        <v>69</v>
      </c>
      <c r="G83" s="14">
        <f t="shared" si="2"/>
        <v>-0.73630573248407649</v>
      </c>
      <c r="H83" s="15">
        <v>11</v>
      </c>
      <c r="I83" s="2" t="s">
        <v>392</v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s="1" customFormat="1" ht="36" customHeight="1" x14ac:dyDescent="0.25">
      <c r="A84" s="2" t="s">
        <v>183</v>
      </c>
      <c r="B84" s="2" t="s">
        <v>151</v>
      </c>
      <c r="C84" s="11">
        <v>272.7</v>
      </c>
      <c r="D84" s="12">
        <v>454.5</v>
      </c>
      <c r="E84" s="12">
        <v>65.400000000000006</v>
      </c>
      <c r="F84" s="13">
        <v>109</v>
      </c>
      <c r="G84" s="14">
        <f t="shared" si="2"/>
        <v>-0.76017601760176012</v>
      </c>
      <c r="H84" s="15">
        <v>6</v>
      </c>
      <c r="I84" s="2" t="s">
        <v>67</v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s="1" customFormat="1" ht="36" customHeight="1" x14ac:dyDescent="0.25">
      <c r="A85" s="2" t="s">
        <v>182</v>
      </c>
      <c r="B85" s="2" t="s">
        <v>151</v>
      </c>
      <c r="C85" s="11">
        <v>272.7</v>
      </c>
      <c r="D85" s="12">
        <v>454.5</v>
      </c>
      <c r="E85" s="12">
        <v>65.400000000000006</v>
      </c>
      <c r="F85" s="13">
        <v>109</v>
      </c>
      <c r="G85" s="14">
        <f t="shared" si="2"/>
        <v>-0.76017601760176012</v>
      </c>
      <c r="H85" s="15">
        <v>6</v>
      </c>
      <c r="I85" s="2" t="s">
        <v>67</v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s="1" customFormat="1" ht="36" customHeight="1" x14ac:dyDescent="0.25">
      <c r="A86" s="2" t="s">
        <v>202</v>
      </c>
      <c r="B86" s="2" t="s">
        <v>151</v>
      </c>
      <c r="C86" s="11">
        <v>325</v>
      </c>
      <c r="D86" s="12">
        <v>541.66999999999996</v>
      </c>
      <c r="E86" s="12">
        <v>77.400000000000006</v>
      </c>
      <c r="F86" s="13">
        <v>129</v>
      </c>
      <c r="G86" s="14">
        <f t="shared" si="2"/>
        <v>-0.76184615384615384</v>
      </c>
      <c r="H86" s="15">
        <v>5</v>
      </c>
      <c r="I86" s="2" t="s">
        <v>67</v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s="1" customFormat="1" ht="36" customHeight="1" x14ac:dyDescent="0.25">
      <c r="A87" s="2" t="s">
        <v>131</v>
      </c>
      <c r="B87" s="2" t="s">
        <v>132</v>
      </c>
      <c r="C87" s="11">
        <v>1279</v>
      </c>
      <c r="D87" s="12">
        <v>1827.14</v>
      </c>
      <c r="E87" s="12">
        <v>349.3</v>
      </c>
      <c r="F87" s="13">
        <v>499</v>
      </c>
      <c r="G87" s="14">
        <f t="shared" si="2"/>
        <v>-0.7268960125097732</v>
      </c>
      <c r="H87" s="15">
        <v>2</v>
      </c>
      <c r="I87" s="2" t="s">
        <v>330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s="1" customFormat="1" ht="36" customHeight="1" x14ac:dyDescent="0.25">
      <c r="A88" s="2" t="s">
        <v>126</v>
      </c>
      <c r="B88" s="2" t="s">
        <v>127</v>
      </c>
      <c r="C88" s="11">
        <v>203</v>
      </c>
      <c r="D88" s="12">
        <v>290</v>
      </c>
      <c r="E88" s="12">
        <v>55.3</v>
      </c>
      <c r="F88" s="13">
        <v>79</v>
      </c>
      <c r="G88" s="14">
        <f t="shared" si="2"/>
        <v>-0.72758620689655173</v>
      </c>
      <c r="H88" s="15">
        <v>16</v>
      </c>
      <c r="I88" s="2" t="s">
        <v>327</v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s="1" customFormat="1" ht="36" customHeight="1" x14ac:dyDescent="0.25">
      <c r="A89" s="2" t="s">
        <v>227</v>
      </c>
      <c r="B89" s="2" t="s">
        <v>228</v>
      </c>
      <c r="C89" s="11">
        <v>129.5</v>
      </c>
      <c r="D89" s="12">
        <v>185</v>
      </c>
      <c r="E89" s="12">
        <v>34.299999999999997</v>
      </c>
      <c r="F89" s="13">
        <v>49</v>
      </c>
      <c r="G89" s="14">
        <f t="shared" si="2"/>
        <v>-0.73513513513513518</v>
      </c>
      <c r="H89" s="15">
        <v>7</v>
      </c>
      <c r="I89" s="2" t="s">
        <v>55</v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s="1" customFormat="1" ht="36" customHeight="1" x14ac:dyDescent="0.25">
      <c r="A90" s="2" t="s">
        <v>280</v>
      </c>
      <c r="B90" s="2" t="s">
        <v>38</v>
      </c>
      <c r="C90" s="11">
        <v>258.3</v>
      </c>
      <c r="D90" s="12">
        <v>369</v>
      </c>
      <c r="E90" s="12">
        <v>69.3</v>
      </c>
      <c r="F90" s="13">
        <v>99</v>
      </c>
      <c r="G90" s="14">
        <f t="shared" si="2"/>
        <v>-0.73170731707317072</v>
      </c>
      <c r="H90" s="15">
        <v>3</v>
      </c>
      <c r="I90" s="2" t="s">
        <v>55</v>
      </c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s="1" customFormat="1" ht="36" customHeight="1" x14ac:dyDescent="0.25">
      <c r="A91" s="2" t="s">
        <v>267</v>
      </c>
      <c r="B91" s="2" t="s">
        <v>268</v>
      </c>
      <c r="C91" s="11">
        <v>85</v>
      </c>
      <c r="D91" s="12">
        <v>121.43</v>
      </c>
      <c r="E91" s="12">
        <v>27.3</v>
      </c>
      <c r="F91" s="13">
        <v>39</v>
      </c>
      <c r="G91" s="14">
        <f t="shared" si="2"/>
        <v>-0.67882352941176471</v>
      </c>
      <c r="H91" s="15">
        <v>11</v>
      </c>
      <c r="I91" s="2" t="s">
        <v>384</v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s="1" customFormat="1" ht="36" customHeight="1" x14ac:dyDescent="0.25">
      <c r="A92" s="2" t="s">
        <v>205</v>
      </c>
      <c r="B92" s="2" t="s">
        <v>206</v>
      </c>
      <c r="C92" s="11">
        <v>116</v>
      </c>
      <c r="D92" s="12">
        <v>145</v>
      </c>
      <c r="E92" s="12">
        <v>31.2</v>
      </c>
      <c r="F92" s="13">
        <v>39</v>
      </c>
      <c r="G92" s="14">
        <f t="shared" si="2"/>
        <v>-0.73103448275862071</v>
      </c>
      <c r="H92" s="15">
        <v>13</v>
      </c>
      <c r="I92" s="2" t="s">
        <v>355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s="1" customFormat="1" ht="36" customHeight="1" x14ac:dyDescent="0.25">
      <c r="A93" s="2" t="s">
        <v>160</v>
      </c>
      <c r="B93" s="2" t="s">
        <v>138</v>
      </c>
      <c r="C93" s="11">
        <v>795.02</v>
      </c>
      <c r="D93" s="12">
        <v>1223.1099999999999</v>
      </c>
      <c r="E93" s="12">
        <v>194.35</v>
      </c>
      <c r="F93" s="13">
        <v>299</v>
      </c>
      <c r="G93" s="14">
        <f t="shared" si="2"/>
        <v>-0.75554074111343117</v>
      </c>
      <c r="H93" s="15">
        <v>2</v>
      </c>
      <c r="I93" s="2" t="s">
        <v>298</v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s="1" customFormat="1" ht="54.75" customHeight="1" x14ac:dyDescent="0.25">
      <c r="A94" s="2" t="s">
        <v>197</v>
      </c>
      <c r="B94" s="2" t="s">
        <v>17</v>
      </c>
      <c r="C94" s="11">
        <v>10.92</v>
      </c>
      <c r="D94" s="12">
        <v>21.84</v>
      </c>
      <c r="E94" s="12">
        <v>5</v>
      </c>
      <c r="F94" s="13">
        <v>9.99</v>
      </c>
      <c r="G94" s="14">
        <f t="shared" si="2"/>
        <v>-0.5421245421245422</v>
      </c>
      <c r="H94" s="15">
        <v>311</v>
      </c>
      <c r="I94" s="2" t="s">
        <v>351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s="1" customFormat="1" ht="52.5" customHeight="1" x14ac:dyDescent="0.25">
      <c r="A95" s="2" t="s">
        <v>139</v>
      </c>
      <c r="B95" s="2" t="s">
        <v>17</v>
      </c>
      <c r="C95" s="11">
        <v>92.88</v>
      </c>
      <c r="D95" s="12">
        <v>154.80000000000001</v>
      </c>
      <c r="E95" s="12">
        <v>23.4</v>
      </c>
      <c r="F95" s="13">
        <v>39</v>
      </c>
      <c r="G95" s="14">
        <f t="shared" si="2"/>
        <v>-0.74806201550387597</v>
      </c>
      <c r="H95" s="15">
        <v>102</v>
      </c>
      <c r="I95" s="2" t="s">
        <v>332</v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s="1" customFormat="1" ht="36" customHeight="1" x14ac:dyDescent="0.25">
      <c r="A96" s="2" t="s">
        <v>161</v>
      </c>
      <c r="B96" s="2" t="s">
        <v>75</v>
      </c>
      <c r="C96" s="11">
        <v>1043.25</v>
      </c>
      <c r="D96" s="12">
        <v>1490.36</v>
      </c>
      <c r="E96" s="12">
        <v>279.3</v>
      </c>
      <c r="F96" s="13">
        <v>399</v>
      </c>
      <c r="G96" s="14">
        <f t="shared" si="2"/>
        <v>-0.73227893601725369</v>
      </c>
      <c r="H96" s="15">
        <v>2</v>
      </c>
      <c r="I96" s="2" t="s">
        <v>338</v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s="1" customFormat="1" ht="36" customHeight="1" x14ac:dyDescent="0.25">
      <c r="A97" s="2" t="s">
        <v>74</v>
      </c>
      <c r="B97" s="2" t="s">
        <v>75</v>
      </c>
      <c r="C97" s="11">
        <v>1043.25</v>
      </c>
      <c r="D97" s="12">
        <v>1490.36</v>
      </c>
      <c r="E97" s="12">
        <v>279.3</v>
      </c>
      <c r="F97" s="13">
        <v>399</v>
      </c>
      <c r="G97" s="14">
        <f t="shared" si="2"/>
        <v>-0.73227893601725369</v>
      </c>
      <c r="H97" s="15">
        <v>65</v>
      </c>
      <c r="I97" s="2" t="s">
        <v>298</v>
      </c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s="1" customFormat="1" ht="65.25" customHeight="1" x14ac:dyDescent="0.25">
      <c r="A98" s="2" t="s">
        <v>168</v>
      </c>
      <c r="B98" s="2" t="s">
        <v>169</v>
      </c>
      <c r="C98" s="11">
        <v>564.33000000000004</v>
      </c>
      <c r="D98" s="12">
        <v>868.2</v>
      </c>
      <c r="E98" s="12">
        <v>148.85</v>
      </c>
      <c r="F98" s="13">
        <v>229</v>
      </c>
      <c r="G98" s="14">
        <f t="shared" si="2"/>
        <v>-0.73623589034784609</v>
      </c>
      <c r="H98" s="15">
        <v>2</v>
      </c>
      <c r="I98" s="2" t="s">
        <v>342</v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s="1" customFormat="1" ht="36" customHeight="1" x14ac:dyDescent="0.25">
      <c r="A99" s="2" t="s">
        <v>91</v>
      </c>
      <c r="B99" s="2" t="s">
        <v>92</v>
      </c>
      <c r="C99" s="11">
        <v>44.17</v>
      </c>
      <c r="D99" s="12">
        <v>73.62</v>
      </c>
      <c r="E99" s="12">
        <v>11.99</v>
      </c>
      <c r="F99" s="13">
        <v>19.989999999999998</v>
      </c>
      <c r="G99" s="14">
        <f t="shared" si="2"/>
        <v>-0.72854878877065876</v>
      </c>
      <c r="H99" s="15">
        <v>68</v>
      </c>
      <c r="I99" s="2" t="s">
        <v>307</v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s="1" customFormat="1" ht="67.5" customHeight="1" x14ac:dyDescent="0.25">
      <c r="A100" s="2" t="s">
        <v>101</v>
      </c>
      <c r="B100" s="2" t="s">
        <v>102</v>
      </c>
      <c r="C100" s="11">
        <v>77.09</v>
      </c>
      <c r="D100" s="12">
        <v>128.47999999999999</v>
      </c>
      <c r="E100" s="12">
        <v>17.399999999999999</v>
      </c>
      <c r="F100" s="13">
        <v>29</v>
      </c>
      <c r="G100" s="14">
        <f t="shared" ref="G100:G131" si="3">E100/C100-1</f>
        <v>-0.77428979115319763</v>
      </c>
      <c r="H100" s="15">
        <v>43</v>
      </c>
      <c r="I100" s="2" t="s">
        <v>313</v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s="1" customFormat="1" ht="84.75" customHeight="1" x14ac:dyDescent="0.25">
      <c r="A101" s="2" t="s">
        <v>262</v>
      </c>
      <c r="B101" s="2" t="s">
        <v>146</v>
      </c>
      <c r="C101" s="11">
        <v>273.60000000000002</v>
      </c>
      <c r="D101" s="12">
        <v>456</v>
      </c>
      <c r="E101" s="12">
        <v>65.400000000000006</v>
      </c>
      <c r="F101" s="13">
        <v>109</v>
      </c>
      <c r="G101" s="14">
        <f t="shared" si="3"/>
        <v>-0.76096491228070173</v>
      </c>
      <c r="H101" s="15">
        <v>6</v>
      </c>
      <c r="I101" s="2" t="s">
        <v>382</v>
      </c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s="1" customFormat="1" ht="54.75" customHeight="1" x14ac:dyDescent="0.25">
      <c r="A102" s="2" t="s">
        <v>278</v>
      </c>
      <c r="B102" s="2" t="s">
        <v>279</v>
      </c>
      <c r="C102" s="11">
        <v>693.36</v>
      </c>
      <c r="D102" s="12">
        <v>1066.71</v>
      </c>
      <c r="E102" s="12">
        <v>194.35</v>
      </c>
      <c r="F102" s="13">
        <v>299</v>
      </c>
      <c r="G102" s="14">
        <f t="shared" si="3"/>
        <v>-0.71969828083535248</v>
      </c>
      <c r="H102" s="15">
        <v>2</v>
      </c>
      <c r="I102" s="2" t="s">
        <v>388</v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s="1" customFormat="1" ht="144" x14ac:dyDescent="0.25">
      <c r="A103" s="2" t="s">
        <v>167</v>
      </c>
      <c r="B103" s="2" t="s">
        <v>86</v>
      </c>
      <c r="C103" s="11">
        <v>28.76</v>
      </c>
      <c r="D103" s="12">
        <v>47.93</v>
      </c>
      <c r="E103" s="12">
        <v>8.99</v>
      </c>
      <c r="F103" s="13">
        <v>14.99</v>
      </c>
      <c r="G103" s="14">
        <f t="shared" si="3"/>
        <v>-0.68741307371349092</v>
      </c>
      <c r="H103" s="15">
        <v>52</v>
      </c>
      <c r="I103" s="2" t="s">
        <v>341</v>
      </c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s="1" customFormat="1" ht="45.75" customHeight="1" x14ac:dyDescent="0.25">
      <c r="A104" s="2" t="s">
        <v>229</v>
      </c>
      <c r="B104" s="2" t="s">
        <v>215</v>
      </c>
      <c r="C104" s="11">
        <v>827.4</v>
      </c>
      <c r="D104" s="12">
        <v>1182</v>
      </c>
      <c r="E104" s="12">
        <v>419.3</v>
      </c>
      <c r="F104" s="13">
        <v>599</v>
      </c>
      <c r="G104" s="14">
        <f t="shared" si="3"/>
        <v>-0.49323181049069376</v>
      </c>
      <c r="H104" s="15">
        <v>1</v>
      </c>
      <c r="I104" s="2" t="s">
        <v>368</v>
      </c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s="1" customFormat="1" ht="52.5" customHeight="1" x14ac:dyDescent="0.25">
      <c r="A105" s="2" t="s">
        <v>135</v>
      </c>
      <c r="B105" s="2" t="s">
        <v>86</v>
      </c>
      <c r="C105" s="11">
        <v>40.700000000000003</v>
      </c>
      <c r="D105" s="12">
        <v>67.83</v>
      </c>
      <c r="E105" s="12">
        <v>11.99</v>
      </c>
      <c r="F105" s="13">
        <v>19.989999999999998</v>
      </c>
      <c r="G105" s="14">
        <f t="shared" si="3"/>
        <v>-0.70540540540540542</v>
      </c>
      <c r="H105" s="15">
        <v>100</v>
      </c>
      <c r="I105" s="2" t="s">
        <v>331</v>
      </c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s="1" customFormat="1" ht="65.25" customHeight="1" x14ac:dyDescent="0.25">
      <c r="A106" s="2" t="s">
        <v>241</v>
      </c>
      <c r="B106" s="2" t="s">
        <v>30</v>
      </c>
      <c r="C106" s="11">
        <v>255.61</v>
      </c>
      <c r="D106" s="12">
        <v>426.02</v>
      </c>
      <c r="E106" s="12">
        <v>59.4</v>
      </c>
      <c r="F106" s="13">
        <v>99</v>
      </c>
      <c r="G106" s="14">
        <f t="shared" si="3"/>
        <v>-0.76761472555846799</v>
      </c>
      <c r="H106" s="15">
        <v>3</v>
      </c>
      <c r="I106" s="2" t="s">
        <v>374</v>
      </c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s="1" customFormat="1" ht="36" customHeight="1" x14ac:dyDescent="0.25">
      <c r="A107" s="2" t="s">
        <v>269</v>
      </c>
      <c r="B107" s="2" t="s">
        <v>270</v>
      </c>
      <c r="C107" s="11">
        <v>283.5</v>
      </c>
      <c r="D107" s="12">
        <v>472.5</v>
      </c>
      <c r="E107" s="12">
        <v>77.400000000000006</v>
      </c>
      <c r="F107" s="13">
        <v>129</v>
      </c>
      <c r="G107" s="14">
        <f t="shared" si="3"/>
        <v>-0.72698412698412695</v>
      </c>
      <c r="H107" s="15">
        <v>5</v>
      </c>
      <c r="I107" s="2" t="s">
        <v>385</v>
      </c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s="1" customFormat="1" ht="36" customHeight="1" x14ac:dyDescent="0.25">
      <c r="A108" s="2" t="s">
        <v>94</v>
      </c>
      <c r="B108" s="2" t="s">
        <v>40</v>
      </c>
      <c r="C108" s="11">
        <v>78.069999999999993</v>
      </c>
      <c r="D108" s="12">
        <v>120.11</v>
      </c>
      <c r="E108" s="12">
        <v>25.35</v>
      </c>
      <c r="F108" s="13">
        <v>39</v>
      </c>
      <c r="G108" s="14">
        <f t="shared" si="3"/>
        <v>-0.67529140514922503</v>
      </c>
      <c r="H108" s="15">
        <v>76</v>
      </c>
      <c r="I108" s="2" t="s">
        <v>309</v>
      </c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s="1" customFormat="1" ht="36" customHeight="1" x14ac:dyDescent="0.25">
      <c r="A109" s="2" t="s">
        <v>111</v>
      </c>
      <c r="B109" s="2" t="s">
        <v>40</v>
      </c>
      <c r="C109" s="11">
        <v>61.21</v>
      </c>
      <c r="D109" s="12">
        <v>94.17</v>
      </c>
      <c r="E109" s="12">
        <v>16.239999999999998</v>
      </c>
      <c r="F109" s="13">
        <v>24.99</v>
      </c>
      <c r="G109" s="14">
        <f t="shared" si="3"/>
        <v>-0.73468387518379352</v>
      </c>
      <c r="H109" s="15">
        <v>84</v>
      </c>
      <c r="I109" s="2" t="s">
        <v>318</v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s="1" customFormat="1" ht="36" customHeight="1" x14ac:dyDescent="0.25">
      <c r="A110" s="2" t="s">
        <v>231</v>
      </c>
      <c r="B110" s="2" t="s">
        <v>232</v>
      </c>
      <c r="C110" s="11">
        <v>670.95</v>
      </c>
      <c r="D110" s="12">
        <v>1032.23</v>
      </c>
      <c r="E110" s="12">
        <v>174.85</v>
      </c>
      <c r="F110" s="13">
        <v>269</v>
      </c>
      <c r="G110" s="14">
        <f t="shared" si="3"/>
        <v>-0.73939935911766907</v>
      </c>
      <c r="H110" s="15">
        <v>2</v>
      </c>
      <c r="I110" s="2" t="s">
        <v>369</v>
      </c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s="1" customFormat="1" ht="36" customHeight="1" x14ac:dyDescent="0.25">
      <c r="A111" s="2" t="s">
        <v>177</v>
      </c>
      <c r="B111" s="2" t="s">
        <v>40</v>
      </c>
      <c r="C111" s="11">
        <v>49.43</v>
      </c>
      <c r="D111" s="12">
        <v>76.05</v>
      </c>
      <c r="E111" s="12">
        <v>12.99</v>
      </c>
      <c r="F111" s="13">
        <v>19.989999999999998</v>
      </c>
      <c r="G111" s="14">
        <f t="shared" si="3"/>
        <v>-0.73720412704835114</v>
      </c>
      <c r="H111" s="15">
        <v>33</v>
      </c>
      <c r="I111" s="2" t="s">
        <v>347</v>
      </c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s="1" customFormat="1" ht="108" x14ac:dyDescent="0.25">
      <c r="A112" s="2" t="s">
        <v>295</v>
      </c>
      <c r="B112" s="2" t="s">
        <v>169</v>
      </c>
      <c r="C112" s="11">
        <v>70.349999999999994</v>
      </c>
      <c r="D112" s="12">
        <v>117.25</v>
      </c>
      <c r="E112" s="12">
        <v>17.399999999999999</v>
      </c>
      <c r="F112" s="13">
        <v>29</v>
      </c>
      <c r="G112" s="14">
        <f t="shared" si="3"/>
        <v>-0.75266524520255862</v>
      </c>
      <c r="H112" s="15">
        <v>41</v>
      </c>
      <c r="I112" s="2" t="s">
        <v>391</v>
      </c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s="1" customFormat="1" ht="36" customHeight="1" x14ac:dyDescent="0.25">
      <c r="A113" s="2" t="s">
        <v>217</v>
      </c>
      <c r="B113" s="2" t="s">
        <v>218</v>
      </c>
      <c r="C113" s="11">
        <v>612.5</v>
      </c>
      <c r="D113" s="12">
        <v>875</v>
      </c>
      <c r="E113" s="12">
        <v>160.30000000000001</v>
      </c>
      <c r="F113" s="13">
        <v>229</v>
      </c>
      <c r="G113" s="14">
        <f t="shared" si="3"/>
        <v>-0.73828571428571421</v>
      </c>
      <c r="H113" s="15">
        <v>2</v>
      </c>
      <c r="I113" s="2" t="s">
        <v>360</v>
      </c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s="1" customFormat="1" ht="36" customHeight="1" x14ac:dyDescent="0.25">
      <c r="A114" s="2" t="s">
        <v>220</v>
      </c>
      <c r="B114" s="2" t="s">
        <v>19</v>
      </c>
      <c r="C114" s="11">
        <v>336.6</v>
      </c>
      <c r="D114" s="12">
        <v>561</v>
      </c>
      <c r="E114" s="12">
        <v>89.4</v>
      </c>
      <c r="F114" s="13">
        <v>149</v>
      </c>
      <c r="G114" s="14">
        <f t="shared" si="3"/>
        <v>-0.73440285204991085</v>
      </c>
      <c r="H114" s="15">
        <v>5</v>
      </c>
      <c r="I114" s="2" t="s">
        <v>362</v>
      </c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s="1" customFormat="1" ht="45" customHeight="1" x14ac:dyDescent="0.25">
      <c r="A115" s="2" t="s">
        <v>293</v>
      </c>
      <c r="B115" s="2" t="s">
        <v>294</v>
      </c>
      <c r="C115" s="11">
        <v>32</v>
      </c>
      <c r="D115" s="12">
        <v>53.33</v>
      </c>
      <c r="E115" s="12">
        <v>11.99</v>
      </c>
      <c r="F115" s="13">
        <v>19.989999999999998</v>
      </c>
      <c r="G115" s="14">
        <f t="shared" si="3"/>
        <v>-0.62531249999999994</v>
      </c>
      <c r="H115" s="15">
        <v>26</v>
      </c>
      <c r="I115" s="2" t="s">
        <v>354</v>
      </c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s="1" customFormat="1" ht="36" x14ac:dyDescent="0.25">
      <c r="A116" s="2" t="s">
        <v>89</v>
      </c>
      <c r="B116" s="2" t="s">
        <v>25</v>
      </c>
      <c r="C116" s="11">
        <v>526.5</v>
      </c>
      <c r="D116" s="12">
        <v>810</v>
      </c>
      <c r="E116" s="12">
        <v>129.35</v>
      </c>
      <c r="F116" s="13">
        <v>199</v>
      </c>
      <c r="G116" s="14">
        <f t="shared" si="3"/>
        <v>-0.75432098765432098</v>
      </c>
      <c r="H116" s="15">
        <v>17</v>
      </c>
      <c r="I116" s="2" t="s">
        <v>305</v>
      </c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s="1" customFormat="1" ht="45" customHeight="1" x14ac:dyDescent="0.25">
      <c r="A117" s="2" t="s">
        <v>113</v>
      </c>
      <c r="B117" s="2" t="s">
        <v>114</v>
      </c>
      <c r="C117" s="11">
        <v>152</v>
      </c>
      <c r="D117" s="12">
        <v>253.33</v>
      </c>
      <c r="E117" s="12">
        <v>41.4</v>
      </c>
      <c r="F117" s="13">
        <v>69</v>
      </c>
      <c r="G117" s="14">
        <f t="shared" si="3"/>
        <v>-0.72763157894736841</v>
      </c>
      <c r="H117" s="15">
        <v>34</v>
      </c>
      <c r="I117" s="2" t="s">
        <v>320</v>
      </c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s="1" customFormat="1" ht="51" customHeight="1" x14ac:dyDescent="0.25">
      <c r="A118" s="2" t="s">
        <v>103</v>
      </c>
      <c r="B118" s="2" t="s">
        <v>26</v>
      </c>
      <c r="C118" s="11">
        <v>303.45</v>
      </c>
      <c r="D118" s="12">
        <v>505.75</v>
      </c>
      <c r="E118" s="12">
        <v>77.400000000000006</v>
      </c>
      <c r="F118" s="13">
        <v>129</v>
      </c>
      <c r="G118" s="14">
        <f t="shared" si="3"/>
        <v>-0.74493326742461685</v>
      </c>
      <c r="H118" s="15">
        <v>42</v>
      </c>
      <c r="I118" s="2" t="s">
        <v>314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s="1" customFormat="1" ht="48.75" customHeight="1" x14ac:dyDescent="0.25">
      <c r="A119" s="2" t="s">
        <v>239</v>
      </c>
      <c r="B119" s="2" t="s">
        <v>40</v>
      </c>
      <c r="C119" s="11">
        <v>61.21</v>
      </c>
      <c r="D119" s="12">
        <v>94.17</v>
      </c>
      <c r="E119" s="12">
        <v>16.239999999999998</v>
      </c>
      <c r="F119" s="13">
        <v>24.99</v>
      </c>
      <c r="G119" s="14">
        <f t="shared" si="3"/>
        <v>-0.73468387518379352</v>
      </c>
      <c r="H119" s="15">
        <v>21</v>
      </c>
      <c r="I119" s="2" t="s">
        <v>373</v>
      </c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s="1" customFormat="1" ht="36" customHeight="1" x14ac:dyDescent="0.25">
      <c r="A120" s="2" t="s">
        <v>256</v>
      </c>
      <c r="B120" s="2" t="s">
        <v>257</v>
      </c>
      <c r="C120" s="11">
        <v>142.19999999999999</v>
      </c>
      <c r="D120" s="12">
        <v>237</v>
      </c>
      <c r="E120" s="12">
        <v>35.4</v>
      </c>
      <c r="F120" s="13">
        <v>59</v>
      </c>
      <c r="G120" s="14">
        <f t="shared" si="3"/>
        <v>-0.75105485232067504</v>
      </c>
      <c r="H120" s="15">
        <v>8</v>
      </c>
      <c r="I120" s="2" t="s">
        <v>58</v>
      </c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s="1" customFormat="1" ht="36" customHeight="1" x14ac:dyDescent="0.25">
      <c r="A121" s="2" t="s">
        <v>149</v>
      </c>
      <c r="B121" s="2" t="s">
        <v>40</v>
      </c>
      <c r="C121" s="11">
        <v>44.94</v>
      </c>
      <c r="D121" s="12">
        <v>69.14</v>
      </c>
      <c r="E121" s="12">
        <v>12.99</v>
      </c>
      <c r="F121" s="13">
        <v>19.989999999999998</v>
      </c>
      <c r="G121" s="14">
        <f t="shared" si="3"/>
        <v>-0.71094793057409877</v>
      </c>
      <c r="H121" s="15">
        <v>59</v>
      </c>
      <c r="I121" s="2" t="s">
        <v>298</v>
      </c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s="1" customFormat="1" ht="36" customHeight="1" x14ac:dyDescent="0.25">
      <c r="A122" s="2" t="s">
        <v>275</v>
      </c>
      <c r="B122" s="2" t="s">
        <v>35</v>
      </c>
      <c r="C122" s="11">
        <v>96.3</v>
      </c>
      <c r="D122" s="12">
        <v>160.5</v>
      </c>
      <c r="E122" s="12">
        <v>23.4</v>
      </c>
      <c r="F122" s="13">
        <v>39</v>
      </c>
      <c r="G122" s="14">
        <f t="shared" si="3"/>
        <v>-0.7570093457943925</v>
      </c>
      <c r="H122" s="15">
        <v>11</v>
      </c>
      <c r="I122" s="2" t="s">
        <v>387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s="1" customFormat="1" ht="90" x14ac:dyDescent="0.25">
      <c r="A123" s="2" t="s">
        <v>124</v>
      </c>
      <c r="B123" s="2" t="s">
        <v>125</v>
      </c>
      <c r="C123" s="11">
        <v>98</v>
      </c>
      <c r="D123" s="12">
        <v>163.33000000000001</v>
      </c>
      <c r="E123" s="12">
        <v>23.4</v>
      </c>
      <c r="F123" s="13">
        <v>39</v>
      </c>
      <c r="G123" s="14">
        <f t="shared" si="3"/>
        <v>-0.76122448979591839</v>
      </c>
      <c r="H123" s="15">
        <v>84</v>
      </c>
      <c r="I123" s="2" t="s">
        <v>326</v>
      </c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s="1" customFormat="1" ht="36" customHeight="1" x14ac:dyDescent="0.25">
      <c r="A124" s="2" t="s">
        <v>285</v>
      </c>
      <c r="B124" s="2" t="s">
        <v>125</v>
      </c>
      <c r="C124" s="11">
        <v>23.19</v>
      </c>
      <c r="D124" s="12">
        <v>38.65</v>
      </c>
      <c r="E124" s="12">
        <v>5.99</v>
      </c>
      <c r="F124" s="13">
        <v>9.99</v>
      </c>
      <c r="G124" s="14">
        <f t="shared" si="3"/>
        <v>-0.74169900819318668</v>
      </c>
      <c r="H124" s="15">
        <v>24</v>
      </c>
      <c r="I124" s="2" t="s">
        <v>54</v>
      </c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s="1" customFormat="1" ht="36" customHeight="1" x14ac:dyDescent="0.25">
      <c r="A125" s="2" t="s">
        <v>194</v>
      </c>
      <c r="B125" s="2" t="s">
        <v>189</v>
      </c>
      <c r="C125" s="11">
        <v>24.3</v>
      </c>
      <c r="D125" s="12">
        <v>48.6</v>
      </c>
      <c r="E125" s="12">
        <v>7.5</v>
      </c>
      <c r="F125" s="13">
        <v>14.99</v>
      </c>
      <c r="G125" s="14">
        <f t="shared" si="3"/>
        <v>-0.69135802469135799</v>
      </c>
      <c r="H125" s="15">
        <v>56</v>
      </c>
      <c r="I125" s="2" t="s">
        <v>63</v>
      </c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s="1" customFormat="1" ht="43.5" customHeight="1" x14ac:dyDescent="0.25">
      <c r="A126" s="2" t="s">
        <v>247</v>
      </c>
      <c r="B126" s="2" t="s">
        <v>169</v>
      </c>
      <c r="C126" s="11">
        <v>609</v>
      </c>
      <c r="D126" s="12">
        <v>936.92</v>
      </c>
      <c r="E126" s="12">
        <v>161.85</v>
      </c>
      <c r="F126" s="13">
        <v>249</v>
      </c>
      <c r="G126" s="14">
        <f t="shared" si="3"/>
        <v>-0.73423645320197051</v>
      </c>
      <c r="H126" s="15">
        <v>2</v>
      </c>
      <c r="I126" s="2" t="s">
        <v>378</v>
      </c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s="1" customFormat="1" ht="36" customHeight="1" x14ac:dyDescent="0.25">
      <c r="A127" s="2" t="s">
        <v>287</v>
      </c>
      <c r="B127" s="2" t="s">
        <v>288</v>
      </c>
      <c r="C127" s="11">
        <v>105</v>
      </c>
      <c r="D127" s="12">
        <v>175</v>
      </c>
      <c r="E127" s="12">
        <v>35.4</v>
      </c>
      <c r="F127" s="13">
        <v>59</v>
      </c>
      <c r="G127" s="14">
        <f t="shared" si="3"/>
        <v>-0.66285714285714281</v>
      </c>
      <c r="H127" s="15">
        <v>17</v>
      </c>
      <c r="I127" s="2" t="s">
        <v>389</v>
      </c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s="1" customFormat="1" ht="36" customHeight="1" x14ac:dyDescent="0.25">
      <c r="A128" s="2" t="s">
        <v>166</v>
      </c>
      <c r="B128" s="2" t="s">
        <v>75</v>
      </c>
      <c r="C128" s="11">
        <v>1011.15</v>
      </c>
      <c r="D128" s="12">
        <v>1444.5</v>
      </c>
      <c r="E128" s="12">
        <v>279.3</v>
      </c>
      <c r="F128" s="13">
        <v>399</v>
      </c>
      <c r="G128" s="14">
        <f t="shared" si="3"/>
        <v>-0.72377985462097616</v>
      </c>
      <c r="H128" s="15">
        <v>2</v>
      </c>
      <c r="I128" s="2" t="s">
        <v>340</v>
      </c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s="1" customFormat="1" ht="36" customHeight="1" x14ac:dyDescent="0.25">
      <c r="A129" s="2" t="s">
        <v>78</v>
      </c>
      <c r="B129" s="2" t="s">
        <v>75</v>
      </c>
      <c r="C129" s="11">
        <v>1043.25</v>
      </c>
      <c r="D129" s="12">
        <v>1490.36</v>
      </c>
      <c r="E129" s="12">
        <v>279.3</v>
      </c>
      <c r="F129" s="13">
        <v>399</v>
      </c>
      <c r="G129" s="14">
        <f t="shared" si="3"/>
        <v>-0.73227893601725369</v>
      </c>
      <c r="H129" s="15">
        <v>15</v>
      </c>
      <c r="I129" s="2" t="s">
        <v>298</v>
      </c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s="1" customFormat="1" ht="36" customHeight="1" x14ac:dyDescent="0.25">
      <c r="A130" s="2" t="s">
        <v>98</v>
      </c>
      <c r="B130" s="2" t="s">
        <v>75</v>
      </c>
      <c r="C130" s="11">
        <v>1043.25</v>
      </c>
      <c r="D130" s="12">
        <v>1490.36</v>
      </c>
      <c r="E130" s="12">
        <v>279.3</v>
      </c>
      <c r="F130" s="13">
        <v>399</v>
      </c>
      <c r="G130" s="14">
        <f t="shared" si="3"/>
        <v>-0.73227893601725369</v>
      </c>
      <c r="H130" s="15">
        <v>7</v>
      </c>
      <c r="I130" s="2" t="s">
        <v>298</v>
      </c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s="1" customFormat="1" ht="36" customHeight="1" x14ac:dyDescent="0.25">
      <c r="A131" s="2" t="s">
        <v>210</v>
      </c>
      <c r="B131" s="2" t="s">
        <v>211</v>
      </c>
      <c r="C131" s="11">
        <v>67.2</v>
      </c>
      <c r="D131" s="12">
        <v>112</v>
      </c>
      <c r="E131" s="12">
        <v>17.399999999999999</v>
      </c>
      <c r="F131" s="13">
        <v>29</v>
      </c>
      <c r="G131" s="14">
        <f t="shared" si="3"/>
        <v>-0.7410714285714286</v>
      </c>
      <c r="H131" s="15">
        <v>61</v>
      </c>
      <c r="I131" s="2" t="s">
        <v>356</v>
      </c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s="1" customFormat="1" ht="36" customHeight="1" x14ac:dyDescent="0.25">
      <c r="A132" s="2" t="s">
        <v>225</v>
      </c>
      <c r="B132" s="2" t="s">
        <v>33</v>
      </c>
      <c r="C132" s="11">
        <v>470</v>
      </c>
      <c r="D132" s="12">
        <v>783.33</v>
      </c>
      <c r="E132" s="12">
        <v>113.4</v>
      </c>
      <c r="F132" s="13">
        <v>189</v>
      </c>
      <c r="G132" s="14">
        <f t="shared" ref="G132:G163" si="4">E132/C132-1</f>
        <v>-0.75872340425531914</v>
      </c>
      <c r="H132" s="15">
        <v>3</v>
      </c>
      <c r="I132" s="2" t="s">
        <v>366</v>
      </c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s="1" customFormat="1" ht="36" customHeight="1" x14ac:dyDescent="0.25">
      <c r="A133" s="2" t="s">
        <v>214</v>
      </c>
      <c r="B133" s="2" t="s">
        <v>215</v>
      </c>
      <c r="C133" s="11">
        <v>705.42</v>
      </c>
      <c r="D133" s="12">
        <v>1007.75</v>
      </c>
      <c r="E133" s="12">
        <v>174.3</v>
      </c>
      <c r="F133" s="13">
        <v>249</v>
      </c>
      <c r="G133" s="14">
        <f t="shared" si="4"/>
        <v>-0.75291315811856763</v>
      </c>
      <c r="H133" s="15">
        <v>1</v>
      </c>
      <c r="I133" s="2" t="s">
        <v>359</v>
      </c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s="1" customFormat="1" ht="36" customHeight="1" x14ac:dyDescent="0.25">
      <c r="A134" s="2" t="s">
        <v>119</v>
      </c>
      <c r="B134" s="2" t="s">
        <v>120</v>
      </c>
      <c r="C134" s="11">
        <v>37.799999999999997</v>
      </c>
      <c r="D134" s="12">
        <v>63</v>
      </c>
      <c r="E134" s="12">
        <v>11.99</v>
      </c>
      <c r="F134" s="13">
        <v>19.989999999999998</v>
      </c>
      <c r="G134" s="14">
        <f t="shared" si="4"/>
        <v>-0.68280423280423275</v>
      </c>
      <c r="H134" s="15">
        <v>370</v>
      </c>
      <c r="I134" s="2" t="s">
        <v>325</v>
      </c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s="1" customFormat="1" ht="36" customHeight="1" x14ac:dyDescent="0.25">
      <c r="A135" s="2" t="s">
        <v>85</v>
      </c>
      <c r="B135" s="2" t="s">
        <v>86</v>
      </c>
      <c r="C135" s="11">
        <v>40.950000000000003</v>
      </c>
      <c r="D135" s="12">
        <v>68.25</v>
      </c>
      <c r="E135" s="12">
        <v>11.99</v>
      </c>
      <c r="F135" s="13">
        <v>19.989999999999998</v>
      </c>
      <c r="G135" s="14">
        <f t="shared" si="4"/>
        <v>-0.70720390720390724</v>
      </c>
      <c r="H135" s="15">
        <v>574</v>
      </c>
      <c r="I135" s="2" t="s">
        <v>298</v>
      </c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s="1" customFormat="1" ht="36" customHeight="1" x14ac:dyDescent="0.25">
      <c r="A136" s="2" t="s">
        <v>222</v>
      </c>
      <c r="B136" s="2" t="s">
        <v>37</v>
      </c>
      <c r="C136" s="11">
        <v>538</v>
      </c>
      <c r="D136" s="12">
        <v>827.69</v>
      </c>
      <c r="E136" s="12">
        <v>129.35</v>
      </c>
      <c r="F136" s="13">
        <v>199</v>
      </c>
      <c r="G136" s="14">
        <f t="shared" si="4"/>
        <v>-0.75957249070631971</v>
      </c>
      <c r="H136" s="15">
        <v>2</v>
      </c>
      <c r="I136" s="2" t="s">
        <v>364</v>
      </c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s="1" customFormat="1" ht="36" customHeight="1" x14ac:dyDescent="0.25">
      <c r="A137" s="2" t="s">
        <v>200</v>
      </c>
      <c r="B137" s="2" t="s">
        <v>201</v>
      </c>
      <c r="C137" s="11">
        <v>951.35</v>
      </c>
      <c r="D137" s="12">
        <v>1359.07</v>
      </c>
      <c r="E137" s="12">
        <v>279.3</v>
      </c>
      <c r="F137" s="13">
        <v>399</v>
      </c>
      <c r="G137" s="14">
        <f t="shared" si="4"/>
        <v>-0.70641719661533608</v>
      </c>
      <c r="H137" s="15">
        <v>1</v>
      </c>
      <c r="I137" s="2" t="s">
        <v>352</v>
      </c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s="1" customFormat="1" ht="36" customHeight="1" x14ac:dyDescent="0.25">
      <c r="A138" s="2" t="s">
        <v>141</v>
      </c>
      <c r="B138" s="2" t="s">
        <v>142</v>
      </c>
      <c r="C138" s="11">
        <v>5118</v>
      </c>
      <c r="D138" s="12">
        <v>6823.98</v>
      </c>
      <c r="E138" s="12">
        <v>1274.25</v>
      </c>
      <c r="F138" s="13">
        <v>1699</v>
      </c>
      <c r="G138" s="14">
        <f t="shared" si="4"/>
        <v>-0.75102579132473624</v>
      </c>
      <c r="H138" s="15">
        <v>1</v>
      </c>
      <c r="I138" s="2" t="s">
        <v>333</v>
      </c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s="1" customFormat="1" ht="36" customHeight="1" x14ac:dyDescent="0.25">
      <c r="A139" s="2" t="s">
        <v>289</v>
      </c>
      <c r="B139" s="2" t="s">
        <v>24</v>
      </c>
      <c r="C139" s="11">
        <v>14.28</v>
      </c>
      <c r="D139" s="12">
        <v>28.56</v>
      </c>
      <c r="E139" s="12">
        <v>5</v>
      </c>
      <c r="F139" s="13">
        <v>9.99</v>
      </c>
      <c r="G139" s="14">
        <f t="shared" si="4"/>
        <v>-0.64985994397759095</v>
      </c>
      <c r="H139" s="15">
        <v>332</v>
      </c>
      <c r="I139" s="2" t="s">
        <v>298</v>
      </c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s="1" customFormat="1" ht="36" customHeight="1" x14ac:dyDescent="0.25">
      <c r="A140" s="2" t="s">
        <v>226</v>
      </c>
      <c r="B140" s="2" t="s">
        <v>36</v>
      </c>
      <c r="C140" s="11">
        <v>427.9</v>
      </c>
      <c r="D140" s="12">
        <v>713.17</v>
      </c>
      <c r="E140" s="12">
        <v>107.4</v>
      </c>
      <c r="F140" s="13">
        <v>179</v>
      </c>
      <c r="G140" s="14">
        <f t="shared" si="4"/>
        <v>-0.74900677728441223</v>
      </c>
      <c r="H140" s="15">
        <v>3</v>
      </c>
      <c r="I140" s="2" t="s">
        <v>367</v>
      </c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s="1" customFormat="1" ht="36" customHeight="1" x14ac:dyDescent="0.25">
      <c r="A141" s="2" t="s">
        <v>109</v>
      </c>
      <c r="B141" s="2" t="s">
        <v>110</v>
      </c>
      <c r="C141" s="11">
        <v>14.33</v>
      </c>
      <c r="D141" s="12">
        <v>28.65</v>
      </c>
      <c r="E141" s="12">
        <v>4</v>
      </c>
      <c r="F141" s="13">
        <v>7.99</v>
      </c>
      <c r="G141" s="14">
        <f t="shared" si="4"/>
        <v>-0.72086531751570138</v>
      </c>
      <c r="H141" s="15">
        <v>486</v>
      </c>
      <c r="I141" s="2" t="s">
        <v>317</v>
      </c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s="1" customFormat="1" ht="36" customHeight="1" x14ac:dyDescent="0.25">
      <c r="A142" s="2" t="s">
        <v>140</v>
      </c>
      <c r="B142" s="2" t="s">
        <v>36</v>
      </c>
      <c r="C142" s="11">
        <v>441.3</v>
      </c>
      <c r="D142" s="12">
        <v>735.5</v>
      </c>
      <c r="E142" s="12">
        <v>119.4</v>
      </c>
      <c r="F142" s="13">
        <v>199</v>
      </c>
      <c r="G142" s="14">
        <f t="shared" si="4"/>
        <v>-0.7294357579877635</v>
      </c>
      <c r="H142" s="15">
        <v>11</v>
      </c>
      <c r="I142" s="2" t="s">
        <v>54</v>
      </c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s="1" customFormat="1" ht="36" customHeight="1" x14ac:dyDescent="0.25">
      <c r="A143" s="2" t="s">
        <v>152</v>
      </c>
      <c r="B143" s="2" t="s">
        <v>34</v>
      </c>
      <c r="C143" s="11">
        <v>272.7</v>
      </c>
      <c r="D143" s="12">
        <v>454.5</v>
      </c>
      <c r="E143" s="12">
        <v>71.400000000000006</v>
      </c>
      <c r="F143" s="13">
        <v>119</v>
      </c>
      <c r="G143" s="14">
        <f t="shared" si="4"/>
        <v>-0.73817381738173815</v>
      </c>
      <c r="H143" s="15">
        <v>8</v>
      </c>
      <c r="I143" s="2" t="s">
        <v>54</v>
      </c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s="1" customFormat="1" ht="36" customHeight="1" x14ac:dyDescent="0.25">
      <c r="A144" s="2" t="s">
        <v>199</v>
      </c>
      <c r="B144" s="2" t="s">
        <v>34</v>
      </c>
      <c r="C144" s="11">
        <v>303</v>
      </c>
      <c r="D144" s="12">
        <v>505</v>
      </c>
      <c r="E144" s="12">
        <v>77.400000000000006</v>
      </c>
      <c r="F144" s="13">
        <v>129</v>
      </c>
      <c r="G144" s="14">
        <f t="shared" si="4"/>
        <v>-0.74455445544554455</v>
      </c>
      <c r="H144" s="15">
        <v>7</v>
      </c>
      <c r="I144" s="2" t="s">
        <v>54</v>
      </c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s="1" customFormat="1" ht="36" customHeight="1" x14ac:dyDescent="0.25">
      <c r="A145" s="2" t="s">
        <v>196</v>
      </c>
      <c r="B145" s="2" t="s">
        <v>34</v>
      </c>
      <c r="C145" s="11">
        <v>272.7</v>
      </c>
      <c r="D145" s="12">
        <v>454.5</v>
      </c>
      <c r="E145" s="12">
        <v>71.400000000000006</v>
      </c>
      <c r="F145" s="13">
        <v>119</v>
      </c>
      <c r="G145" s="14">
        <f t="shared" si="4"/>
        <v>-0.73817381738173815</v>
      </c>
      <c r="H145" s="15">
        <v>7</v>
      </c>
      <c r="I145" s="2" t="s">
        <v>54</v>
      </c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s="1" customFormat="1" ht="36" customHeight="1" x14ac:dyDescent="0.25">
      <c r="A146" s="2" t="s">
        <v>248</v>
      </c>
      <c r="B146" s="2" t="s">
        <v>249</v>
      </c>
      <c r="C146" s="11">
        <v>21.6</v>
      </c>
      <c r="D146" s="12">
        <v>43.2</v>
      </c>
      <c r="E146" s="12">
        <v>5</v>
      </c>
      <c r="F146" s="13">
        <v>9.99</v>
      </c>
      <c r="G146" s="14">
        <f t="shared" si="4"/>
        <v>-0.7685185185185186</v>
      </c>
      <c r="H146" s="15">
        <v>79</v>
      </c>
      <c r="I146" s="2" t="s">
        <v>379</v>
      </c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s="1" customFormat="1" ht="36" customHeight="1" x14ac:dyDescent="0.25">
      <c r="A147" s="2" t="s">
        <v>106</v>
      </c>
      <c r="B147" s="2" t="s">
        <v>107</v>
      </c>
      <c r="C147" s="11">
        <v>15.34</v>
      </c>
      <c r="D147" s="12">
        <v>25.57</v>
      </c>
      <c r="E147" s="12">
        <v>5.99</v>
      </c>
      <c r="F147" s="13">
        <v>9.99</v>
      </c>
      <c r="G147" s="14">
        <f t="shared" si="4"/>
        <v>-0.60951760104302477</v>
      </c>
      <c r="H147" s="15">
        <v>105</v>
      </c>
      <c r="I147" s="2" t="s">
        <v>315</v>
      </c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s="1" customFormat="1" ht="36" customHeight="1" x14ac:dyDescent="0.25">
      <c r="A148" s="2" t="s">
        <v>186</v>
      </c>
      <c r="B148" s="2" t="s">
        <v>107</v>
      </c>
      <c r="C148" s="11">
        <v>264.60000000000002</v>
      </c>
      <c r="D148" s="12">
        <v>441</v>
      </c>
      <c r="E148" s="12">
        <v>71.400000000000006</v>
      </c>
      <c r="F148" s="13">
        <v>119</v>
      </c>
      <c r="G148" s="14">
        <f t="shared" si="4"/>
        <v>-0.73015873015873023</v>
      </c>
      <c r="H148" s="15">
        <v>19</v>
      </c>
      <c r="I148" s="2" t="s">
        <v>350</v>
      </c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s="1" customFormat="1" ht="36" customHeight="1" x14ac:dyDescent="0.25">
      <c r="A149" s="2" t="s">
        <v>272</v>
      </c>
      <c r="B149" s="2" t="s">
        <v>273</v>
      </c>
      <c r="C149" s="11">
        <v>111</v>
      </c>
      <c r="D149" s="12">
        <v>185</v>
      </c>
      <c r="E149" s="12">
        <v>29.4</v>
      </c>
      <c r="F149" s="13">
        <v>49</v>
      </c>
      <c r="G149" s="14">
        <f t="shared" si="4"/>
        <v>-0.73513513513513518</v>
      </c>
      <c r="H149" s="15">
        <v>15</v>
      </c>
      <c r="I149" s="2" t="s">
        <v>386</v>
      </c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s="1" customFormat="1" ht="36" customHeight="1" x14ac:dyDescent="0.25">
      <c r="A150" s="2" t="s">
        <v>162</v>
      </c>
      <c r="B150" s="2" t="s">
        <v>163</v>
      </c>
      <c r="C150" s="11">
        <v>23.33</v>
      </c>
      <c r="D150" s="12">
        <v>38.880000000000003</v>
      </c>
      <c r="E150" s="12">
        <v>7.79</v>
      </c>
      <c r="F150" s="13">
        <v>12.99</v>
      </c>
      <c r="G150" s="14">
        <f t="shared" si="4"/>
        <v>-0.66609515645092154</v>
      </c>
      <c r="H150" s="15">
        <v>138</v>
      </c>
      <c r="I150" s="2" t="s">
        <v>339</v>
      </c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s="1" customFormat="1" ht="36" customHeight="1" x14ac:dyDescent="0.25">
      <c r="A151" s="2" t="s">
        <v>72</v>
      </c>
      <c r="B151" s="2" t="s">
        <v>37</v>
      </c>
      <c r="C151" s="11">
        <v>305</v>
      </c>
      <c r="D151" s="12">
        <v>508.33</v>
      </c>
      <c r="E151" s="12">
        <v>89.4</v>
      </c>
      <c r="F151" s="13">
        <v>149</v>
      </c>
      <c r="G151" s="14">
        <f t="shared" si="4"/>
        <v>-0.70688524590163926</v>
      </c>
      <c r="H151" s="15">
        <v>1053</v>
      </c>
      <c r="I151" s="2" t="s">
        <v>296</v>
      </c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s="1" customFormat="1" ht="36" customHeight="1" x14ac:dyDescent="0.25">
      <c r="A152" s="2" t="s">
        <v>251</v>
      </c>
      <c r="B152" s="2" t="s">
        <v>252</v>
      </c>
      <c r="C152" s="11">
        <v>21</v>
      </c>
      <c r="D152" s="12">
        <v>42</v>
      </c>
      <c r="E152" s="12">
        <v>5</v>
      </c>
      <c r="F152" s="13">
        <v>9.99</v>
      </c>
      <c r="G152" s="14">
        <f t="shared" si="4"/>
        <v>-0.76190476190476186</v>
      </c>
      <c r="H152" s="15">
        <v>77</v>
      </c>
      <c r="I152" s="2" t="s">
        <v>51</v>
      </c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s="1" customFormat="1" ht="36" customHeight="1" x14ac:dyDescent="0.25">
      <c r="A153" s="2" t="s">
        <v>148</v>
      </c>
      <c r="B153" s="2" t="s">
        <v>28</v>
      </c>
      <c r="C153" s="11">
        <v>5322</v>
      </c>
      <c r="D153" s="12">
        <v>8870.02</v>
      </c>
      <c r="E153" s="12">
        <v>1199.4000000000001</v>
      </c>
      <c r="F153" s="13">
        <v>1999</v>
      </c>
      <c r="G153" s="14">
        <f t="shared" si="4"/>
        <v>-0.77463359639233365</v>
      </c>
      <c r="H153" s="15">
        <v>3</v>
      </c>
      <c r="I153" s="2" t="s">
        <v>62</v>
      </c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s="1" customFormat="1" ht="36" customHeight="1" x14ac:dyDescent="0.25">
      <c r="A154" s="2" t="s">
        <v>213</v>
      </c>
      <c r="B154" s="2" t="s">
        <v>28</v>
      </c>
      <c r="C154" s="11">
        <v>5322</v>
      </c>
      <c r="D154" s="12">
        <v>8870.02</v>
      </c>
      <c r="E154" s="12">
        <v>1379.4</v>
      </c>
      <c r="F154" s="13">
        <v>2299</v>
      </c>
      <c r="G154" s="14">
        <f t="shared" si="4"/>
        <v>-0.74081172491544534</v>
      </c>
      <c r="H154" s="15">
        <v>1</v>
      </c>
      <c r="I154" s="2" t="s">
        <v>358</v>
      </c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s="1" customFormat="1" ht="36" customHeight="1" x14ac:dyDescent="0.25">
      <c r="A155" s="2" t="s">
        <v>178</v>
      </c>
      <c r="B155" s="2" t="s">
        <v>23</v>
      </c>
      <c r="C155" s="11">
        <v>151</v>
      </c>
      <c r="D155" s="12">
        <v>251.67</v>
      </c>
      <c r="E155" s="12">
        <v>35.4</v>
      </c>
      <c r="F155" s="13">
        <v>59</v>
      </c>
      <c r="G155" s="14">
        <f t="shared" si="4"/>
        <v>-0.76556291390728481</v>
      </c>
      <c r="H155" s="15">
        <v>15</v>
      </c>
      <c r="I155" s="2" t="s">
        <v>348</v>
      </c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s="1" customFormat="1" ht="36" customHeight="1" x14ac:dyDescent="0.25">
      <c r="A156" s="2" t="s">
        <v>104</v>
      </c>
      <c r="B156" s="2" t="s">
        <v>80</v>
      </c>
      <c r="C156" s="11">
        <v>223.07</v>
      </c>
      <c r="D156" s="12">
        <v>318.67</v>
      </c>
      <c r="E156" s="12">
        <v>62.3</v>
      </c>
      <c r="F156" s="13">
        <v>89</v>
      </c>
      <c r="G156" s="14">
        <f t="shared" si="4"/>
        <v>-0.72071547048011841</v>
      </c>
      <c r="H156" s="15">
        <v>34</v>
      </c>
      <c r="I156" s="2" t="s">
        <v>300</v>
      </c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s="1" customFormat="1" ht="36" customHeight="1" x14ac:dyDescent="0.25">
      <c r="A157" s="2" t="s">
        <v>79</v>
      </c>
      <c r="B157" s="2" t="s">
        <v>80</v>
      </c>
      <c r="C157" s="11">
        <v>232.26</v>
      </c>
      <c r="D157" s="12">
        <v>331.8</v>
      </c>
      <c r="E157" s="12">
        <v>69.3</v>
      </c>
      <c r="F157" s="13">
        <v>99</v>
      </c>
      <c r="G157" s="14">
        <f t="shared" si="4"/>
        <v>-0.70162748643761308</v>
      </c>
      <c r="H157" s="15">
        <v>113</v>
      </c>
      <c r="I157" s="2" t="s">
        <v>300</v>
      </c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s="1" customFormat="1" ht="36" customHeight="1" x14ac:dyDescent="0.25">
      <c r="A158" s="2" t="s">
        <v>180</v>
      </c>
      <c r="B158" s="2" t="s">
        <v>34</v>
      </c>
      <c r="C158" s="11">
        <v>276</v>
      </c>
      <c r="D158" s="12">
        <v>460</v>
      </c>
      <c r="E158" s="12">
        <v>71.400000000000006</v>
      </c>
      <c r="F158" s="13">
        <v>119</v>
      </c>
      <c r="G158" s="14">
        <f t="shared" si="4"/>
        <v>-0.74130434782608701</v>
      </c>
      <c r="H158" s="15">
        <v>16</v>
      </c>
      <c r="I158" s="2" t="s">
        <v>49</v>
      </c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s="1" customFormat="1" ht="36" customHeight="1" x14ac:dyDescent="0.25">
      <c r="A159" s="2" t="s">
        <v>195</v>
      </c>
      <c r="B159" s="2" t="s">
        <v>34</v>
      </c>
      <c r="C159" s="11">
        <v>276</v>
      </c>
      <c r="D159" s="12">
        <v>460</v>
      </c>
      <c r="E159" s="12">
        <v>71.400000000000006</v>
      </c>
      <c r="F159" s="13">
        <v>119</v>
      </c>
      <c r="G159" s="14">
        <f t="shared" si="4"/>
        <v>-0.74130434782608701</v>
      </c>
      <c r="H159" s="15">
        <v>9</v>
      </c>
      <c r="I159" s="2" t="s">
        <v>49</v>
      </c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s="1" customFormat="1" ht="36" customHeight="1" x14ac:dyDescent="0.25">
      <c r="A160" s="2" t="s">
        <v>190</v>
      </c>
      <c r="B160" s="2" t="s">
        <v>34</v>
      </c>
      <c r="C160" s="11">
        <v>276</v>
      </c>
      <c r="D160" s="12">
        <v>460</v>
      </c>
      <c r="E160" s="12">
        <v>65.400000000000006</v>
      </c>
      <c r="F160" s="13">
        <v>109</v>
      </c>
      <c r="G160" s="14">
        <f t="shared" si="4"/>
        <v>-0.76304347826086949</v>
      </c>
      <c r="H160" s="15">
        <v>10</v>
      </c>
      <c r="I160" s="2" t="s">
        <v>49</v>
      </c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s="1" customFormat="1" ht="36" customHeight="1" x14ac:dyDescent="0.25">
      <c r="A161" s="2" t="s">
        <v>175</v>
      </c>
      <c r="B161" s="2" t="s">
        <v>34</v>
      </c>
      <c r="C161" s="11">
        <v>286</v>
      </c>
      <c r="D161" s="12">
        <v>476.67</v>
      </c>
      <c r="E161" s="12">
        <v>71.400000000000006</v>
      </c>
      <c r="F161" s="13">
        <v>119</v>
      </c>
      <c r="G161" s="14">
        <f t="shared" si="4"/>
        <v>-0.75034965034965029</v>
      </c>
      <c r="H161" s="15">
        <v>8</v>
      </c>
      <c r="I161" s="2" t="s">
        <v>49</v>
      </c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s="1" customFormat="1" ht="36" customHeight="1" x14ac:dyDescent="0.25">
      <c r="A162" s="2" t="s">
        <v>173</v>
      </c>
      <c r="B162" s="2" t="s">
        <v>29</v>
      </c>
      <c r="C162" s="11">
        <v>52</v>
      </c>
      <c r="D162" s="12">
        <v>86.67</v>
      </c>
      <c r="E162" s="12">
        <v>11.99</v>
      </c>
      <c r="F162" s="13">
        <v>19.989999999999998</v>
      </c>
      <c r="G162" s="14">
        <f t="shared" si="4"/>
        <v>-0.76942307692307699</v>
      </c>
      <c r="H162" s="15">
        <v>61</v>
      </c>
      <c r="I162" s="2" t="s">
        <v>49</v>
      </c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s="1" customFormat="1" ht="36" customHeight="1" x14ac:dyDescent="0.25">
      <c r="A163" s="2" t="s">
        <v>281</v>
      </c>
      <c r="B163" s="2" t="s">
        <v>14</v>
      </c>
      <c r="C163" s="11">
        <v>60</v>
      </c>
      <c r="D163" s="12">
        <v>85.71</v>
      </c>
      <c r="E163" s="12">
        <v>17.489999999999998</v>
      </c>
      <c r="F163" s="13">
        <v>24.99</v>
      </c>
      <c r="G163" s="14">
        <f t="shared" si="4"/>
        <v>-0.70850000000000002</v>
      </c>
      <c r="H163" s="15">
        <v>14</v>
      </c>
      <c r="I163" s="2" t="s">
        <v>50</v>
      </c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s="1" customFormat="1" ht="36" customHeight="1" x14ac:dyDescent="0.25">
      <c r="A164" s="2" t="s">
        <v>284</v>
      </c>
      <c r="B164" s="2" t="s">
        <v>14</v>
      </c>
      <c r="C164" s="11">
        <v>60</v>
      </c>
      <c r="D164" s="12">
        <v>85.71</v>
      </c>
      <c r="E164" s="12">
        <v>17.489999999999998</v>
      </c>
      <c r="F164" s="13">
        <v>24.99</v>
      </c>
      <c r="G164" s="14">
        <f t="shared" ref="G164:G176" si="5">E164/C164-1</f>
        <v>-0.70850000000000002</v>
      </c>
      <c r="H164" s="15">
        <v>12</v>
      </c>
      <c r="I164" s="2" t="s">
        <v>50</v>
      </c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s="1" customFormat="1" ht="36" customHeight="1" x14ac:dyDescent="0.25">
      <c r="A165" s="2" t="s">
        <v>238</v>
      </c>
      <c r="B165" s="2" t="s">
        <v>9</v>
      </c>
      <c r="C165" s="11">
        <v>277.8</v>
      </c>
      <c r="D165" s="12">
        <v>463</v>
      </c>
      <c r="E165" s="12">
        <v>71.400000000000006</v>
      </c>
      <c r="F165" s="13">
        <v>119</v>
      </c>
      <c r="G165" s="14">
        <f t="shared" si="5"/>
        <v>-0.74298056155507552</v>
      </c>
      <c r="H165" s="15">
        <v>16</v>
      </c>
      <c r="I165" s="2" t="s">
        <v>372</v>
      </c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s="1" customFormat="1" ht="36" customHeight="1" x14ac:dyDescent="0.25">
      <c r="A166" s="2" t="s">
        <v>99</v>
      </c>
      <c r="B166" s="2" t="s">
        <v>100</v>
      </c>
      <c r="C166" s="11">
        <v>37</v>
      </c>
      <c r="D166" s="12">
        <v>46.25</v>
      </c>
      <c r="E166" s="12">
        <v>11.99</v>
      </c>
      <c r="F166" s="13">
        <v>14.99</v>
      </c>
      <c r="G166" s="14">
        <f t="shared" si="5"/>
        <v>-0.67594594594594593</v>
      </c>
      <c r="H166" s="15">
        <v>104</v>
      </c>
      <c r="I166" s="2" t="s">
        <v>312</v>
      </c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s="1" customFormat="1" ht="36" customHeight="1" x14ac:dyDescent="0.25">
      <c r="A167" s="2" t="s">
        <v>236</v>
      </c>
      <c r="B167" s="2" t="s">
        <v>18</v>
      </c>
      <c r="C167" s="11">
        <v>148.28</v>
      </c>
      <c r="D167" s="12">
        <v>247.13</v>
      </c>
      <c r="E167" s="12">
        <v>41.4</v>
      </c>
      <c r="F167" s="13">
        <v>69</v>
      </c>
      <c r="G167" s="14">
        <f t="shared" si="5"/>
        <v>-0.72079848934448343</v>
      </c>
      <c r="H167" s="15">
        <v>5</v>
      </c>
      <c r="I167" s="2" t="s">
        <v>57</v>
      </c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s="1" customFormat="1" ht="36" customHeight="1" x14ac:dyDescent="0.25">
      <c r="A168" s="2" t="s">
        <v>123</v>
      </c>
      <c r="B168" s="2" t="s">
        <v>29</v>
      </c>
      <c r="C168" s="11">
        <v>728.37</v>
      </c>
      <c r="D168" s="12">
        <v>1120.57</v>
      </c>
      <c r="E168" s="12">
        <v>194.35</v>
      </c>
      <c r="F168" s="13">
        <v>299</v>
      </c>
      <c r="G168" s="14">
        <f t="shared" si="5"/>
        <v>-0.73317132775924332</v>
      </c>
      <c r="H168" s="15">
        <v>3</v>
      </c>
      <c r="I168" s="2" t="s">
        <v>57</v>
      </c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s="1" customFormat="1" ht="36" customHeight="1" x14ac:dyDescent="0.25">
      <c r="A169" s="2" t="s">
        <v>181</v>
      </c>
      <c r="B169" s="2" t="s">
        <v>19</v>
      </c>
      <c r="C169" s="11">
        <v>72.52</v>
      </c>
      <c r="D169" s="12">
        <v>120.86</v>
      </c>
      <c r="E169" s="12">
        <v>17.399999999999999</v>
      </c>
      <c r="F169" s="13">
        <v>29</v>
      </c>
      <c r="G169" s="14">
        <f t="shared" si="5"/>
        <v>-0.76006618863761721</v>
      </c>
      <c r="H169" s="15">
        <v>17</v>
      </c>
      <c r="I169" s="2" t="s">
        <v>54</v>
      </c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s="1" customFormat="1" ht="36" customHeight="1" x14ac:dyDescent="0.25">
      <c r="A170" s="2" t="s">
        <v>70</v>
      </c>
      <c r="B170" s="2" t="s">
        <v>71</v>
      </c>
      <c r="C170" s="11">
        <v>271.52999999999997</v>
      </c>
      <c r="D170" s="12">
        <v>452.55</v>
      </c>
      <c r="E170" s="12">
        <v>59.4</v>
      </c>
      <c r="F170" s="13">
        <v>99</v>
      </c>
      <c r="G170" s="14">
        <f t="shared" si="5"/>
        <v>-0.78123964202850515</v>
      </c>
      <c r="H170" s="15">
        <v>395</v>
      </c>
      <c r="I170" s="2" t="s">
        <v>47</v>
      </c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s="1" customFormat="1" ht="36" customHeight="1" x14ac:dyDescent="0.25">
      <c r="A171" s="2" t="s">
        <v>234</v>
      </c>
      <c r="B171" s="2" t="s">
        <v>235</v>
      </c>
      <c r="C171" s="11">
        <v>157</v>
      </c>
      <c r="D171" s="12">
        <v>261.67</v>
      </c>
      <c r="E171" s="12">
        <v>41.4</v>
      </c>
      <c r="F171" s="13">
        <v>69</v>
      </c>
      <c r="G171" s="14">
        <f t="shared" si="5"/>
        <v>-0.73630573248407649</v>
      </c>
      <c r="H171" s="15">
        <v>14</v>
      </c>
      <c r="I171" s="2" t="s">
        <v>370</v>
      </c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s="1" customFormat="1" ht="54" x14ac:dyDescent="0.25">
      <c r="A172" s="2" t="s">
        <v>115</v>
      </c>
      <c r="B172" s="2" t="s">
        <v>16</v>
      </c>
      <c r="C172" s="11">
        <v>47.25</v>
      </c>
      <c r="D172" s="12">
        <v>72.69</v>
      </c>
      <c r="E172" s="12">
        <v>12.99</v>
      </c>
      <c r="F172" s="13">
        <v>19.989999999999998</v>
      </c>
      <c r="G172" s="14">
        <f t="shared" si="5"/>
        <v>-0.7250793650793651</v>
      </c>
      <c r="H172" s="15">
        <v>89</v>
      </c>
      <c r="I172" s="2" t="s">
        <v>321</v>
      </c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s="1" customFormat="1" ht="63.75" customHeight="1" x14ac:dyDescent="0.25">
      <c r="A173" s="2" t="s">
        <v>130</v>
      </c>
      <c r="B173" s="2" t="s">
        <v>16</v>
      </c>
      <c r="C173" s="11">
        <v>38.85</v>
      </c>
      <c r="D173" s="12">
        <v>59.77</v>
      </c>
      <c r="E173" s="12">
        <v>12.99</v>
      </c>
      <c r="F173" s="13">
        <v>19.989999999999998</v>
      </c>
      <c r="G173" s="14">
        <f t="shared" si="5"/>
        <v>-0.66563706563706559</v>
      </c>
      <c r="H173" s="15">
        <v>94</v>
      </c>
      <c r="I173" s="2" t="s">
        <v>329</v>
      </c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s="1" customFormat="1" ht="36" customHeight="1" x14ac:dyDescent="0.25">
      <c r="A174" s="2" t="s">
        <v>203</v>
      </c>
      <c r="B174" s="2" t="s">
        <v>77</v>
      </c>
      <c r="C174" s="11">
        <v>293.81</v>
      </c>
      <c r="D174" s="12">
        <v>489.68</v>
      </c>
      <c r="E174" s="12">
        <v>77.400000000000006</v>
      </c>
      <c r="F174" s="13">
        <v>129</v>
      </c>
      <c r="G174" s="14">
        <f t="shared" si="5"/>
        <v>-0.73656444641094576</v>
      </c>
      <c r="H174" s="15">
        <v>10</v>
      </c>
      <c r="I174" s="2" t="s">
        <v>353</v>
      </c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s="1" customFormat="1" ht="45.75" customHeight="1" x14ac:dyDescent="0.25">
      <c r="A175" s="2" t="s">
        <v>237</v>
      </c>
      <c r="B175" s="2" t="s">
        <v>77</v>
      </c>
      <c r="C175" s="11">
        <v>189.85</v>
      </c>
      <c r="D175" s="12">
        <v>316.42</v>
      </c>
      <c r="E175" s="12">
        <v>89.4</v>
      </c>
      <c r="F175" s="13">
        <v>149</v>
      </c>
      <c r="G175" s="14">
        <f t="shared" si="5"/>
        <v>-0.5291019225704503</v>
      </c>
      <c r="H175" s="15">
        <v>7</v>
      </c>
      <c r="I175" s="2" t="s">
        <v>371</v>
      </c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s="1" customFormat="1" ht="36" customHeight="1" x14ac:dyDescent="0.25">
      <c r="A176" s="2" t="s">
        <v>76</v>
      </c>
      <c r="B176" s="2" t="s">
        <v>77</v>
      </c>
      <c r="C176" s="11">
        <v>192.8</v>
      </c>
      <c r="D176" s="12">
        <v>321.33</v>
      </c>
      <c r="E176" s="12">
        <v>95.4</v>
      </c>
      <c r="F176" s="13">
        <v>159</v>
      </c>
      <c r="G176" s="14">
        <f t="shared" si="5"/>
        <v>-0.50518672199170123</v>
      </c>
      <c r="H176" s="15">
        <v>101</v>
      </c>
      <c r="I176" s="2" t="s">
        <v>299</v>
      </c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</sheetData>
  <sheetProtection algorithmName="SHA-512" hashValue="KB0Xp5/zxb7QTq2QOV/nQVFHWOxEVp6wPjZj/sz0t/Un8WYw5psqP88Y4r7hwJh1o4uwI8L1zdrYvejmhFUlrA==" saltValue="TSJH5a1Clc46ry1mjx7ypg==" spinCount="100000" sheet="1" objects="1" scenarios="1"/>
  <sortState ref="A4:J225">
    <sortCondition ref="G4:G225"/>
  </sortState>
  <mergeCells count="4">
    <mergeCell ref="A1:I1"/>
    <mergeCell ref="C2:D2"/>
    <mergeCell ref="E2:F2"/>
    <mergeCell ref="G2:G3"/>
  </mergeCells>
  <pageMargins left="0.25" right="0.25" top="0.75" bottom="0.75" header="0.3" footer="0.3"/>
  <pageSetup scale="52" fitToHeight="0" orientation="landscape" r:id="rId1"/>
  <customProperties>
    <customPr name="_pios_id" r:id="rId2"/>
    <customPr name="layoutContexts" r:id="rId3"/>
    <customPr name="SaveUndoMode" r:id="rId4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Audi - Marketing</vt:lpstr>
      <vt:lpstr>'Audi - Marketing'!Print_Area</vt:lpstr>
      <vt:lpstr>'Audi - Marketing'!Print_Titles</vt:lpstr>
    </vt:vector>
  </TitlesOfParts>
  <Company>Volkswagen Group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Reese, Earl</dc:creator>
  <cp:lastModifiedBy>Angelo, Veronica</cp:lastModifiedBy>
  <cp:lastPrinted>2023-03-20T18:16:57Z</cp:lastPrinted>
  <dcterms:created xsi:type="dcterms:W3CDTF">2014-03-13T18:01:36Z</dcterms:created>
  <dcterms:modified xsi:type="dcterms:W3CDTF">2023-03-31T12:03:00Z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93532b32-fdf6-4099-9eee-68a851030284</vt:lpwstr>
  </property>
  <property fmtid="{D5CDD505-2E9C-101B-9397-08002B2CF9AE}" pid="3" name="checksum">
    <vt:filetime>2023-03-29T17:48:25Z</vt:filetime>
  </property>
  <property fmtid="{D5CDD505-2E9C-101B-9397-08002B2CF9AE}" pid="4" name="SecurityClassification">
    <vt:lpwstr>Confidential</vt:lpwstr>
  </property>
  <property fmtid="{D5CDD505-2E9C-101B-9397-08002B2CF9AE}" pid="5" name="Retention">
    <vt:lpwstr/>
  </property>
  <property fmtid="{D5CDD505-2E9C-101B-9397-08002B2CF9AE}" pid="6" name="qConsentD">
    <vt:lpwstr/>
  </property>
  <property fmtid="{D5CDD505-2E9C-101B-9397-08002B2CF9AE}" pid="7" name="VisualMarking">
    <vt:lpwstr>Remove</vt:lpwstr>
  </property>
</Properties>
</file>