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mpow\Desktop\"/>
    </mc:Choice>
  </mc:AlternateContent>
  <bookViews>
    <workbookView xWindow="0" yWindow="0" windowWidth="10770" windowHeight="7560" tabRatio="808"/>
  </bookViews>
  <sheets>
    <sheet name="Budget Workbook Instructions" sheetId="31" r:id="rId1"/>
    <sheet name="STARS Budget Request" sheetId="27" r:id="rId2"/>
    <sheet name="Staff Bonuses and Salary" sheetId="32" r:id="rId3"/>
    <sheet name="Budget Revision" sheetId="30" r:id="rId4"/>
    <sheet name="STARS Final Expense Report" sheetId="28" r:id="rId5"/>
  </sheets>
  <definedNames>
    <definedName name="_ftn2" localSheetId="2">'Staff Bonuses and Salary'!#REF!</definedName>
    <definedName name="_ftnref2" localSheetId="2">'Staff Bonuses and Salary'!$B$4</definedName>
    <definedName name="CareLevel">'Staff Bonuses and Salary'!$M$8:$M$15</definedName>
    <definedName name="Director__D">'Staff Bonuses and Salary'!$M$18:$M$24</definedName>
    <definedName name="FirstMonths" localSheetId="3">#REF!</definedName>
    <definedName name="FirstMonths">#REF!</definedName>
    <definedName name="FirstMonths2" localSheetId="3">#REF!</definedName>
    <definedName name="FirstMonths2">#REF!</definedName>
    <definedName name="_xlnm.Print_Area" localSheetId="3">'Budget Revision'!$A$1:$H$37</definedName>
    <definedName name="_xlnm.Print_Area" localSheetId="2">'Staff Bonuses and Salary'!$A$1:$J$54</definedName>
    <definedName name="_xlnm.Print_Area" localSheetId="1">'STARS Budget Request'!$A$1:$F$26</definedName>
    <definedName name="Quarters" localSheetId="3">#REF!</definedName>
    <definedName name="Quarters">#REF!</definedName>
    <definedName name="Quarters2" localSheetId="3">#REF!</definedName>
    <definedName name="Quarters2">#REF!</definedName>
    <definedName name="SecondMonths" localSheetId="3">#REF!</definedName>
    <definedName name="SecondMonths">#REF!</definedName>
    <definedName name="SecondMonths2" localSheetId="3">#REF!</definedName>
    <definedName name="SecondMonths2">#REF!</definedName>
    <definedName name="ThirdMonths" localSheetId="3">#REF!</definedName>
    <definedName name="ThirdMonths">#REF!</definedName>
    <definedName name="ThirdMonths2" localSheetId="3">#REF!</definedName>
    <definedName name="ThirdMonths2">#REF!</definedName>
    <definedName name="YN">'Staff Bonuses and Salary'!$M$4:$M$5</definedName>
  </definedNames>
  <calcPr calcId="162913" fullPrecision="0" concurrentCalc="0"/>
</workbook>
</file>

<file path=xl/calcChain.xml><?xml version="1.0" encoding="utf-8"?>
<calcChain xmlns="http://schemas.openxmlformats.org/spreadsheetml/2006/main">
  <c r="B3" i="30" l="1"/>
  <c r="F8" i="30"/>
  <c r="G25" i="28"/>
  <c r="J25" i="28"/>
  <c r="G21" i="28"/>
  <c r="G22" i="28"/>
  <c r="F20" i="27"/>
  <c r="G20" i="30"/>
  <c r="F23" i="28"/>
  <c r="E23" i="28"/>
  <c r="D23" i="28"/>
  <c r="C23" i="28"/>
  <c r="F24" i="30"/>
  <c r="F23" i="30"/>
  <c r="F20" i="30"/>
  <c r="J5" i="32"/>
  <c r="J4" i="32"/>
  <c r="H20" i="30"/>
  <c r="B21" i="28"/>
  <c r="J21" i="28"/>
  <c r="K22" i="28"/>
  <c r="G23" i="28"/>
  <c r="K21" i="28"/>
  <c r="I21" i="28"/>
  <c r="D19" i="28"/>
  <c r="E19" i="28"/>
  <c r="F19" i="28"/>
  <c r="C19" i="28"/>
  <c r="D14" i="28"/>
  <c r="D26" i="28"/>
  <c r="E14" i="28"/>
  <c r="E26" i="28"/>
  <c r="F14" i="28"/>
  <c r="F26" i="28"/>
  <c r="C14" i="28"/>
  <c r="C26" i="28"/>
  <c r="G16" i="28"/>
  <c r="G17" i="28"/>
  <c r="G18" i="28"/>
  <c r="G9" i="28"/>
  <c r="G10" i="28"/>
  <c r="G11" i="28"/>
  <c r="G12" i="28"/>
  <c r="G13" i="28"/>
  <c r="G19" i="28"/>
  <c r="G14" i="28"/>
  <c r="G24" i="28"/>
  <c r="G26" i="28"/>
  <c r="J29" i="32"/>
  <c r="F24" i="27"/>
  <c r="G24" i="30"/>
  <c r="H24" i="30"/>
  <c r="B25" i="28"/>
  <c r="J6" i="32"/>
  <c r="J7" i="32"/>
  <c r="J54" i="32"/>
  <c r="J8" i="32"/>
  <c r="J55" i="32"/>
  <c r="C21" i="27"/>
  <c r="J9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24" i="32"/>
  <c r="J25" i="32"/>
  <c r="J26" i="32"/>
  <c r="J27" i="32"/>
  <c r="J28" i="32"/>
  <c r="J30" i="32"/>
  <c r="J31" i="32"/>
  <c r="J32" i="32"/>
  <c r="J33" i="32"/>
  <c r="J34" i="32"/>
  <c r="J35" i="32"/>
  <c r="J36" i="32"/>
  <c r="J37" i="32"/>
  <c r="J38" i="32"/>
  <c r="J39" i="32"/>
  <c r="J40" i="32"/>
  <c r="J41" i="32"/>
  <c r="J42" i="32"/>
  <c r="J43" i="32"/>
  <c r="J44" i="32"/>
  <c r="J45" i="32"/>
  <c r="J46" i="32"/>
  <c r="J47" i="32"/>
  <c r="J48" i="32"/>
  <c r="J49" i="32"/>
  <c r="J50" i="32"/>
  <c r="J51" i="32"/>
  <c r="J52" i="32"/>
  <c r="J53" i="32"/>
  <c r="B21" i="27"/>
  <c r="B21" i="30"/>
  <c r="B22" i="30"/>
  <c r="J57" i="32"/>
  <c r="E21" i="27"/>
  <c r="E21" i="30"/>
  <c r="E22" i="30"/>
  <c r="C22" i="27"/>
  <c r="C21" i="30"/>
  <c r="C22" i="30"/>
  <c r="B22" i="27"/>
  <c r="I25" i="28"/>
  <c r="K25" i="28"/>
  <c r="J56" i="32"/>
  <c r="F4" i="30"/>
  <c r="F5" i="30"/>
  <c r="H5" i="28"/>
  <c r="H6" i="28"/>
  <c r="I2" i="32"/>
  <c r="B4" i="30"/>
  <c r="B5" i="30"/>
  <c r="B2" i="30"/>
  <c r="B4" i="28"/>
  <c r="B5" i="28"/>
  <c r="B6" i="28"/>
  <c r="B3" i="28"/>
  <c r="B2" i="32"/>
  <c r="E22" i="27"/>
  <c r="J58" i="32"/>
  <c r="D21" i="27"/>
  <c r="D21" i="30"/>
  <c r="D22" i="30"/>
  <c r="F22" i="30"/>
  <c r="B38" i="28"/>
  <c r="F21" i="30"/>
  <c r="D22" i="27"/>
  <c r="F22" i="27"/>
  <c r="F21" i="27"/>
  <c r="G21" i="30"/>
  <c r="H21" i="30"/>
  <c r="B22" i="28"/>
  <c r="B23" i="28"/>
  <c r="G22" i="30"/>
  <c r="H22" i="30"/>
  <c r="J22" i="28"/>
  <c r="I22" i="28"/>
  <c r="J23" i="28"/>
  <c r="I23" i="28"/>
  <c r="E18" i="30"/>
  <c r="D18" i="30"/>
  <c r="C18" i="30"/>
  <c r="B18" i="30"/>
  <c r="F17" i="27"/>
  <c r="G17" i="30"/>
  <c r="E18" i="27"/>
  <c r="D18" i="27"/>
  <c r="C18" i="27"/>
  <c r="B18" i="27"/>
  <c r="B18" i="28"/>
  <c r="J18" i="28"/>
  <c r="K18" i="28"/>
  <c r="F18" i="27"/>
  <c r="F17" i="30"/>
  <c r="H17" i="30"/>
  <c r="F16" i="30"/>
  <c r="F15" i="30"/>
  <c r="E13" i="30"/>
  <c r="E25" i="30"/>
  <c r="D13" i="30"/>
  <c r="D25" i="30"/>
  <c r="C13" i="30"/>
  <c r="C25" i="30"/>
  <c r="B13" i="30"/>
  <c r="B25" i="30"/>
  <c r="F12" i="30"/>
  <c r="F11" i="30"/>
  <c r="F10" i="30"/>
  <c r="F9" i="30"/>
  <c r="B19" i="28"/>
  <c r="J19" i="28"/>
  <c r="K19" i="28"/>
  <c r="G18" i="30"/>
  <c r="I18" i="28"/>
  <c r="F13" i="30"/>
  <c r="F18" i="30"/>
  <c r="B13" i="27"/>
  <c r="B25" i="27"/>
  <c r="C13" i="27"/>
  <c r="C25" i="27"/>
  <c r="D13" i="27"/>
  <c r="D25" i="27"/>
  <c r="E13" i="27"/>
  <c r="E25" i="27"/>
  <c r="I19" i="28"/>
  <c r="F25" i="30"/>
  <c r="H18" i="30"/>
  <c r="F13" i="27"/>
  <c r="G13" i="30"/>
  <c r="H13" i="30"/>
  <c r="B14" i="28"/>
  <c r="F16" i="27"/>
  <c r="G16" i="30"/>
  <c r="H16" i="30"/>
  <c r="F23" i="27"/>
  <c r="F15" i="27"/>
  <c r="G15" i="30"/>
  <c r="H15" i="30"/>
  <c r="F9" i="27"/>
  <c r="G9" i="30"/>
  <c r="H9" i="30"/>
  <c r="F10" i="27"/>
  <c r="G10" i="30"/>
  <c r="H10" i="30"/>
  <c r="F11" i="27"/>
  <c r="G11" i="30"/>
  <c r="H11" i="30"/>
  <c r="F12" i="27"/>
  <c r="G12" i="30"/>
  <c r="H12" i="30"/>
  <c r="F8" i="27"/>
  <c r="G8" i="30"/>
  <c r="H8" i="30"/>
  <c r="G23" i="30"/>
  <c r="H23" i="30"/>
  <c r="B24" i="28"/>
  <c r="F25" i="27"/>
  <c r="B26" i="28"/>
  <c r="B17" i="28"/>
  <c r="I17" i="28"/>
  <c r="B16" i="28"/>
  <c r="J16" i="28"/>
  <c r="K16" i="28"/>
  <c r="B13" i="28"/>
  <c r="I13" i="28"/>
  <c r="B12" i="28"/>
  <c r="J12" i="28"/>
  <c r="K12" i="28"/>
  <c r="B11" i="28"/>
  <c r="J11" i="28"/>
  <c r="K11" i="28"/>
  <c r="B10" i="28"/>
  <c r="I10" i="28"/>
  <c r="B9" i="28"/>
  <c r="J9" i="28"/>
  <c r="K9" i="28"/>
  <c r="J14" i="28"/>
  <c r="K14" i="28"/>
  <c r="I14" i="28"/>
  <c r="K23" i="28"/>
  <c r="G25" i="30"/>
  <c r="H25" i="30"/>
  <c r="J13" i="28"/>
  <c r="K13" i="28"/>
  <c r="J10" i="28"/>
  <c r="K10" i="28"/>
  <c r="I11" i="28"/>
  <c r="J24" i="28"/>
  <c r="K24" i="28"/>
  <c r="I24" i="28"/>
  <c r="I9" i="28"/>
  <c r="I26" i="28"/>
  <c r="J26" i="28"/>
  <c r="K26" i="28"/>
  <c r="I16" i="28"/>
  <c r="I12" i="28"/>
  <c r="J17" i="28"/>
  <c r="K17" i="28"/>
</calcChain>
</file>

<file path=xl/sharedStrings.xml><?xml version="1.0" encoding="utf-8"?>
<sst xmlns="http://schemas.openxmlformats.org/spreadsheetml/2006/main" count="236" uniqueCount="164">
  <si>
    <t>BUDGET CATEGORIES</t>
  </si>
  <si>
    <t>Professional Development</t>
  </si>
  <si>
    <t>Accreditation Costs</t>
  </si>
  <si>
    <t>Other Expenses</t>
  </si>
  <si>
    <t>Infants/Toddlers</t>
  </si>
  <si>
    <t>Preschool</t>
  </si>
  <si>
    <t>School Age</t>
  </si>
  <si>
    <t>Mixed/Multiple Age Groups</t>
  </si>
  <si>
    <t>Total Grant Budget</t>
  </si>
  <si>
    <t>Name of Provider:</t>
  </si>
  <si>
    <t>Designation Expiration:</t>
  </si>
  <si>
    <t>MPI# on Certificate of Compliance:</t>
  </si>
  <si>
    <t>County:</t>
  </si>
  <si>
    <t>Expenditures - Infants/Toddlers</t>
  </si>
  <si>
    <t>Expenditures - Preschool</t>
  </si>
  <si>
    <t>Expenditures - School Age</t>
  </si>
  <si>
    <t>Expenditures - Mixed/Multiple Age Groups</t>
  </si>
  <si>
    <t>Total Grant Expenditures</t>
  </si>
  <si>
    <t>Percentage Expended</t>
  </si>
  <si>
    <t>Learning Materials</t>
  </si>
  <si>
    <t>Minor Renovations</t>
  </si>
  <si>
    <t>Total Professional Development</t>
  </si>
  <si>
    <t xml:space="preserve">Equipment &amp; Supplies/Materials </t>
  </si>
  <si>
    <t>Other</t>
  </si>
  <si>
    <t>Staff Benefits</t>
  </si>
  <si>
    <t>Unspent Funds</t>
  </si>
  <si>
    <t>Revised Grant Budget</t>
  </si>
  <si>
    <t>I understand that it is my responsibility to maintain receipts and records for financial auditing purposes.</t>
  </si>
  <si>
    <t>Date:</t>
  </si>
  <si>
    <t>Payment Schedule (For Regional Key Use Only)</t>
  </si>
  <si>
    <t>Date of Payment</t>
  </si>
  <si>
    <t>Amount</t>
  </si>
  <si>
    <t>Total Received</t>
  </si>
  <si>
    <t xml:space="preserve">Authorized Signature: </t>
  </si>
  <si>
    <t xml:space="preserve">Total Equipment &amp; Supplies/Materials </t>
  </si>
  <si>
    <t>Employee Name</t>
  </si>
  <si>
    <t>Date of Hire</t>
  </si>
  <si>
    <t>Award Amount Requested</t>
  </si>
  <si>
    <t>PRE</t>
  </si>
  <si>
    <t>No</t>
  </si>
  <si>
    <t>Bonus Requested</t>
  </si>
  <si>
    <t>Additional Salary Requested</t>
  </si>
  <si>
    <t>INF</t>
  </si>
  <si>
    <t>Care Level (Select from dropdown)</t>
  </si>
  <si>
    <t>ERA Eligible (Select from dropdown)</t>
  </si>
  <si>
    <t>Yes</t>
  </si>
  <si>
    <t>YOT</t>
  </si>
  <si>
    <t>MXD</t>
  </si>
  <si>
    <t>OLT</t>
  </si>
  <si>
    <t>OSA</t>
  </si>
  <si>
    <t>YSA</t>
  </si>
  <si>
    <t>Director (D)</t>
  </si>
  <si>
    <t>Group Supervisor (GS)</t>
  </si>
  <si>
    <t>Assistant Group Supervisor (AGS)</t>
  </si>
  <si>
    <t>Aide (A)</t>
  </si>
  <si>
    <t>Primary Staff Person as the Operator (PSP)</t>
  </si>
  <si>
    <t>Owner/Operator as Primary Caregiver (OO)</t>
  </si>
  <si>
    <t>Substitute (SUB)</t>
  </si>
  <si>
    <t>Current Annual Salary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</si>
  <si>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</si>
  <si>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</si>
  <si>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</si>
  <si>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</si>
  <si>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</si>
  <si>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</si>
  <si>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</si>
  <si>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</si>
  <si>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</si>
  <si>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</si>
  <si>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</si>
  <si>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</si>
  <si>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</si>
  <si>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</si>
  <si>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</si>
  <si>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</si>
  <si>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</si>
  <si>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</si>
  <si>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</si>
  <si>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</si>
  <si>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</si>
  <si>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</si>
  <si>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Employee 25</t>
  </si>
  <si>
    <t>Employee 26</t>
  </si>
  <si>
    <t>Employee 27</t>
  </si>
  <si>
    <t>Employee 28</t>
  </si>
  <si>
    <t>Employee 29</t>
  </si>
  <si>
    <t>Employee 30</t>
  </si>
  <si>
    <t>Employee 31</t>
  </si>
  <si>
    <t>Employee 32</t>
  </si>
  <si>
    <t>Employee 33</t>
  </si>
  <si>
    <t>Employee 34</t>
  </si>
  <si>
    <t>Employee 35</t>
  </si>
  <si>
    <t>Final Revision Required? 
(When completed, if at least one of the columns indicates "Budget Revision Required", then a revision MUST be submitted)</t>
  </si>
  <si>
    <t>Position Title
(Select from dropdown)</t>
  </si>
  <si>
    <t>This tab should be used to complete your yearly budget.</t>
  </si>
  <si>
    <t xml:space="preserve">All categories and sub-categories will total across and down automatically. </t>
  </si>
  <si>
    <t>This form is to be used for tracking purposes and to determine if a budget revision is required.</t>
  </si>
  <si>
    <t>Approved Budget from Tab 2</t>
  </si>
  <si>
    <t>All totals from Tab 2 will automatically populate the "Approved budget from Tab 2" column.</t>
  </si>
  <si>
    <t>If you click on one of these cells an arrow will appear in the right hand side of the selected cell.</t>
  </si>
  <si>
    <t>Please read below</t>
  </si>
  <si>
    <t>Employee 36</t>
  </si>
  <si>
    <t>Employee 37</t>
  </si>
  <si>
    <t>Employee 38</t>
  </si>
  <si>
    <t>Employee 39</t>
  </si>
  <si>
    <t>Employee 40</t>
  </si>
  <si>
    <t>Employee 41</t>
  </si>
  <si>
    <t>Employee 42</t>
  </si>
  <si>
    <t>Employee 43</t>
  </si>
  <si>
    <t>Employee 44</t>
  </si>
  <si>
    <t>Employee 45</t>
  </si>
  <si>
    <t>Employee 46</t>
  </si>
  <si>
    <t>Employee 47</t>
  </si>
  <si>
    <t>Employee 48</t>
  </si>
  <si>
    <t>Employee 49</t>
  </si>
  <si>
    <t>Employee 50</t>
  </si>
  <si>
    <t>Tab 1- Instructions for Attachment #1: Keystone STARS Excel Budget Workbook</t>
  </si>
  <si>
    <t>Tab 2- Keystone STARS Budget Request for Center, Group, and Family</t>
  </si>
  <si>
    <t>Please only fill out cells that are white, all of the other cells are locked.</t>
  </si>
  <si>
    <t>This form will indicate if a budget revision is required. The form must be filled out for the entire year before the determination will be accurate.</t>
  </si>
  <si>
    <t>stuf</t>
  </si>
  <si>
    <t>Date Prepared:</t>
  </si>
  <si>
    <t>Prepared By:</t>
  </si>
  <si>
    <t>Phone:</t>
  </si>
  <si>
    <t>Email:</t>
  </si>
  <si>
    <t xml:space="preserve">Date Prepared:
</t>
  </si>
  <si>
    <t>Email</t>
  </si>
  <si>
    <t>Employee 1</t>
  </si>
  <si>
    <t>Employee 2</t>
  </si>
  <si>
    <t>Please fill out all of the identifying information at the top of this sheet as it will populate on the subsequent tabs.</t>
  </si>
  <si>
    <t>Please only fill out cells that are white (including "Date Prepared" and "Prepared By"), all of the other cells are locked. Sign and date.</t>
  </si>
  <si>
    <t>If any line item deviates +/-10% at the end of the year then a budget revision is required.</t>
  </si>
  <si>
    <t>MERIT TOTALS</t>
  </si>
  <si>
    <t>Classroom Furnishings</t>
  </si>
  <si>
    <t>Gross Motor Equipment</t>
  </si>
  <si>
    <t>DHS Certification, Business Practices, Computer Technology</t>
  </si>
  <si>
    <t>Non-Credit</t>
  </si>
  <si>
    <t>Credit</t>
  </si>
  <si>
    <t xml:space="preserve">Credit </t>
  </si>
  <si>
    <t xml:space="preserve">Non-Credit </t>
  </si>
  <si>
    <t xml:space="preserve"># Hours Worked Per Week </t>
  </si>
  <si>
    <t xml:space="preserve"> </t>
  </si>
  <si>
    <t>Revision Justification
(If a revision is required on the Final Expense Report, justification must be entered below)</t>
  </si>
  <si>
    <t>Tab 3- Staff Benefits: Staff Bonuses and Salary Template</t>
  </si>
  <si>
    <t>Total Staff Benefits</t>
  </si>
  <si>
    <t>Benefits</t>
  </si>
  <si>
    <t>Staff Bonuses and Salary</t>
  </si>
  <si>
    <t>Original Budget</t>
  </si>
  <si>
    <t xml:space="preserve">Please only fill out cells that are white (including "Date Prepared" and "Prepared By"), all of the other cells are locked.This form is used if a revision is needed that is +/-10% in any line item. The provider must complete the column labeled Budget Revision, sign and date.  </t>
  </si>
  <si>
    <t>Budget Change</t>
  </si>
  <si>
    <t>Infants/Toddlers Bonus Total Amount Requested</t>
  </si>
  <si>
    <t>Preschool Bonus Total Amount Requested</t>
  </si>
  <si>
    <t>School Age Bonus Total Amount Requested</t>
  </si>
  <si>
    <t>Mix/Multiple Age Groups Bonus Total Amount Requested</t>
  </si>
  <si>
    <t>Total Bonus Amount Requested</t>
  </si>
  <si>
    <t>Tab 4- Keystone STARS Budget Revision Template for Center, Group, and Family</t>
  </si>
  <si>
    <t>Tab 5- Keystone STARS Final Expense Report and Revision Determination Sheet</t>
  </si>
  <si>
    <t>Instructions for Attachment #1: Keystone STARS Excel Budget Workbook Effective July 1, 2017</t>
  </si>
  <si>
    <t>Keystone STARS Budget Request for Center, Group, and Family Effective July 1, 2017</t>
  </si>
  <si>
    <t>Staff Benefits: Staff Bonuses and Salary Template Effective July 1, 2017</t>
  </si>
  <si>
    <t>Keystone STARS Budget Revision Template for Center, Group, and Family Effective July 1, 2017</t>
  </si>
  <si>
    <t>Keystone STARS Final Expense Report and Revision Determination Sheet Effective July 1, 2017</t>
  </si>
  <si>
    <t>I attest that all grant purchases were made in accordance with the STARS Merit Award General Requirements contained in the STARS Merit Award Request.  If I did not follow the General Requirements, I understand that I must return the grant funds.  I also agree to keep receipts for purchases made through this grant for a period of seven years after the date this Grant Agreement is executed.</t>
  </si>
  <si>
    <t xml:space="preserve">For column B, D, and F please select an option from the drop down menu.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</si>
</sst>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9"/>
      <color theme="0"/>
      <name val="Calibri"/>
      <family val="2"/>
    </font>
    <font>
      <sz val="11"/>
      <color theme="0"/>
      <name val="Calibri"/>
      <family val="2"/>
    </font>
    <font>
      <b/>
      <i/>
      <sz val="10"/>
      <name val="Calibri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0"/>
      <name val="Calibri"/>
      <family val="2"/>
      <scheme val="minor"/>
    </font>
    <font>
      <i/>
      <sz val="11"/>
      <name val="Arial"/>
      <family val="2"/>
    </font>
    <font>
      <i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86">
    <xf numFmtId="0" fontId="0" fillId="0" borderId="0" xfId="0"/>
    <xf numFmtId="0" fontId="2" fillId="4" borderId="20" xfId="0" applyFont="1" applyFill="1" applyBorder="1" applyAlignment="1" applyProtection="1">
      <alignment horizontal="center" vertical="center" wrapText="1"/>
    </xf>
    <xf numFmtId="44" fontId="2" fillId="8" borderId="27" xfId="0" applyNumberFormat="1" applyFont="1" applyFill="1" applyBorder="1" applyAlignment="1" applyProtection="1">
      <alignment horizontal="center" vertical="center" wrapText="1"/>
    </xf>
    <xf numFmtId="44" fontId="2" fillId="5" borderId="28" xfId="0" applyNumberFormat="1" applyFont="1" applyFill="1" applyBorder="1" applyAlignment="1" applyProtection="1">
      <alignment horizontal="center" vertical="center" wrapText="1"/>
    </xf>
    <xf numFmtId="44" fontId="2" fillId="6" borderId="28" xfId="0" applyNumberFormat="1" applyFont="1" applyFill="1" applyBorder="1" applyAlignment="1" applyProtection="1">
      <alignment horizontal="center" vertical="center" wrapText="1"/>
    </xf>
    <xf numFmtId="44" fontId="2" fillId="9" borderId="29" xfId="0" applyNumberFormat="1" applyFont="1" applyFill="1" applyBorder="1" applyAlignment="1" applyProtection="1">
      <alignment horizontal="center" vertical="center" wrapText="1"/>
    </xf>
    <xf numFmtId="0" fontId="6" fillId="11" borderId="14" xfId="0" applyFont="1" applyFill="1" applyBorder="1" applyAlignment="1" applyProtection="1">
      <alignment horizontal="left" vertical="center" indent="4"/>
    </xf>
    <xf numFmtId="0" fontId="6" fillId="11" borderId="15" xfId="0" applyFont="1" applyFill="1" applyBorder="1" applyAlignment="1" applyProtection="1">
      <alignment horizontal="left" vertical="center" indent="4"/>
    </xf>
    <xf numFmtId="0" fontId="6" fillId="11" borderId="16" xfId="0" applyFont="1" applyFill="1" applyBorder="1" applyAlignment="1" applyProtection="1">
      <alignment horizontal="left" vertical="center" wrapText="1" indent="4"/>
    </xf>
    <xf numFmtId="0" fontId="6" fillId="11" borderId="16" xfId="0" applyFont="1" applyFill="1" applyBorder="1" applyAlignment="1" applyProtection="1">
      <alignment horizontal="left" vertical="center" indent="4"/>
    </xf>
    <xf numFmtId="0" fontId="2" fillId="12" borderId="0" xfId="0" applyFont="1" applyFill="1" applyBorder="1" applyAlignment="1" applyProtection="1">
      <alignment horizontal="center" wrapText="1"/>
    </xf>
    <xf numFmtId="44" fontId="3" fillId="12" borderId="0" xfId="0" applyNumberFormat="1" applyFont="1" applyFill="1" applyBorder="1" applyAlignment="1" applyProtection="1">
      <alignment horizontal="center" wrapText="1"/>
    </xf>
    <xf numFmtId="0" fontId="2" fillId="12" borderId="0" xfId="0" applyFont="1" applyFill="1" applyAlignment="1" applyProtection="1">
      <alignment wrapText="1"/>
    </xf>
    <xf numFmtId="0" fontId="9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wrapText="1"/>
    </xf>
    <xf numFmtId="0" fontId="3" fillId="3" borderId="0" xfId="0" applyFont="1" applyFill="1" applyAlignment="1" applyProtection="1">
      <alignment wrapText="1"/>
    </xf>
    <xf numFmtId="0" fontId="0" fillId="0" borderId="0" xfId="0" applyProtection="1"/>
    <xf numFmtId="0" fontId="3" fillId="0" borderId="0" xfId="0" applyFont="1" applyAlignment="1" applyProtection="1">
      <alignment wrapText="1"/>
    </xf>
    <xf numFmtId="44" fontId="3" fillId="0" borderId="0" xfId="0" applyNumberFormat="1" applyFont="1" applyAlignment="1" applyProtection="1">
      <alignment horizontal="center" wrapText="1"/>
    </xf>
    <xf numFmtId="10" fontId="3" fillId="0" borderId="0" xfId="0" applyNumberFormat="1" applyFont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2" fillId="4" borderId="30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wrapText="1"/>
    </xf>
    <xf numFmtId="10" fontId="3" fillId="0" borderId="0" xfId="0" applyNumberFormat="1" applyFont="1" applyFill="1" applyBorder="1" applyAlignment="1" applyProtection="1">
      <alignment horizont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wrapText="1"/>
    </xf>
    <xf numFmtId="0" fontId="2" fillId="2" borderId="35" xfId="0" applyFont="1" applyFill="1" applyBorder="1" applyAlignment="1" applyProtection="1">
      <alignment wrapText="1"/>
    </xf>
    <xf numFmtId="0" fontId="3" fillId="3" borderId="24" xfId="0" applyFont="1" applyFill="1" applyBorder="1" applyAlignment="1" applyProtection="1">
      <alignment horizontal="center" wrapText="1"/>
      <protection locked="0"/>
    </xf>
    <xf numFmtId="0" fontId="17" fillId="0" borderId="33" xfId="0" applyFont="1" applyBorder="1" applyAlignment="1" applyProtection="1">
      <alignment vertical="center" wrapText="1"/>
      <protection locked="0"/>
    </xf>
    <xf numFmtId="0" fontId="17" fillId="0" borderId="1" xfId="0" applyFont="1" applyBorder="1" applyAlignment="1" applyProtection="1">
      <protection locked="0"/>
    </xf>
    <xf numFmtId="14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0" fontId="17" fillId="0" borderId="35" xfId="0" applyFont="1" applyBorder="1" applyAlignment="1" applyProtection="1">
      <alignment vertical="center" wrapText="1"/>
      <protection locked="0"/>
    </xf>
    <xf numFmtId="44" fontId="3" fillId="3" borderId="0" xfId="0" applyNumberFormat="1" applyFont="1" applyFill="1" applyAlignment="1" applyProtection="1">
      <alignment horizontal="center" wrapText="1"/>
    </xf>
    <xf numFmtId="0" fontId="12" fillId="0" borderId="0" xfId="0" applyFont="1" applyBorder="1" applyAlignment="1" applyProtection="1">
      <alignment vertical="center" wrapText="1"/>
    </xf>
    <xf numFmtId="0" fontId="2" fillId="4" borderId="48" xfId="0" applyFont="1" applyFill="1" applyBorder="1" applyAlignment="1" applyProtection="1">
      <alignment horizontal="center" vertical="center" wrapText="1"/>
    </xf>
    <xf numFmtId="0" fontId="9" fillId="3" borderId="24" xfId="0" applyFont="1" applyFill="1" applyBorder="1" applyAlignment="1" applyProtection="1">
      <alignment vertical="top"/>
    </xf>
    <xf numFmtId="0" fontId="0" fillId="3" borderId="24" xfId="0" applyFill="1" applyBorder="1" applyProtection="1"/>
    <xf numFmtId="0" fontId="0" fillId="3" borderId="0" xfId="0" applyFill="1" applyBorder="1" applyProtection="1"/>
    <xf numFmtId="0" fontId="0" fillId="3" borderId="42" xfId="0" applyFill="1" applyBorder="1" applyProtection="1"/>
    <xf numFmtId="0" fontId="0" fillId="3" borderId="26" xfId="0" applyFill="1" applyBorder="1" applyProtection="1"/>
    <xf numFmtId="0" fontId="3" fillId="3" borderId="24" xfId="0" applyFont="1" applyFill="1" applyBorder="1" applyAlignment="1" applyProtection="1">
      <alignment wrapText="1"/>
    </xf>
    <xf numFmtId="0" fontId="0" fillId="12" borderId="0" xfId="0" applyFill="1" applyProtection="1"/>
    <xf numFmtId="0" fontId="9" fillId="3" borderId="0" xfId="0" applyFont="1" applyFill="1" applyBorder="1" applyAlignment="1" applyProtection="1">
      <alignment horizontal="right" vertical="top"/>
      <protection locked="0"/>
    </xf>
    <xf numFmtId="0" fontId="0" fillId="3" borderId="24" xfId="0" applyFill="1" applyBorder="1" applyProtection="1">
      <protection locked="0"/>
    </xf>
    <xf numFmtId="0" fontId="2" fillId="2" borderId="46" xfId="0" applyFont="1" applyFill="1" applyBorder="1" applyAlignment="1" applyProtection="1">
      <alignment horizontal="left" wrapText="1"/>
    </xf>
    <xf numFmtId="0" fontId="2" fillId="2" borderId="44" xfId="0" applyFont="1" applyFill="1" applyBorder="1" applyAlignment="1" applyProtection="1">
      <alignment horizontal="left" wrapText="1"/>
    </xf>
    <xf numFmtId="0" fontId="2" fillId="2" borderId="44" xfId="0" applyFont="1" applyFill="1" applyBorder="1" applyAlignment="1" applyProtection="1">
      <alignment wrapText="1"/>
    </xf>
    <xf numFmtId="0" fontId="2" fillId="2" borderId="45" xfId="0" applyFont="1" applyFill="1" applyBorder="1" applyAlignment="1" applyProtection="1">
      <alignment wrapText="1"/>
    </xf>
    <xf numFmtId="0" fontId="2" fillId="2" borderId="45" xfId="0" applyFont="1" applyFill="1" applyBorder="1" applyAlignment="1" applyProtection="1">
      <alignment horizontal="left" wrapText="1"/>
    </xf>
    <xf numFmtId="0" fontId="9" fillId="3" borderId="0" xfId="0" applyFont="1" applyFill="1" applyBorder="1" applyAlignment="1" applyProtection="1">
      <alignment vertical="top"/>
      <protection locked="0"/>
    </xf>
    <xf numFmtId="0" fontId="9" fillId="3" borderId="0" xfId="0" applyFont="1" applyFill="1" applyBorder="1" applyAlignment="1" applyProtection="1">
      <alignment horizontal="center" vertical="top"/>
      <protection locked="0"/>
    </xf>
    <xf numFmtId="0" fontId="3" fillId="3" borderId="0" xfId="0" applyFont="1" applyFill="1" applyBorder="1" applyAlignment="1" applyProtection="1">
      <alignment horizontal="center" wrapText="1"/>
      <protection locked="0"/>
    </xf>
    <xf numFmtId="0" fontId="0" fillId="3" borderId="0" xfId="0" applyFill="1" applyBorder="1" applyProtection="1">
      <protection locked="0"/>
    </xf>
    <xf numFmtId="0" fontId="10" fillId="10" borderId="33" xfId="0" applyFont="1" applyFill="1" applyBorder="1" applyAlignment="1" applyProtection="1">
      <alignment vertical="center"/>
    </xf>
    <xf numFmtId="0" fontId="8" fillId="3" borderId="33" xfId="0" applyFont="1" applyFill="1" applyBorder="1" applyAlignment="1" applyProtection="1">
      <alignment vertical="center"/>
      <protection locked="0"/>
    </xf>
    <xf numFmtId="0" fontId="11" fillId="10" borderId="35" xfId="0" applyFont="1" applyFill="1" applyBorder="1" applyAlignment="1" applyProtection="1">
      <alignment vertical="center"/>
    </xf>
    <xf numFmtId="0" fontId="9" fillId="3" borderId="20" xfId="0" applyFont="1" applyFill="1" applyBorder="1" applyAlignment="1" applyProtection="1">
      <alignment vertical="top"/>
    </xf>
    <xf numFmtId="44" fontId="3" fillId="3" borderId="24" xfId="0" applyNumberFormat="1" applyFont="1" applyFill="1" applyBorder="1" applyAlignment="1" applyProtection="1">
      <alignment horizontal="center" wrapText="1"/>
    </xf>
    <xf numFmtId="0" fontId="3" fillId="3" borderId="26" xfId="0" applyFont="1" applyFill="1" applyBorder="1" applyAlignment="1" applyProtection="1">
      <alignment wrapText="1"/>
    </xf>
    <xf numFmtId="49" fontId="3" fillId="3" borderId="49" xfId="0" applyNumberFormat="1" applyFont="1" applyFill="1" applyBorder="1" applyAlignment="1" applyProtection="1">
      <alignment vertical="center" wrapText="1"/>
      <protection locked="0"/>
    </xf>
    <xf numFmtId="49" fontId="3" fillId="3" borderId="43" xfId="0" applyNumberFormat="1" applyFont="1" applyFill="1" applyBorder="1" applyAlignment="1" applyProtection="1">
      <alignment vertical="center" wrapText="1"/>
      <protection locked="0"/>
    </xf>
    <xf numFmtId="0" fontId="0" fillId="3" borderId="0" xfId="0" applyFill="1" applyProtection="1"/>
    <xf numFmtId="0" fontId="2" fillId="4" borderId="30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protection locked="0"/>
    </xf>
    <xf numFmtId="14" fontId="17" fillId="0" borderId="2" xfId="0" applyNumberFormat="1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0" fontId="17" fillId="0" borderId="36" xfId="0" applyFont="1" applyBorder="1" applyAlignment="1" applyProtection="1">
      <protection locked="0"/>
    </xf>
    <xf numFmtId="14" fontId="17" fillId="0" borderId="36" xfId="0" applyNumberFormat="1" applyFont="1" applyBorder="1" applyAlignment="1" applyProtection="1">
      <alignment horizontal="center" vertical="center" wrapText="1"/>
      <protection locked="0"/>
    </xf>
    <xf numFmtId="0" fontId="17" fillId="0" borderId="36" xfId="0" applyFont="1" applyBorder="1" applyAlignment="1" applyProtection="1">
      <alignment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44" fontId="3" fillId="3" borderId="7" xfId="1" applyFont="1" applyFill="1" applyBorder="1" applyAlignment="1" applyProtection="1">
      <alignment vertical="center" wrapText="1"/>
      <protection locked="0"/>
    </xf>
    <xf numFmtId="44" fontId="4" fillId="2" borderId="22" xfId="1" applyFont="1" applyFill="1" applyBorder="1" applyAlignment="1" applyProtection="1">
      <alignment vertical="center" wrapText="1"/>
    </xf>
    <xf numFmtId="44" fontId="4" fillId="2" borderId="23" xfId="1" applyFont="1" applyFill="1" applyBorder="1" applyAlignment="1" applyProtection="1">
      <alignment vertical="center" wrapText="1"/>
    </xf>
    <xf numFmtId="44" fontId="3" fillId="3" borderId="13" xfId="1" applyFont="1" applyFill="1" applyBorder="1" applyAlignment="1" applyProtection="1">
      <alignment vertical="center" wrapText="1"/>
      <protection locked="0"/>
    </xf>
    <xf numFmtId="44" fontId="3" fillId="3" borderId="7" xfId="1" applyNumberFormat="1" applyFont="1" applyFill="1" applyBorder="1" applyAlignment="1" applyProtection="1">
      <alignment vertical="center" wrapText="1"/>
      <protection locked="0"/>
    </xf>
    <xf numFmtId="44" fontId="4" fillId="2" borderId="22" xfId="1" applyNumberFormat="1" applyFont="1" applyFill="1" applyBorder="1" applyAlignment="1" applyProtection="1">
      <alignment vertical="center" wrapText="1"/>
    </xf>
    <xf numFmtId="44" fontId="4" fillId="2" borderId="23" xfId="1" applyNumberFormat="1" applyFont="1" applyFill="1" applyBorder="1" applyAlignment="1" applyProtection="1">
      <alignment vertical="center" wrapText="1"/>
    </xf>
    <xf numFmtId="44" fontId="4" fillId="2" borderId="39" xfId="1" applyNumberFormat="1" applyFont="1" applyFill="1" applyBorder="1" applyAlignment="1" applyProtection="1">
      <alignment vertical="center" wrapText="1"/>
    </xf>
    <xf numFmtId="44" fontId="4" fillId="2" borderId="5" xfId="1" applyNumberFormat="1" applyFont="1" applyFill="1" applyBorder="1" applyAlignment="1" applyProtection="1">
      <alignment vertical="center" wrapText="1"/>
    </xf>
    <xf numFmtId="44" fontId="3" fillId="2" borderId="40" xfId="1" applyFont="1" applyFill="1" applyBorder="1" applyAlignment="1" applyProtection="1">
      <alignment vertical="center" wrapText="1"/>
    </xf>
    <xf numFmtId="44" fontId="3" fillId="2" borderId="22" xfId="1" applyFont="1" applyFill="1" applyBorder="1" applyAlignment="1" applyProtection="1">
      <alignment vertical="center" wrapText="1"/>
    </xf>
    <xf numFmtId="44" fontId="4" fillId="2" borderId="47" xfId="1" applyFont="1" applyFill="1" applyBorder="1" applyAlignment="1" applyProtection="1">
      <alignment vertical="center" wrapText="1"/>
    </xf>
    <xf numFmtId="44" fontId="19" fillId="0" borderId="2" xfId="1" applyFont="1" applyBorder="1" applyAlignment="1" applyProtection="1">
      <alignment vertical="center" wrapText="1"/>
      <protection locked="0"/>
    </xf>
    <xf numFmtId="44" fontId="19" fillId="0" borderId="21" xfId="1" applyFont="1" applyBorder="1" applyAlignment="1" applyProtection="1">
      <alignment vertical="center" wrapText="1"/>
      <protection locked="0"/>
    </xf>
    <xf numFmtId="44" fontId="17" fillId="2" borderId="14" xfId="1" applyFont="1" applyFill="1" applyBorder="1" applyAlignment="1" applyProtection="1">
      <alignment vertical="center" wrapText="1"/>
    </xf>
    <xf numFmtId="44" fontId="19" fillId="0" borderId="1" xfId="1" applyFont="1" applyBorder="1" applyAlignment="1" applyProtection="1">
      <alignment vertical="center" wrapText="1"/>
      <protection locked="0"/>
    </xf>
    <xf numFmtId="44" fontId="19" fillId="0" borderId="4" xfId="1" applyFont="1" applyBorder="1" applyAlignment="1" applyProtection="1">
      <alignment vertical="center" wrapText="1"/>
      <protection locked="0"/>
    </xf>
    <xf numFmtId="44" fontId="17" fillId="2" borderId="15" xfId="1" applyFont="1" applyFill="1" applyBorder="1" applyAlignment="1" applyProtection="1">
      <alignment vertical="center" wrapText="1"/>
    </xf>
    <xf numFmtId="9" fontId="0" fillId="2" borderId="22" xfId="2" applyFont="1" applyFill="1" applyBorder="1" applyProtection="1"/>
    <xf numFmtId="44" fontId="3" fillId="5" borderId="15" xfId="1" applyNumberFormat="1" applyFont="1" applyFill="1" applyBorder="1" applyAlignment="1" applyProtection="1">
      <alignment vertical="center" wrapText="1"/>
    </xf>
    <xf numFmtId="0" fontId="0" fillId="2" borderId="52" xfId="0" applyFill="1" applyBorder="1" applyProtection="1"/>
    <xf numFmtId="44" fontId="3" fillId="2" borderId="28" xfId="1" applyFont="1" applyFill="1" applyBorder="1" applyAlignment="1" applyProtection="1">
      <alignment horizontal="center" vertical="center" wrapText="1"/>
    </xf>
    <xf numFmtId="9" fontId="0" fillId="2" borderId="28" xfId="2" applyFont="1" applyFill="1" applyBorder="1" applyProtection="1"/>
    <xf numFmtId="0" fontId="6" fillId="11" borderId="54" xfId="0" applyFont="1" applyFill="1" applyBorder="1" applyAlignment="1" applyProtection="1">
      <alignment horizontal="left" vertical="center" indent="4"/>
    </xf>
    <xf numFmtId="0" fontId="6" fillId="11" borderId="44" xfId="0" applyFont="1" applyFill="1" applyBorder="1" applyAlignment="1" applyProtection="1">
      <alignment horizontal="left" vertical="center" indent="4"/>
    </xf>
    <xf numFmtId="0" fontId="6" fillId="11" borderId="46" xfId="0" applyFont="1" applyFill="1" applyBorder="1" applyAlignment="1" applyProtection="1">
      <alignment horizontal="left" vertical="center" indent="4"/>
    </xf>
    <xf numFmtId="0" fontId="6" fillId="11" borderId="55" xfId="0" applyFont="1" applyFill="1" applyBorder="1" applyAlignment="1" applyProtection="1">
      <alignment horizontal="left" vertical="center" indent="4"/>
    </xf>
    <xf numFmtId="0" fontId="6" fillId="11" borderId="55" xfId="0" applyFont="1" applyFill="1" applyBorder="1" applyAlignment="1" applyProtection="1">
      <alignment horizontal="left" vertical="center" wrapText="1" indent="4"/>
    </xf>
    <xf numFmtId="44" fontId="3" fillId="2" borderId="52" xfId="1" applyFont="1" applyFill="1" applyBorder="1" applyAlignment="1" applyProtection="1">
      <alignment vertical="center" wrapText="1"/>
    </xf>
    <xf numFmtId="1" fontId="17" fillId="0" borderId="2" xfId="0" applyNumberFormat="1" applyFont="1" applyBorder="1" applyAlignment="1" applyProtection="1">
      <alignment horizontal="center" vertical="center" wrapText="1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1" fontId="17" fillId="0" borderId="36" xfId="0" applyNumberFormat="1" applyFont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left" vertical="center"/>
    </xf>
    <xf numFmtId="44" fontId="3" fillId="2" borderId="22" xfId="1" applyFont="1" applyFill="1" applyBorder="1" applyAlignment="1" applyProtection="1">
      <alignment horizontal="center" vertical="center" wrapText="1"/>
    </xf>
    <xf numFmtId="0" fontId="17" fillId="0" borderId="31" xfId="0" applyFont="1" applyBorder="1" applyAlignment="1" applyProtection="1">
      <alignment vertical="center" wrapText="1"/>
      <protection locked="0"/>
    </xf>
    <xf numFmtId="44" fontId="3" fillId="2" borderId="14" xfId="1" applyFont="1" applyFill="1" applyBorder="1" applyAlignment="1" applyProtection="1"/>
    <xf numFmtId="44" fontId="0" fillId="2" borderId="15" xfId="0" applyNumberFormat="1" applyFill="1" applyBorder="1" applyProtection="1"/>
    <xf numFmtId="44" fontId="12" fillId="2" borderId="16" xfId="0" applyNumberFormat="1" applyFont="1" applyFill="1" applyBorder="1" applyProtection="1"/>
    <xf numFmtId="44" fontId="19" fillId="0" borderId="8" xfId="1" applyFont="1" applyBorder="1" applyAlignment="1" applyProtection="1">
      <alignment vertical="center" wrapText="1"/>
      <protection locked="0"/>
    </xf>
    <xf numFmtId="44" fontId="19" fillId="0" borderId="6" xfId="1" applyFont="1" applyBorder="1" applyAlignment="1" applyProtection="1">
      <alignment vertical="center" wrapText="1"/>
      <protection locked="0"/>
    </xf>
    <xf numFmtId="44" fontId="17" fillId="2" borderId="17" xfId="1" applyFont="1" applyFill="1" applyBorder="1" applyAlignment="1" applyProtection="1">
      <alignment vertical="center" wrapText="1"/>
    </xf>
    <xf numFmtId="0" fontId="2" fillId="7" borderId="5" xfId="0" applyFont="1" applyFill="1" applyBorder="1" applyAlignment="1" applyProtection="1">
      <alignment vertical="center" wrapText="1"/>
    </xf>
    <xf numFmtId="44" fontId="4" fillId="2" borderId="60" xfId="1" applyNumberFormat="1" applyFont="1" applyFill="1" applyBorder="1" applyAlignment="1" applyProtection="1">
      <alignment vertical="center" wrapText="1"/>
    </xf>
    <xf numFmtId="44" fontId="4" fillId="2" borderId="47" xfId="1" applyNumberFormat="1" applyFont="1" applyFill="1" applyBorder="1" applyAlignment="1" applyProtection="1">
      <alignment vertical="center" wrapText="1"/>
    </xf>
    <xf numFmtId="44" fontId="4" fillId="10" borderId="61" xfId="1" applyNumberFormat="1" applyFont="1" applyFill="1" applyBorder="1" applyAlignment="1" applyProtection="1">
      <alignment vertical="center" wrapText="1"/>
    </xf>
    <xf numFmtId="44" fontId="19" fillId="0" borderId="60" xfId="1" applyFont="1" applyBorder="1" applyAlignment="1" applyProtection="1">
      <alignment vertical="center" wrapText="1"/>
      <protection locked="0"/>
    </xf>
    <xf numFmtId="44" fontId="4" fillId="10" borderId="30" xfId="1" applyNumberFormat="1" applyFont="1" applyFill="1" applyBorder="1" applyAlignment="1" applyProtection="1">
      <alignment vertical="center" wrapText="1"/>
    </xf>
    <xf numFmtId="44" fontId="3" fillId="14" borderId="14" xfId="1" applyNumberFormat="1" applyFont="1" applyFill="1" applyBorder="1" applyAlignment="1" applyProtection="1">
      <alignment vertical="center" wrapText="1"/>
    </xf>
    <xf numFmtId="44" fontId="4" fillId="10" borderId="5" xfId="1" applyNumberFormat="1" applyFont="1" applyFill="1" applyBorder="1" applyAlignment="1" applyProtection="1">
      <alignment vertical="center" wrapText="1"/>
    </xf>
    <xf numFmtId="0" fontId="4" fillId="10" borderId="30" xfId="0" applyFont="1" applyFill="1" applyBorder="1" applyAlignment="1" applyProtection="1">
      <alignment horizontal="center" vertical="center" wrapText="1"/>
    </xf>
    <xf numFmtId="44" fontId="3" fillId="2" borderId="56" xfId="1" applyFont="1" applyFill="1" applyBorder="1" applyAlignment="1" applyProtection="1">
      <alignment vertical="center" wrapText="1"/>
    </xf>
    <xf numFmtId="0" fontId="0" fillId="2" borderId="68" xfId="0" applyFill="1" applyBorder="1" applyProtection="1"/>
    <xf numFmtId="44" fontId="3" fillId="14" borderId="17" xfId="1" applyNumberFormat="1" applyFont="1" applyFill="1" applyBorder="1" applyAlignment="1" applyProtection="1">
      <alignment vertical="center" wrapText="1"/>
    </xf>
    <xf numFmtId="44" fontId="3" fillId="14" borderId="15" xfId="1" applyNumberFormat="1" applyFont="1" applyFill="1" applyBorder="1" applyAlignment="1" applyProtection="1">
      <alignment vertical="center" wrapText="1"/>
    </xf>
    <xf numFmtId="0" fontId="0" fillId="14" borderId="34" xfId="0" applyFill="1" applyBorder="1" applyProtection="1"/>
    <xf numFmtId="44" fontId="3" fillId="2" borderId="28" xfId="1" applyFont="1" applyFill="1" applyBorder="1" applyAlignment="1" applyProtection="1">
      <alignment vertical="center" wrapText="1"/>
    </xf>
    <xf numFmtId="44" fontId="3" fillId="2" borderId="61" xfId="1" applyFont="1" applyFill="1" applyBorder="1" applyAlignment="1" applyProtection="1">
      <alignment vertical="center" wrapText="1"/>
    </xf>
    <xf numFmtId="44" fontId="3" fillId="3" borderId="1" xfId="1" applyFont="1" applyFill="1" applyBorder="1" applyAlignment="1" applyProtection="1">
      <alignment vertical="center" wrapText="1"/>
      <protection locked="0"/>
    </xf>
    <xf numFmtId="44" fontId="3" fillId="3" borderId="31" xfId="1" applyFont="1" applyFill="1" applyBorder="1" applyAlignment="1" applyProtection="1">
      <alignment vertical="center" wrapText="1"/>
      <protection locked="0"/>
    </xf>
    <xf numFmtId="44" fontId="3" fillId="3" borderId="2" xfId="1" applyFont="1" applyFill="1" applyBorder="1" applyAlignment="1" applyProtection="1">
      <alignment vertical="center" wrapText="1"/>
      <protection locked="0"/>
    </xf>
    <xf numFmtId="44" fontId="3" fillId="3" borderId="33" xfId="1" applyFont="1" applyFill="1" applyBorder="1" applyAlignment="1" applyProtection="1">
      <alignment vertical="center" wrapText="1"/>
      <protection locked="0"/>
    </xf>
    <xf numFmtId="44" fontId="3" fillId="3" borderId="21" xfId="1" applyFont="1" applyFill="1" applyBorder="1" applyAlignment="1" applyProtection="1">
      <alignment vertical="center" wrapText="1"/>
      <protection locked="0"/>
    </xf>
    <xf numFmtId="44" fontId="3" fillId="3" borderId="4" xfId="1" applyFont="1" applyFill="1" applyBorder="1" applyAlignment="1" applyProtection="1">
      <alignment vertical="center" wrapText="1"/>
      <protection locked="0"/>
    </xf>
    <xf numFmtId="0" fontId="0" fillId="2" borderId="29" xfId="0" applyFill="1" applyBorder="1" applyProtection="1"/>
    <xf numFmtId="0" fontId="0" fillId="14" borderId="32" xfId="0" applyFill="1" applyBorder="1" applyProtection="1"/>
    <xf numFmtId="0" fontId="0" fillId="14" borderId="37" xfId="0" applyFill="1" applyBorder="1" applyProtection="1"/>
    <xf numFmtId="44" fontId="3" fillId="2" borderId="29" xfId="1" applyFont="1" applyFill="1" applyBorder="1" applyAlignment="1" applyProtection="1">
      <alignment vertical="center" wrapText="1"/>
    </xf>
    <xf numFmtId="44" fontId="3" fillId="2" borderId="65" xfId="1" applyFont="1" applyFill="1" applyBorder="1" applyAlignment="1" applyProtection="1">
      <alignment horizontal="center" vertical="center" wrapText="1"/>
    </xf>
    <xf numFmtId="44" fontId="4" fillId="2" borderId="28" xfId="1" applyNumberFormat="1" applyFont="1" applyFill="1" applyBorder="1" applyAlignment="1" applyProtection="1">
      <alignment vertical="center" wrapText="1"/>
    </xf>
    <xf numFmtId="9" fontId="0" fillId="2" borderId="65" xfId="2" applyFont="1" applyFill="1" applyBorder="1" applyAlignment="1" applyProtection="1">
      <alignment horizontal="right"/>
    </xf>
    <xf numFmtId="44" fontId="4" fillId="2" borderId="61" xfId="1" applyNumberFormat="1" applyFont="1" applyFill="1" applyBorder="1" applyAlignment="1" applyProtection="1">
      <alignment vertical="center" wrapText="1"/>
    </xf>
    <xf numFmtId="44" fontId="3" fillId="10" borderId="1" xfId="1" applyFont="1" applyFill="1" applyBorder="1" applyAlignment="1" applyProtection="1">
      <alignment horizontal="center" vertical="center" wrapText="1"/>
    </xf>
    <xf numFmtId="9" fontId="0" fillId="10" borderId="1" xfId="2" applyFont="1" applyFill="1" applyBorder="1" applyAlignment="1" applyProtection="1">
      <alignment horizontal="right"/>
    </xf>
    <xf numFmtId="0" fontId="0" fillId="10" borderId="34" xfId="0" applyFill="1" applyBorder="1" applyProtection="1"/>
    <xf numFmtId="0" fontId="0" fillId="12" borderId="35" xfId="0" applyFill="1" applyBorder="1" applyProtection="1"/>
    <xf numFmtId="0" fontId="0" fillId="12" borderId="36" xfId="0" applyFill="1" applyBorder="1" applyProtection="1"/>
    <xf numFmtId="0" fontId="0" fillId="12" borderId="37" xfId="0" applyFill="1" applyBorder="1" applyProtection="1"/>
    <xf numFmtId="44" fontId="4" fillId="3" borderId="22" xfId="1" applyNumberFormat="1" applyFont="1" applyFill="1" applyBorder="1" applyAlignment="1" applyProtection="1">
      <alignment vertical="center" wrapText="1"/>
      <protection locked="0"/>
    </xf>
    <xf numFmtId="44" fontId="4" fillId="3" borderId="23" xfId="1" applyNumberFormat="1" applyFont="1" applyFill="1" applyBorder="1" applyAlignment="1" applyProtection="1">
      <alignment vertical="center" wrapText="1"/>
      <protection locked="0"/>
    </xf>
    <xf numFmtId="44" fontId="4" fillId="3" borderId="40" xfId="1" applyNumberFormat="1" applyFont="1" applyFill="1" applyBorder="1" applyAlignment="1" applyProtection="1">
      <alignment vertical="center" wrapText="1"/>
      <protection locked="0"/>
    </xf>
    <xf numFmtId="44" fontId="3" fillId="3" borderId="0" xfId="0" applyNumberFormat="1" applyFont="1" applyFill="1" applyBorder="1" applyAlignment="1" applyProtection="1">
      <alignment horizontal="center" wrapText="1"/>
    </xf>
    <xf numFmtId="0" fontId="3" fillId="3" borderId="42" xfId="0" applyFont="1" applyFill="1" applyBorder="1" applyAlignment="1" applyProtection="1">
      <alignment wrapText="1"/>
    </xf>
    <xf numFmtId="10" fontId="3" fillId="3" borderId="0" xfId="0" applyNumberFormat="1" applyFont="1" applyFill="1" applyAlignment="1" applyProtection="1">
      <alignment horizontal="center" wrapText="1"/>
    </xf>
    <xf numFmtId="49" fontId="3" fillId="3" borderId="14" xfId="0" applyNumberFormat="1" applyFont="1" applyFill="1" applyBorder="1" applyAlignment="1" applyProtection="1">
      <alignment vertical="center" wrapText="1"/>
      <protection locked="0"/>
    </xf>
    <xf numFmtId="49" fontId="3" fillId="3" borderId="15" xfId="0" applyNumberFormat="1" applyFont="1" applyFill="1" applyBorder="1" applyAlignment="1" applyProtection="1">
      <alignment vertical="center" wrapText="1"/>
      <protection locked="0"/>
    </xf>
    <xf numFmtId="0" fontId="6" fillId="11" borderId="45" xfId="0" applyFont="1" applyFill="1" applyBorder="1" applyAlignment="1" applyProtection="1">
      <alignment horizontal="left" vertical="center" indent="4"/>
    </xf>
    <xf numFmtId="44" fontId="3" fillId="3" borderId="57" xfId="1" applyFont="1" applyFill="1" applyBorder="1" applyAlignment="1" applyProtection="1">
      <alignment vertical="center" wrapText="1"/>
      <protection locked="0"/>
    </xf>
    <xf numFmtId="44" fontId="3" fillId="3" borderId="8" xfId="1" applyFont="1" applyFill="1" applyBorder="1" applyAlignment="1" applyProtection="1">
      <alignment vertical="center" wrapText="1"/>
      <protection locked="0"/>
    </xf>
    <xf numFmtId="44" fontId="3" fillId="3" borderId="3" xfId="1" applyFont="1" applyFill="1" applyBorder="1" applyAlignment="1" applyProtection="1">
      <alignment vertical="center" wrapText="1"/>
      <protection locked="0"/>
    </xf>
    <xf numFmtId="44" fontId="4" fillId="2" borderId="67" xfId="1" applyNumberFormat="1" applyFont="1" applyFill="1" applyBorder="1" applyAlignment="1" applyProtection="1">
      <alignment vertical="center" wrapText="1"/>
    </xf>
    <xf numFmtId="44" fontId="4" fillId="2" borderId="9" xfId="1" applyFont="1" applyFill="1" applyBorder="1" applyAlignment="1" applyProtection="1">
      <alignment vertical="center" wrapText="1"/>
    </xf>
    <xf numFmtId="0" fontId="7" fillId="2" borderId="18" xfId="0" applyFont="1" applyFill="1" applyBorder="1" applyAlignment="1" applyProtection="1">
      <alignment horizontal="left" vertical="center"/>
    </xf>
    <xf numFmtId="44" fontId="4" fillId="2" borderId="66" xfId="1" applyFont="1" applyFill="1" applyBorder="1" applyAlignment="1" applyProtection="1">
      <alignment vertical="center" wrapText="1"/>
    </xf>
    <xf numFmtId="44" fontId="4" fillId="2" borderId="60" xfId="1" applyFont="1" applyFill="1" applyBorder="1" applyAlignment="1" applyProtection="1">
      <alignment vertical="center" wrapText="1"/>
    </xf>
    <xf numFmtId="44" fontId="4" fillId="10" borderId="30" xfId="1" applyFont="1" applyFill="1" applyBorder="1" applyAlignment="1" applyProtection="1">
      <alignment vertical="center" wrapText="1"/>
    </xf>
    <xf numFmtId="0" fontId="7" fillId="2" borderId="39" xfId="0" applyFont="1" applyFill="1" applyBorder="1" applyAlignment="1" applyProtection="1">
      <alignment horizontal="left" vertical="center"/>
    </xf>
    <xf numFmtId="44" fontId="4" fillId="2" borderId="12" xfId="1" applyNumberFormat="1" applyFont="1" applyFill="1" applyBorder="1" applyAlignment="1" applyProtection="1">
      <alignment vertical="center" wrapText="1"/>
    </xf>
    <xf numFmtId="44" fontId="4" fillId="2" borderId="40" xfId="1" applyNumberFormat="1" applyFont="1" applyFill="1" applyBorder="1" applyAlignment="1" applyProtection="1">
      <alignment vertical="center" wrapText="1"/>
    </xf>
    <xf numFmtId="0" fontId="7" fillId="2" borderId="30" xfId="0" applyFont="1" applyFill="1" applyBorder="1" applyAlignment="1" applyProtection="1">
      <alignment horizontal="left" vertical="center"/>
    </xf>
    <xf numFmtId="44" fontId="4" fillId="2" borderId="9" xfId="1" applyNumberFormat="1" applyFont="1" applyFill="1" applyBorder="1" applyAlignment="1" applyProtection="1">
      <alignment vertical="center" wrapText="1"/>
    </xf>
    <xf numFmtId="44" fontId="3" fillId="5" borderId="9" xfId="1" applyFont="1" applyFill="1" applyBorder="1" applyAlignment="1" applyProtection="1">
      <alignment vertical="center" wrapText="1"/>
    </xf>
    <xf numFmtId="44" fontId="3" fillId="5" borderId="52" xfId="1" applyFont="1" applyFill="1" applyBorder="1" applyAlignment="1" applyProtection="1">
      <alignment vertical="center" wrapText="1"/>
    </xf>
    <xf numFmtId="44" fontId="4" fillId="10" borderId="10" xfId="1" applyNumberFormat="1" applyFont="1" applyFill="1" applyBorder="1" applyAlignment="1" applyProtection="1">
      <alignment vertical="center" wrapText="1"/>
    </xf>
    <xf numFmtId="44" fontId="4" fillId="10" borderId="11" xfId="1" applyFont="1" applyFill="1" applyBorder="1" applyAlignment="1" applyProtection="1">
      <alignment vertical="center" wrapText="1"/>
    </xf>
    <xf numFmtId="49" fontId="4" fillId="3" borderId="50" xfId="0" applyNumberFormat="1" applyFont="1" applyFill="1" applyBorder="1" applyAlignment="1" applyProtection="1">
      <alignment vertical="center" wrapText="1"/>
      <protection locked="0"/>
    </xf>
    <xf numFmtId="164" fontId="4" fillId="3" borderId="42" xfId="1" applyNumberFormat="1" applyFont="1" applyFill="1" applyBorder="1" applyAlignment="1" applyProtection="1">
      <alignment vertical="center" wrapText="1"/>
      <protection locked="0"/>
    </xf>
    <xf numFmtId="44" fontId="3" fillId="5" borderId="22" xfId="1" applyFont="1" applyFill="1" applyBorder="1" applyAlignment="1" applyProtection="1">
      <alignment vertical="center" wrapText="1"/>
    </xf>
    <xf numFmtId="44" fontId="3" fillId="3" borderId="6" xfId="1" applyFont="1" applyFill="1" applyBorder="1" applyAlignment="1" applyProtection="1">
      <alignment vertical="center" wrapText="1"/>
      <protection locked="0"/>
    </xf>
    <xf numFmtId="44" fontId="3" fillId="10" borderId="30" xfId="1" applyFont="1" applyFill="1" applyBorder="1" applyAlignment="1" applyProtection="1">
      <alignment vertical="center" wrapText="1"/>
    </xf>
    <xf numFmtId="44" fontId="3" fillId="10" borderId="26" xfId="1" applyFont="1" applyFill="1" applyBorder="1" applyAlignment="1" applyProtection="1">
      <alignment vertical="center" wrapText="1"/>
    </xf>
    <xf numFmtId="0" fontId="21" fillId="5" borderId="17" xfId="0" applyFont="1" applyFill="1" applyBorder="1" applyAlignment="1" applyProtection="1">
      <alignment horizontal="left" vertical="center" wrapText="1" indent="4"/>
    </xf>
    <xf numFmtId="44" fontId="3" fillId="5" borderId="7" xfId="1" applyNumberFormat="1" applyFont="1" applyFill="1" applyBorder="1" applyAlignment="1" applyProtection="1">
      <alignment vertical="center" wrapText="1"/>
    </xf>
    <xf numFmtId="44" fontId="3" fillId="5" borderId="8" xfId="1" applyNumberFormat="1" applyFont="1" applyFill="1" applyBorder="1" applyAlignment="1" applyProtection="1">
      <alignment vertical="center" wrapText="1"/>
    </xf>
    <xf numFmtId="44" fontId="3" fillId="5" borderId="6" xfId="1" applyNumberFormat="1" applyFont="1" applyFill="1" applyBorder="1" applyAlignment="1" applyProtection="1">
      <alignment vertical="center" wrapText="1"/>
    </xf>
    <xf numFmtId="44" fontId="3" fillId="2" borderId="54" xfId="1" applyFont="1" applyFill="1" applyBorder="1" applyAlignment="1" applyProtection="1">
      <alignment vertical="center" wrapText="1"/>
    </xf>
    <xf numFmtId="44" fontId="3" fillId="2" borderId="44" xfId="1" applyFont="1" applyFill="1" applyBorder="1" applyAlignment="1" applyProtection="1">
      <alignment vertical="center" wrapText="1"/>
    </xf>
    <xf numFmtId="44" fontId="3" fillId="2" borderId="55" xfId="1" applyFont="1" applyFill="1" applyBorder="1" applyAlignment="1" applyProtection="1">
      <alignment vertical="center" wrapText="1"/>
    </xf>
    <xf numFmtId="44" fontId="3" fillId="2" borderId="13" xfId="1" applyFont="1" applyFill="1" applyBorder="1" applyAlignment="1" applyProtection="1">
      <alignment vertical="center" wrapText="1"/>
    </xf>
    <xf numFmtId="9" fontId="0" fillId="2" borderId="2" xfId="2" applyFont="1" applyFill="1" applyBorder="1" applyProtection="1"/>
    <xf numFmtId="9" fontId="0" fillId="2" borderId="1" xfId="2" applyFont="1" applyFill="1" applyBorder="1" applyProtection="1"/>
    <xf numFmtId="9" fontId="0" fillId="2" borderId="36" xfId="2" applyFont="1" applyFill="1" applyBorder="1" applyProtection="1"/>
    <xf numFmtId="44" fontId="2" fillId="2" borderId="27" xfId="1" applyNumberFormat="1" applyFont="1" applyFill="1" applyBorder="1" applyAlignment="1" applyProtection="1">
      <alignment vertical="center" wrapText="1"/>
    </xf>
    <xf numFmtId="44" fontId="3" fillId="2" borderId="31" xfId="1" applyFont="1" applyFill="1" applyBorder="1" applyAlignment="1" applyProtection="1">
      <alignment vertical="center" wrapText="1"/>
    </xf>
    <xf numFmtId="44" fontId="3" fillId="2" borderId="2" xfId="1" applyFont="1" applyFill="1" applyBorder="1" applyAlignment="1" applyProtection="1">
      <alignment vertical="center" wrapText="1"/>
    </xf>
    <xf numFmtId="44" fontId="3" fillId="2" borderId="32" xfId="1" applyFont="1" applyFill="1" applyBorder="1" applyAlignment="1" applyProtection="1">
      <alignment vertical="center" wrapText="1"/>
    </xf>
    <xf numFmtId="44" fontId="3" fillId="2" borderId="33" xfId="1" applyFont="1" applyFill="1" applyBorder="1" applyAlignment="1" applyProtection="1">
      <alignment vertical="center" wrapText="1"/>
    </xf>
    <xf numFmtId="44" fontId="3" fillId="2" borderId="1" xfId="1" applyFont="1" applyFill="1" applyBorder="1" applyAlignment="1" applyProtection="1">
      <alignment vertical="center" wrapText="1"/>
    </xf>
    <xf numFmtId="44" fontId="3" fillId="2" borderId="34" xfId="1" applyFont="1" applyFill="1" applyBorder="1" applyAlignment="1" applyProtection="1">
      <alignment vertical="center" wrapText="1"/>
    </xf>
    <xf numFmtId="44" fontId="3" fillId="2" borderId="57" xfId="1" applyFont="1" applyFill="1" applyBorder="1" applyAlignment="1" applyProtection="1">
      <alignment vertical="center" wrapText="1"/>
    </xf>
    <xf numFmtId="44" fontId="3" fillId="2" borderId="8" xfId="1" applyFont="1" applyFill="1" applyBorder="1" applyAlignment="1" applyProtection="1">
      <alignment vertical="center" wrapText="1"/>
    </xf>
    <xf numFmtId="44" fontId="3" fillId="2" borderId="51" xfId="1" applyFont="1" applyFill="1" applyBorder="1" applyAlignment="1" applyProtection="1">
      <alignment vertical="center" wrapText="1"/>
    </xf>
    <xf numFmtId="44" fontId="3" fillId="2" borderId="31" xfId="1" applyNumberFormat="1" applyFont="1" applyFill="1" applyBorder="1" applyAlignment="1" applyProtection="1">
      <alignment vertical="center" wrapText="1"/>
    </xf>
    <xf numFmtId="0" fontId="6" fillId="5" borderId="16" xfId="0" applyFont="1" applyFill="1" applyBorder="1" applyAlignment="1" applyProtection="1">
      <alignment horizontal="left" vertical="center" indent="4"/>
    </xf>
    <xf numFmtId="44" fontId="3" fillId="5" borderId="53" xfId="1" applyFont="1" applyFill="1" applyBorder="1" applyAlignment="1" applyProtection="1">
      <alignment vertical="center" wrapText="1"/>
    </xf>
    <xf numFmtId="44" fontId="3" fillId="5" borderId="36" xfId="1" applyNumberFormat="1" applyFont="1" applyFill="1" applyBorder="1" applyAlignment="1" applyProtection="1">
      <alignment vertical="center" wrapText="1"/>
      <protection locked="0"/>
    </xf>
    <xf numFmtId="44" fontId="3" fillId="5" borderId="38" xfId="1" applyNumberFormat="1" applyFont="1" applyFill="1" applyBorder="1" applyAlignment="1" applyProtection="1">
      <alignment vertical="center" wrapText="1"/>
      <protection locked="0"/>
    </xf>
    <xf numFmtId="9" fontId="0" fillId="5" borderId="8" xfId="2" applyFont="1" applyFill="1" applyBorder="1" applyProtection="1"/>
    <xf numFmtId="0" fontId="0" fillId="5" borderId="51" xfId="0" applyFill="1" applyBorder="1" applyProtection="1"/>
    <xf numFmtId="10" fontId="3" fillId="12" borderId="0" xfId="0" applyNumberFormat="1" applyFont="1" applyFill="1" applyBorder="1" applyAlignment="1" applyProtection="1">
      <alignment horizontal="center" wrapText="1"/>
    </xf>
    <xf numFmtId="0" fontId="9" fillId="3" borderId="24" xfId="0" applyFont="1" applyFill="1" applyBorder="1" applyAlignment="1" applyProtection="1">
      <alignment horizontal="center" vertical="top"/>
      <protection locked="0"/>
    </xf>
    <xf numFmtId="0" fontId="9" fillId="3" borderId="0" xfId="0" applyFont="1" applyFill="1" applyBorder="1" applyAlignment="1" applyProtection="1">
      <alignment horizontal="right" vertical="top"/>
    </xf>
    <xf numFmtId="0" fontId="10" fillId="3" borderId="4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42" xfId="0" applyFont="1" applyFill="1" applyBorder="1" applyAlignment="1" applyProtection="1">
      <alignment horizontal="center" vertical="center" wrapText="1"/>
    </xf>
    <xf numFmtId="44" fontId="3" fillId="2" borderId="2" xfId="1" applyFont="1" applyFill="1" applyBorder="1" applyAlignment="1" applyProtection="1">
      <alignment horizontal="center" vertical="center" wrapText="1"/>
    </xf>
    <xf numFmtId="0" fontId="2" fillId="4" borderId="41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left" wrapText="1"/>
    </xf>
    <xf numFmtId="0" fontId="2" fillId="2" borderId="33" xfId="0" applyFont="1" applyFill="1" applyBorder="1" applyAlignment="1" applyProtection="1">
      <alignment horizontal="left" wrapText="1"/>
    </xf>
    <xf numFmtId="44" fontId="3" fillId="2" borderId="1" xfId="1" applyFont="1" applyFill="1" applyBorder="1" applyAlignment="1" applyProtection="1">
      <alignment horizontal="center" vertical="center" wrapText="1"/>
    </xf>
    <xf numFmtId="44" fontId="3" fillId="2" borderId="36" xfId="1" applyFont="1" applyFill="1" applyBorder="1" applyAlignment="1" applyProtection="1">
      <alignment horizontal="center" vertical="center" wrapText="1"/>
    </xf>
    <xf numFmtId="44" fontId="3" fillId="5" borderId="8" xfId="1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wrapText="1"/>
    </xf>
    <xf numFmtId="0" fontId="18" fillId="2" borderId="12" xfId="0" applyFont="1" applyFill="1" applyBorder="1" applyAlignment="1" applyProtection="1">
      <alignment horizontal="center" vertical="center" wrapText="1"/>
    </xf>
    <xf numFmtId="0" fontId="18" fillId="2" borderId="11" xfId="0" applyFont="1" applyFill="1" applyBorder="1" applyAlignment="1" applyProtection="1">
      <alignment horizontal="center" vertical="center" wrapText="1"/>
    </xf>
    <xf numFmtId="0" fontId="2" fillId="7" borderId="10" xfId="0" applyFont="1" applyFill="1" applyBorder="1" applyAlignment="1" applyProtection="1">
      <alignment horizontal="left" vertical="center" wrapText="1"/>
    </xf>
    <xf numFmtId="0" fontId="2" fillId="7" borderId="12" xfId="0" applyFont="1" applyFill="1" applyBorder="1" applyAlignment="1" applyProtection="1">
      <alignment horizontal="left" vertical="center" wrapText="1"/>
    </xf>
    <xf numFmtId="0" fontId="2" fillId="7" borderId="11" xfId="0" applyFont="1" applyFill="1" applyBorder="1" applyAlignment="1" applyProtection="1">
      <alignment horizontal="left" vertical="center" wrapText="1"/>
    </xf>
    <xf numFmtId="14" fontId="3" fillId="0" borderId="2" xfId="0" applyNumberFormat="1" applyFont="1" applyBorder="1" applyAlignment="1" applyProtection="1">
      <alignment horizontal="center"/>
      <protection locked="0"/>
    </xf>
    <xf numFmtId="0" fontId="3" fillId="0" borderId="32" xfId="0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3" fillId="0" borderId="34" xfId="0" applyNumberFormat="1" applyFont="1" applyBorder="1" applyAlignment="1" applyProtection="1">
      <alignment horizontal="center"/>
      <protection locked="0"/>
    </xf>
    <xf numFmtId="0" fontId="3" fillId="0" borderId="36" xfId="0" applyNumberFormat="1" applyFont="1" applyBorder="1" applyAlignment="1" applyProtection="1">
      <alignment horizontal="center"/>
      <protection locked="0"/>
    </xf>
    <xf numFmtId="0" fontId="3" fillId="0" borderId="37" xfId="0" applyNumberFormat="1" applyFont="1" applyBorder="1" applyAlignment="1" applyProtection="1">
      <alignment horizontal="center"/>
      <protection locked="0"/>
    </xf>
    <xf numFmtId="0" fontId="3" fillId="0" borderId="2" xfId="0" applyNumberFormat="1" applyFont="1" applyBorder="1" applyAlignment="1" applyProtection="1">
      <alignment horizontal="center" wrapText="1"/>
      <protection locked="0"/>
    </xf>
    <xf numFmtId="0" fontId="3" fillId="0" borderId="21" xfId="0" applyNumberFormat="1" applyFont="1" applyBorder="1" applyAlignment="1" applyProtection="1">
      <alignment horizontal="center" wrapText="1"/>
      <protection locked="0"/>
    </xf>
    <xf numFmtId="0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4" xfId="0" applyNumberFormat="1" applyFont="1" applyBorder="1" applyAlignment="1" applyProtection="1">
      <alignment horizontal="center" wrapText="1"/>
      <protection locked="0"/>
    </xf>
    <xf numFmtId="14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36" xfId="0" applyNumberFormat="1" applyFont="1" applyBorder="1" applyAlignment="1" applyProtection="1">
      <alignment horizontal="center" wrapText="1"/>
      <protection locked="0"/>
    </xf>
    <xf numFmtId="0" fontId="3" fillId="0" borderId="38" xfId="0" applyNumberFormat="1" applyFont="1" applyBorder="1" applyAlignment="1" applyProtection="1">
      <alignment horizontal="center" wrapText="1"/>
      <protection locked="0"/>
    </xf>
    <xf numFmtId="0" fontId="20" fillId="2" borderId="33" xfId="0" applyFont="1" applyFill="1" applyBorder="1" applyAlignment="1" applyProtection="1">
      <alignment horizontal="right"/>
    </xf>
    <xf numFmtId="0" fontId="20" fillId="2" borderId="1" xfId="0" applyFont="1" applyFill="1" applyBorder="1" applyAlignment="1" applyProtection="1">
      <alignment horizontal="right"/>
    </xf>
    <xf numFmtId="0" fontId="20" fillId="2" borderId="4" xfId="0" applyFont="1" applyFill="1" applyBorder="1" applyAlignment="1" applyProtection="1">
      <alignment horizontal="right"/>
    </xf>
    <xf numFmtId="0" fontId="12" fillId="2" borderId="35" xfId="0" applyFont="1" applyFill="1" applyBorder="1" applyAlignment="1" applyProtection="1">
      <alignment horizontal="right"/>
    </xf>
    <xf numFmtId="0" fontId="12" fillId="2" borderId="36" xfId="0" applyFont="1" applyFill="1" applyBorder="1" applyAlignment="1" applyProtection="1">
      <alignment horizontal="right"/>
    </xf>
    <xf numFmtId="0" fontId="12" fillId="2" borderId="38" xfId="0" applyFont="1" applyFill="1" applyBorder="1" applyAlignment="1" applyProtection="1">
      <alignment horizontal="right"/>
    </xf>
    <xf numFmtId="0" fontId="3" fillId="2" borderId="12" xfId="0" applyNumberFormat="1" applyFont="1" applyFill="1" applyBorder="1" applyAlignment="1" applyProtection="1">
      <alignment horizontal="center"/>
    </xf>
    <xf numFmtId="0" fontId="3" fillId="2" borderId="11" xfId="0" applyNumberFormat="1" applyFont="1" applyFill="1" applyBorder="1" applyAlignment="1" applyProtection="1">
      <alignment horizontal="center"/>
    </xf>
    <xf numFmtId="10" fontId="2" fillId="2" borderId="10" xfId="0" applyNumberFormat="1" applyFont="1" applyFill="1" applyBorder="1" applyAlignment="1" applyProtection="1">
      <alignment horizontal="left"/>
    </xf>
    <xf numFmtId="10" fontId="2" fillId="2" borderId="12" xfId="0" applyNumberFormat="1" applyFont="1" applyFill="1" applyBorder="1" applyAlignment="1" applyProtection="1">
      <alignment horizontal="left"/>
    </xf>
    <xf numFmtId="10" fontId="2" fillId="2" borderId="11" xfId="0" applyNumberFormat="1" applyFont="1" applyFill="1" applyBorder="1" applyAlignment="1" applyProtection="1">
      <alignment horizontal="left"/>
    </xf>
    <xf numFmtId="0" fontId="3" fillId="2" borderId="10" xfId="0" applyNumberFormat="1" applyFont="1" applyFill="1" applyBorder="1" applyAlignment="1" applyProtection="1">
      <alignment horizontal="center" wrapText="1"/>
    </xf>
    <xf numFmtId="0" fontId="3" fillId="2" borderId="12" xfId="0" applyNumberFormat="1" applyFont="1" applyFill="1" applyBorder="1" applyAlignment="1" applyProtection="1">
      <alignment horizontal="center" wrapText="1"/>
    </xf>
    <xf numFmtId="0" fontId="3" fillId="2" borderId="11" xfId="0" applyNumberFormat="1" applyFont="1" applyFill="1" applyBorder="1" applyAlignment="1" applyProtection="1">
      <alignment horizontal="center" wrapText="1"/>
    </xf>
    <xf numFmtId="0" fontId="20" fillId="2" borderId="31" xfId="0" applyFont="1" applyFill="1" applyBorder="1" applyAlignment="1" applyProtection="1">
      <alignment horizontal="right"/>
    </xf>
    <xf numFmtId="0" fontId="20" fillId="2" borderId="2" xfId="0" applyFont="1" applyFill="1" applyBorder="1" applyAlignment="1" applyProtection="1">
      <alignment horizontal="right"/>
    </xf>
    <xf numFmtId="0" fontId="20" fillId="2" borderId="21" xfId="0" applyFont="1" applyFill="1" applyBorder="1" applyAlignment="1" applyProtection="1">
      <alignment horizontal="right"/>
    </xf>
    <xf numFmtId="0" fontId="9" fillId="3" borderId="24" xfId="0" applyFont="1" applyFill="1" applyBorder="1" applyAlignment="1" applyProtection="1">
      <alignment horizontal="center" vertical="top"/>
      <protection locked="0"/>
    </xf>
    <xf numFmtId="0" fontId="9" fillId="3" borderId="0" xfId="0" applyFont="1" applyFill="1" applyBorder="1" applyAlignment="1" applyProtection="1">
      <alignment horizontal="right" vertical="top"/>
    </xf>
    <xf numFmtId="0" fontId="9" fillId="3" borderId="24" xfId="0" applyFont="1" applyFill="1" applyBorder="1" applyAlignment="1" applyProtection="1">
      <alignment horizontal="right" vertical="top"/>
    </xf>
    <xf numFmtId="0" fontId="3" fillId="2" borderId="54" xfId="0" applyNumberFormat="1" applyFont="1" applyFill="1" applyBorder="1" applyAlignment="1" applyProtection="1">
      <alignment horizontal="center" wrapText="1"/>
    </xf>
    <xf numFmtId="0" fontId="3" fillId="2" borderId="63" xfId="0" applyNumberFormat="1" applyFont="1" applyFill="1" applyBorder="1" applyAlignment="1" applyProtection="1">
      <alignment horizontal="center" wrapText="1"/>
    </xf>
    <xf numFmtId="0" fontId="3" fillId="2" borderId="58" xfId="0" applyNumberFormat="1" applyFont="1" applyFill="1" applyBorder="1" applyAlignment="1" applyProtection="1">
      <alignment horizontal="center" wrapText="1"/>
    </xf>
    <xf numFmtId="0" fontId="3" fillId="2" borderId="44" xfId="0" applyNumberFormat="1" applyFont="1" applyFill="1" applyBorder="1" applyAlignment="1" applyProtection="1">
      <alignment horizontal="center" wrapText="1"/>
    </xf>
    <xf numFmtId="0" fontId="3" fillId="2" borderId="59" xfId="0" applyNumberFormat="1" applyFont="1" applyFill="1" applyBorder="1" applyAlignment="1" applyProtection="1">
      <alignment horizontal="center" wrapText="1"/>
    </xf>
    <xf numFmtId="0" fontId="3" fillId="2" borderId="43" xfId="0" applyNumberFormat="1" applyFont="1" applyFill="1" applyBorder="1" applyAlignment="1" applyProtection="1">
      <alignment horizontal="center" wrapText="1"/>
    </xf>
    <xf numFmtId="14" fontId="3" fillId="2" borderId="44" xfId="0" applyNumberFormat="1" applyFont="1" applyFill="1" applyBorder="1" applyAlignment="1" applyProtection="1">
      <alignment horizontal="center" wrapText="1"/>
    </xf>
    <xf numFmtId="14" fontId="3" fillId="2" borderId="59" xfId="0" applyNumberFormat="1" applyFont="1" applyFill="1" applyBorder="1" applyAlignment="1" applyProtection="1">
      <alignment horizontal="center" wrapText="1"/>
    </xf>
    <xf numFmtId="14" fontId="3" fillId="2" borderId="43" xfId="0" applyNumberFormat="1" applyFont="1" applyFill="1" applyBorder="1" applyAlignment="1" applyProtection="1">
      <alignment horizontal="center" wrapText="1"/>
    </xf>
    <xf numFmtId="0" fontId="3" fillId="2" borderId="45" xfId="0" applyNumberFormat="1" applyFont="1" applyFill="1" applyBorder="1" applyAlignment="1" applyProtection="1">
      <alignment horizontal="center" wrapText="1"/>
    </xf>
    <xf numFmtId="0" fontId="3" fillId="2" borderId="62" xfId="0" applyNumberFormat="1" applyFont="1" applyFill="1" applyBorder="1" applyAlignment="1" applyProtection="1">
      <alignment horizontal="center" wrapText="1"/>
    </xf>
    <xf numFmtId="0" fontId="3" fillId="2" borderId="50" xfId="0" applyNumberFormat="1" applyFont="1" applyFill="1" applyBorder="1" applyAlignment="1" applyProtection="1">
      <alignment horizontal="center" wrapText="1"/>
    </xf>
    <xf numFmtId="0" fontId="10" fillId="3" borderId="4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42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3" borderId="32" xfId="0" applyFont="1" applyFill="1" applyBorder="1" applyAlignment="1" applyProtection="1">
      <alignment horizontal="center" wrapText="1"/>
      <protection locked="0"/>
    </xf>
    <xf numFmtId="0" fontId="2" fillId="3" borderId="33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34" xfId="0" applyFont="1" applyFill="1" applyBorder="1" applyAlignment="1" applyProtection="1">
      <alignment horizontal="center" wrapText="1"/>
      <protection locked="0"/>
    </xf>
    <xf numFmtId="0" fontId="3" fillId="2" borderId="33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/>
    </xf>
    <xf numFmtId="0" fontId="3" fillId="2" borderId="34" xfId="0" applyNumberFormat="1" applyFont="1" applyFill="1" applyBorder="1" applyAlignment="1" applyProtection="1">
      <alignment horizontal="center"/>
    </xf>
    <xf numFmtId="0" fontId="3" fillId="2" borderId="35" xfId="0" applyNumberFormat="1" applyFont="1" applyFill="1" applyBorder="1" applyAlignment="1" applyProtection="1">
      <alignment horizontal="center"/>
    </xf>
    <xf numFmtId="0" fontId="3" fillId="2" borderId="36" xfId="0" applyNumberFormat="1" applyFont="1" applyFill="1" applyBorder="1" applyAlignment="1" applyProtection="1">
      <alignment horizontal="center"/>
    </xf>
    <xf numFmtId="0" fontId="3" fillId="2" borderId="37" xfId="0" applyNumberFormat="1" applyFont="1" applyFill="1" applyBorder="1" applyAlignment="1" applyProtection="1">
      <alignment horizontal="center"/>
    </xf>
    <xf numFmtId="10" fontId="3" fillId="12" borderId="41" xfId="0" applyNumberFormat="1" applyFont="1" applyFill="1" applyBorder="1" applyAlignment="1" applyProtection="1">
      <alignment horizontal="center" wrapText="1"/>
    </xf>
    <xf numFmtId="10" fontId="3" fillId="12" borderId="0" xfId="0" applyNumberFormat="1" applyFont="1" applyFill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2" fillId="7" borderId="20" xfId="0" applyFont="1" applyFill="1" applyBorder="1" applyAlignment="1" applyProtection="1">
      <alignment horizontal="left" vertical="center" wrapText="1"/>
    </xf>
    <xf numFmtId="0" fontId="2" fillId="7" borderId="0" xfId="0" applyFont="1" applyFill="1" applyBorder="1" applyAlignment="1" applyProtection="1">
      <alignment horizontal="left" vertical="center" wrapText="1"/>
    </xf>
    <xf numFmtId="0" fontId="2" fillId="7" borderId="42" xfId="0" applyFont="1" applyFill="1" applyBorder="1" applyAlignment="1" applyProtection="1">
      <alignment horizontal="left" vertical="center" wrapText="1"/>
    </xf>
    <xf numFmtId="44" fontId="3" fillId="2" borderId="31" xfId="1" applyFont="1" applyFill="1" applyBorder="1" applyAlignment="1" applyProtection="1">
      <alignment horizontal="center" vertical="center" wrapText="1"/>
    </xf>
    <xf numFmtId="44" fontId="3" fillId="2" borderId="2" xfId="1" applyFont="1" applyFill="1" applyBorder="1" applyAlignment="1" applyProtection="1">
      <alignment horizontal="center" vertical="center" wrapText="1"/>
    </xf>
    <xf numFmtId="44" fontId="3" fillId="2" borderId="33" xfId="1" applyFont="1" applyFill="1" applyBorder="1" applyAlignment="1" applyProtection="1">
      <alignment horizontal="center" vertical="center" wrapText="1"/>
    </xf>
    <xf numFmtId="44" fontId="3" fillId="2" borderId="1" xfId="1" applyFont="1" applyFill="1" applyBorder="1" applyAlignment="1" applyProtection="1">
      <alignment horizontal="center" vertical="center" wrapText="1"/>
    </xf>
    <xf numFmtId="44" fontId="3" fillId="2" borderId="35" xfId="1" applyFont="1" applyFill="1" applyBorder="1" applyAlignment="1" applyProtection="1">
      <alignment horizontal="center" vertical="center" wrapText="1"/>
    </xf>
    <xf numFmtId="44" fontId="3" fillId="2" borderId="36" xfId="1" applyFont="1" applyFill="1" applyBorder="1" applyAlignment="1" applyProtection="1">
      <alignment horizontal="center" vertical="center" wrapText="1"/>
    </xf>
    <xf numFmtId="44" fontId="4" fillId="2" borderId="9" xfId="1" applyFont="1" applyFill="1" applyBorder="1" applyAlignment="1" applyProtection="1">
      <alignment horizontal="center" vertical="center" wrapText="1"/>
    </xf>
    <xf numFmtId="44" fontId="4" fillId="2" borderId="22" xfId="1" applyFont="1" applyFill="1" applyBorder="1" applyAlignment="1" applyProtection="1">
      <alignment horizontal="center" vertical="center" wrapText="1"/>
    </xf>
    <xf numFmtId="44" fontId="4" fillId="2" borderId="27" xfId="1" applyFont="1" applyFill="1" applyBorder="1" applyAlignment="1" applyProtection="1">
      <alignment horizontal="center" vertical="center" wrapText="1"/>
    </xf>
    <xf numFmtId="44" fontId="4" fillId="2" borderId="28" xfId="1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left" vertical="center" wrapText="1"/>
    </xf>
    <xf numFmtId="0" fontId="2" fillId="7" borderId="25" xfId="0" applyFont="1" applyFill="1" applyBorder="1" applyAlignment="1" applyProtection="1">
      <alignment horizontal="left" vertical="center" wrapText="1"/>
    </xf>
    <xf numFmtId="0" fontId="2" fillId="7" borderId="19" xfId="0" applyFont="1" applyFill="1" applyBorder="1" applyAlignment="1" applyProtection="1">
      <alignment horizontal="left" vertical="center" wrapText="1"/>
    </xf>
    <xf numFmtId="0" fontId="3" fillId="2" borderId="31" xfId="0" applyNumberFormat="1" applyFont="1" applyFill="1" applyBorder="1" applyAlignment="1" applyProtection="1">
      <alignment horizontal="center" wrapText="1"/>
    </xf>
    <xf numFmtId="0" fontId="3" fillId="2" borderId="2" xfId="0" applyNumberFormat="1" applyFont="1" applyFill="1" applyBorder="1" applyAlignment="1" applyProtection="1">
      <alignment horizontal="center" wrapText="1"/>
    </xf>
    <xf numFmtId="0" fontId="3" fillId="2" borderId="21" xfId="0" applyNumberFormat="1" applyFont="1" applyFill="1" applyBorder="1" applyAlignment="1" applyProtection="1">
      <alignment horizontal="center" wrapText="1"/>
    </xf>
    <xf numFmtId="0" fontId="3" fillId="2" borderId="33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4" xfId="0" applyNumberFormat="1" applyFont="1" applyFill="1" applyBorder="1" applyAlignment="1" applyProtection="1">
      <alignment horizontal="center" wrapText="1"/>
    </xf>
    <xf numFmtId="14" fontId="3" fillId="2" borderId="33" xfId="0" applyNumberFormat="1" applyFont="1" applyFill="1" applyBorder="1" applyAlignment="1" applyProtection="1">
      <alignment horizontal="center" wrapText="1"/>
    </xf>
    <xf numFmtId="14" fontId="3" fillId="2" borderId="1" xfId="0" applyNumberFormat="1" applyFont="1" applyFill="1" applyBorder="1" applyAlignment="1" applyProtection="1">
      <alignment horizontal="center" wrapText="1"/>
    </xf>
    <xf numFmtId="14" fontId="3" fillId="2" borderId="4" xfId="0" applyNumberFormat="1" applyFont="1" applyFill="1" applyBorder="1" applyAlignment="1" applyProtection="1">
      <alignment horizontal="center" wrapText="1"/>
    </xf>
    <xf numFmtId="0" fontId="3" fillId="2" borderId="35" xfId="0" applyNumberFormat="1" applyFont="1" applyFill="1" applyBorder="1" applyAlignment="1" applyProtection="1">
      <alignment horizontal="center" wrapText="1"/>
    </xf>
    <xf numFmtId="0" fontId="3" fillId="2" borderId="36" xfId="0" applyNumberFormat="1" applyFont="1" applyFill="1" applyBorder="1" applyAlignment="1" applyProtection="1">
      <alignment horizontal="center" wrapText="1"/>
    </xf>
    <xf numFmtId="0" fontId="3" fillId="2" borderId="38" xfId="0" applyNumberFormat="1" applyFont="1" applyFill="1" applyBorder="1" applyAlignment="1" applyProtection="1">
      <alignment horizontal="center" wrapText="1"/>
    </xf>
    <xf numFmtId="0" fontId="18" fillId="2" borderId="18" xfId="0" applyFont="1" applyFill="1" applyBorder="1" applyAlignment="1" applyProtection="1">
      <alignment horizontal="center" vertical="center"/>
    </xf>
    <xf numFmtId="0" fontId="18" fillId="2" borderId="25" xfId="0" applyFont="1" applyFill="1" applyBorder="1" applyAlignment="1" applyProtection="1">
      <alignment horizontal="center" vertical="center"/>
    </xf>
    <xf numFmtId="0" fontId="18" fillId="2" borderId="19" xfId="0" applyFont="1" applyFill="1" applyBorder="1" applyAlignment="1" applyProtection="1">
      <alignment horizontal="center" vertical="center"/>
    </xf>
    <xf numFmtId="0" fontId="18" fillId="2" borderId="2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42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center" vertical="center" wrapText="1"/>
    </xf>
    <xf numFmtId="0" fontId="2" fillId="4" borderId="42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left" wrapText="1"/>
    </xf>
    <xf numFmtId="0" fontId="2" fillId="2" borderId="21" xfId="0" applyFont="1" applyFill="1" applyBorder="1" applyAlignment="1" applyProtection="1">
      <alignment horizontal="left" wrapText="1"/>
    </xf>
    <xf numFmtId="0" fontId="2" fillId="2" borderId="33" xfId="0" applyFont="1" applyFill="1" applyBorder="1" applyAlignment="1" applyProtection="1">
      <alignment horizontal="left" wrapText="1"/>
    </xf>
    <xf numFmtId="0" fontId="2" fillId="2" borderId="4" xfId="0" applyFont="1" applyFill="1" applyBorder="1" applyAlignment="1" applyProtection="1">
      <alignment horizontal="left" wrapText="1"/>
    </xf>
    <xf numFmtId="0" fontId="2" fillId="2" borderId="35" xfId="0" applyFont="1" applyFill="1" applyBorder="1" applyAlignment="1" applyProtection="1">
      <alignment horizontal="left" wrapText="1"/>
    </xf>
    <xf numFmtId="0" fontId="2" fillId="2" borderId="38" xfId="0" applyFont="1" applyFill="1" applyBorder="1" applyAlignment="1" applyProtection="1">
      <alignment horizontal="left" wrapText="1"/>
    </xf>
    <xf numFmtId="0" fontId="3" fillId="3" borderId="31" xfId="0" applyNumberFormat="1" applyFont="1" applyFill="1" applyBorder="1" applyAlignment="1" applyProtection="1">
      <alignment horizontal="center"/>
      <protection locked="0"/>
    </xf>
    <xf numFmtId="0" fontId="3" fillId="3" borderId="2" xfId="0" applyNumberFormat="1" applyFont="1" applyFill="1" applyBorder="1" applyAlignment="1" applyProtection="1">
      <alignment horizontal="center"/>
      <protection locked="0"/>
    </xf>
    <xf numFmtId="0" fontId="3" fillId="3" borderId="32" xfId="0" applyNumberFormat="1" applyFont="1" applyFill="1" applyBorder="1" applyAlignment="1" applyProtection="1">
      <alignment horizontal="center"/>
      <protection locked="0"/>
    </xf>
    <xf numFmtId="0" fontId="3" fillId="3" borderId="33" xfId="0" applyNumberFormat="1" applyFont="1" applyFill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34" xfId="0" applyNumberFormat="1" applyFont="1" applyFill="1" applyBorder="1" applyAlignment="1" applyProtection="1">
      <alignment horizontal="center"/>
      <protection locked="0"/>
    </xf>
    <xf numFmtId="44" fontId="10" fillId="3" borderId="1" xfId="1" applyFont="1" applyFill="1" applyBorder="1" applyAlignment="1" applyProtection="1">
      <alignment horizontal="center" vertical="center"/>
    </xf>
    <xf numFmtId="44" fontId="10" fillId="3" borderId="34" xfId="1" applyFont="1" applyFill="1" applyBorder="1" applyAlignment="1" applyProtection="1">
      <alignment horizontal="center" vertical="center"/>
    </xf>
    <xf numFmtId="44" fontId="4" fillId="10" borderId="33" xfId="1" applyFont="1" applyFill="1" applyBorder="1" applyAlignment="1" applyProtection="1">
      <alignment horizontal="center" vertical="center" wrapText="1"/>
    </xf>
    <xf numFmtId="44" fontId="4" fillId="10" borderId="1" xfId="1" applyFont="1" applyFill="1" applyBorder="1" applyAlignment="1" applyProtection="1">
      <alignment horizontal="center" vertical="center" wrapText="1"/>
    </xf>
    <xf numFmtId="44" fontId="10" fillId="3" borderId="36" xfId="1" applyFont="1" applyFill="1" applyBorder="1" applyAlignment="1" applyProtection="1">
      <alignment horizontal="center" vertical="center"/>
    </xf>
    <xf numFmtId="44" fontId="10" fillId="3" borderId="37" xfId="1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25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left" vertical="center" wrapText="1"/>
    </xf>
    <xf numFmtId="44" fontId="4" fillId="2" borderId="64" xfId="1" applyFont="1" applyFill="1" applyBorder="1" applyAlignment="1" applyProtection="1">
      <alignment horizontal="center" vertical="center" wrapText="1"/>
    </xf>
    <xf numFmtId="44" fontId="4" fillId="2" borderId="65" xfId="1" applyFont="1" applyFill="1" applyBorder="1" applyAlignment="1" applyProtection="1">
      <alignment horizontal="center" vertical="center" wrapText="1"/>
    </xf>
    <xf numFmtId="0" fontId="9" fillId="13" borderId="31" xfId="0" applyFont="1" applyFill="1" applyBorder="1" applyAlignment="1" applyProtection="1">
      <alignment horizontal="center" vertical="center"/>
    </xf>
    <xf numFmtId="0" fontId="9" fillId="13" borderId="2" xfId="0" applyFont="1" applyFill="1" applyBorder="1" applyAlignment="1" applyProtection="1">
      <alignment horizontal="center" vertical="center"/>
    </xf>
    <xf numFmtId="0" fontId="9" fillId="13" borderId="32" xfId="0" applyFont="1" applyFill="1" applyBorder="1" applyAlignment="1" applyProtection="1">
      <alignment horizontal="center" vertical="center"/>
    </xf>
    <xf numFmtId="0" fontId="10" fillId="10" borderId="1" xfId="0" applyFont="1" applyFill="1" applyBorder="1" applyAlignment="1" applyProtection="1">
      <alignment horizontal="center" vertical="center"/>
    </xf>
    <xf numFmtId="0" fontId="10" fillId="10" borderId="34" xfId="0" applyFont="1" applyFill="1" applyBorder="1" applyAlignment="1" applyProtection="1">
      <alignment horizontal="center" vertical="center"/>
    </xf>
    <xf numFmtId="44" fontId="3" fillId="5" borderId="57" xfId="1" applyFont="1" applyFill="1" applyBorder="1" applyAlignment="1" applyProtection="1">
      <alignment horizontal="center" vertical="center" wrapText="1"/>
    </xf>
    <xf numFmtId="44" fontId="3" fillId="5" borderId="8" xfId="1" applyFont="1" applyFill="1" applyBorder="1" applyAlignment="1" applyProtection="1">
      <alignment horizontal="center" vertical="center" wrapText="1"/>
    </xf>
    <xf numFmtId="0" fontId="0" fillId="0" borderId="24" xfId="0" applyBorder="1" applyProtection="1">
      <protection locked="0"/>
    </xf>
    <xf numFmtId="0" fontId="18" fillId="2" borderId="10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</xf>
    <xf numFmtId="0" fontId="16" fillId="9" borderId="39" xfId="0" applyFont="1" applyFill="1" applyBorder="1" applyAlignment="1" applyProtection="1">
      <alignment horizontal="center" vertical="center" wrapText="1"/>
    </xf>
    <xf numFmtId="0" fontId="16" fillId="9" borderId="19" xfId="0" applyFont="1" applyFill="1" applyBorder="1" applyAlignment="1" applyProtection="1">
      <alignment horizontal="center" vertical="center" wrapText="1"/>
    </xf>
    <xf numFmtId="0" fontId="16" fillId="9" borderId="18" xfId="0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0" fontId="14" fillId="0" borderId="0" xfId="0" applyFont="1" applyFill="1" applyBorder="1" applyAlignment="1" applyProtection="1">
      <alignment vertical="center" wrapText="1"/>
    </xf>
    <xf numFmtId="0" fontId="15" fillId="0" borderId="0" xfId="0" applyFont="1" applyProtection="1"/>
    <xf numFmtId="0" fontId="3" fillId="3" borderId="18" xfId="0" applyFont="1" applyFill="1" applyBorder="1" applyAlignment="1" applyProtection="1"/>
    <xf numFmtId="0" fontId="0" fillId="3" borderId="25" xfId="0" applyFill="1" applyBorder="1" applyAlignment="1" applyProtection="1"/>
    <xf numFmtId="0" fontId="0" fillId="3" borderId="19" xfId="0" applyFill="1" applyBorder="1" applyAlignment="1" applyProtection="1"/>
    <xf numFmtId="0" fontId="2" fillId="3" borderId="41" xfId="0" applyFont="1" applyFill="1" applyBorder="1" applyAlignment="1" applyProtection="1"/>
    <xf numFmtId="0" fontId="0" fillId="3" borderId="0" xfId="0" applyFill="1" applyBorder="1" applyAlignment="1" applyProtection="1"/>
    <xf numFmtId="0" fontId="0" fillId="3" borderId="42" xfId="0" applyFill="1" applyBorder="1" applyAlignment="1" applyProtection="1"/>
    <xf numFmtId="0" fontId="3" fillId="3" borderId="0" xfId="0" applyFont="1" applyFill="1" applyBorder="1" applyAlignment="1" applyProtection="1"/>
    <xf numFmtId="0" fontId="0" fillId="3" borderId="41" xfId="0" applyFill="1" applyBorder="1" applyAlignment="1" applyProtection="1"/>
    <xf numFmtId="0" fontId="3" fillId="0" borderId="0" xfId="0" applyFont="1" applyAlignment="1" applyProtection="1">
      <alignment horizontal="left"/>
    </xf>
    <xf numFmtId="0" fontId="3" fillId="3" borderId="42" xfId="0" applyFont="1" applyFill="1" applyBorder="1" applyAlignment="1" applyProtection="1"/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wrapText="1"/>
    </xf>
    <xf numFmtId="0" fontId="0" fillId="0" borderId="0" xfId="0" applyAlignment="1" applyProtection="1"/>
    <xf numFmtId="0" fontId="0" fillId="3" borderId="20" xfId="0" applyFill="1" applyBorder="1" applyAlignment="1" applyProtection="1"/>
    <xf numFmtId="0" fontId="0" fillId="3" borderId="24" xfId="0" applyFill="1" applyBorder="1" applyAlignment="1" applyProtection="1"/>
    <xf numFmtId="0" fontId="0" fillId="3" borderId="26" xfId="0" applyFill="1" applyBorder="1" applyAlignment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19051</xdr:colOff>
      <xdr:row>2</xdr:row>
      <xdr:rowOff>19050</xdr:rowOff>
    </xdr:from>
    <xdr:to>
      <xdr:col>14</xdr:col>
      <xdr:colOff>600075</xdr:colOff>
      <xdr:row>29</xdr:row>
      <xdr:rowOff>66675</xdr:rowOff>
    </xdr:to>
    <xdr:sp macro="" textlink="">
      <xdr:nvSpPr>
        <xdr:cNvPr id="2" name="Rectangle 1"/>
        <xdr:cNvSpPr/>
      </xdr:nvSpPr>
      <xdr:spPr>
        <a:xfrm>
          <a:off x="12268201" y="571500"/>
          <a:ext cx="2409824" cy="50577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30</xdr:row>
      <xdr:rowOff>0</xdr:rowOff>
    </xdr:from>
    <xdr:to>
      <xdr:col>0</xdr:col>
      <xdr:colOff>1543050</xdr:colOff>
      <xdr:row>30</xdr:row>
      <xdr:rowOff>104775</xdr:rowOff>
    </xdr:to>
    <xdr:sp macro="" textlink="">
      <xdr:nvSpPr>
        <xdr:cNvPr id="7" name="Rectangle 6"/>
        <xdr:cNvSpPr/>
      </xdr:nvSpPr>
      <xdr:spPr>
        <a:xfrm>
          <a:off x="19050" y="7461250"/>
          <a:ext cx="1524000" cy="1047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19844</xdr:colOff>
      <xdr:row>29</xdr:row>
      <xdr:rowOff>188515</xdr:rowOff>
    </xdr:from>
    <xdr:to>
      <xdr:col>0</xdr:col>
      <xdr:colOff>1656953</xdr:colOff>
      <xdr:row>31</xdr:row>
      <xdr:rowOff>6612</xdr:rowOff>
    </xdr:to>
    <xdr:sp macro="" textlink="">
      <xdr:nvSpPr>
        <xdr:cNvPr id="2" name="Rectangle 1"/>
        <xdr:cNvSpPr/>
      </xdr:nvSpPr>
      <xdr:spPr>
        <a:xfrm>
          <a:off x="19844" y="4683124"/>
          <a:ext cx="1637109" cy="17528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L11" sqref="L11"/>
    </sheetView>
  </sheetViews>
  <sheetFormatPr defaultRowHeight="12.75" x14ac:dyDescent="0.2"/>
  <cols>
    <col min="1" max="1" width="9.140625" style="16"/>
    <col min="2" max="2" width="8.85546875" style="16" customWidth="1"/>
    <col min="3" max="7" width="9.140625" style="16"/>
    <col min="8" max="8" width="13.7109375" style="16" customWidth="1"/>
    <col min="9" max="9" width="22.7109375" style="16" customWidth="1"/>
    <col min="10" max="10" width="12.28515625" style="16" customWidth="1"/>
    <col min="11" max="16384" width="9.140625" style="16"/>
  </cols>
  <sheetData>
    <row r="1" spans="1:10" ht="16.5" thickBot="1" x14ac:dyDescent="0.25">
      <c r="A1" s="222" t="s">
        <v>157</v>
      </c>
      <c r="B1" s="223"/>
      <c r="C1" s="223"/>
      <c r="D1" s="223"/>
      <c r="E1" s="223"/>
      <c r="F1" s="223"/>
      <c r="G1" s="223"/>
      <c r="H1" s="223"/>
      <c r="I1" s="223"/>
      <c r="J1" s="224"/>
    </row>
    <row r="2" spans="1:10" x14ac:dyDescent="0.2">
      <c r="A2" s="369"/>
      <c r="B2" s="370"/>
      <c r="C2" s="370"/>
      <c r="D2" s="370"/>
      <c r="E2" s="370"/>
      <c r="F2" s="370"/>
      <c r="G2" s="370"/>
      <c r="H2" s="370"/>
      <c r="I2" s="370"/>
      <c r="J2" s="371"/>
    </row>
    <row r="3" spans="1:10" x14ac:dyDescent="0.2">
      <c r="A3" s="372" t="s">
        <v>116</v>
      </c>
      <c r="B3" s="373"/>
      <c r="C3" s="373"/>
      <c r="D3" s="373"/>
      <c r="E3" s="373"/>
      <c r="F3" s="373"/>
      <c r="G3" s="373"/>
      <c r="H3" s="373"/>
      <c r="I3" s="373"/>
      <c r="J3" s="374"/>
    </row>
    <row r="4" spans="1:10" ht="21" customHeight="1" x14ac:dyDescent="0.2">
      <c r="A4" s="372"/>
      <c r="B4" s="375" t="s">
        <v>100</v>
      </c>
      <c r="C4" s="373"/>
      <c r="D4" s="373"/>
      <c r="E4" s="373"/>
      <c r="F4" s="373"/>
      <c r="G4" s="373"/>
      <c r="H4" s="373"/>
      <c r="I4" s="373"/>
      <c r="J4" s="374"/>
    </row>
    <row r="5" spans="1:10" x14ac:dyDescent="0.2">
      <c r="A5" s="376"/>
      <c r="B5" s="373"/>
      <c r="C5" s="373"/>
      <c r="D5" s="373"/>
      <c r="E5" s="373"/>
      <c r="F5" s="373"/>
      <c r="G5" s="373"/>
      <c r="H5" s="373"/>
      <c r="I5" s="373"/>
      <c r="J5" s="374"/>
    </row>
    <row r="6" spans="1:10" x14ac:dyDescent="0.2">
      <c r="A6" s="372" t="s">
        <v>117</v>
      </c>
      <c r="B6" s="373"/>
      <c r="C6" s="373"/>
      <c r="D6" s="373"/>
      <c r="E6" s="373"/>
      <c r="F6" s="373"/>
      <c r="G6" s="373"/>
      <c r="H6" s="373"/>
      <c r="I6" s="373"/>
      <c r="J6" s="374"/>
    </row>
    <row r="7" spans="1:10" x14ac:dyDescent="0.2">
      <c r="A7" s="376"/>
      <c r="B7" s="375" t="s">
        <v>94</v>
      </c>
      <c r="C7" s="373"/>
      <c r="D7" s="373"/>
      <c r="E7" s="373"/>
      <c r="F7" s="373"/>
      <c r="G7" s="373"/>
      <c r="H7" s="373"/>
      <c r="I7" s="373"/>
      <c r="J7" s="374"/>
    </row>
    <row r="8" spans="1:10" x14ac:dyDescent="0.2">
      <c r="A8" s="376"/>
      <c r="B8" s="377" t="s">
        <v>129</v>
      </c>
      <c r="C8" s="377"/>
      <c r="D8" s="377"/>
      <c r="E8" s="377"/>
      <c r="F8" s="377"/>
      <c r="G8" s="377"/>
      <c r="H8" s="377"/>
      <c r="I8" s="377"/>
      <c r="J8" s="374"/>
    </row>
    <row r="9" spans="1:10" x14ac:dyDescent="0.2">
      <c r="A9" s="376"/>
      <c r="B9" s="375" t="s">
        <v>118</v>
      </c>
      <c r="C9" s="373"/>
      <c r="D9" s="373"/>
      <c r="E9" s="373"/>
      <c r="F9" s="373"/>
      <c r="G9" s="373"/>
      <c r="H9" s="373"/>
      <c r="I9" s="373"/>
      <c r="J9" s="374"/>
    </row>
    <row r="10" spans="1:10" x14ac:dyDescent="0.2">
      <c r="A10" s="376"/>
      <c r="B10" s="375" t="s">
        <v>95</v>
      </c>
      <c r="C10" s="373"/>
      <c r="D10" s="373"/>
      <c r="E10" s="373"/>
      <c r="F10" s="373"/>
      <c r="G10" s="373"/>
      <c r="H10" s="373"/>
      <c r="I10" s="373"/>
      <c r="J10" s="374"/>
    </row>
    <row r="11" spans="1:10" x14ac:dyDescent="0.2">
      <c r="A11" s="376"/>
      <c r="B11" s="373"/>
      <c r="C11" s="373"/>
      <c r="D11" s="373"/>
      <c r="E11" s="373"/>
      <c r="F11" s="373"/>
      <c r="G11" s="373"/>
      <c r="H11" s="373"/>
      <c r="I11" s="373"/>
      <c r="J11" s="374"/>
    </row>
    <row r="12" spans="1:10" x14ac:dyDescent="0.2">
      <c r="A12" s="372" t="s">
        <v>143</v>
      </c>
      <c r="B12" s="373"/>
      <c r="C12" s="373"/>
      <c r="D12" s="373"/>
      <c r="E12" s="373"/>
      <c r="F12" s="373"/>
      <c r="G12" s="373"/>
      <c r="H12" s="373"/>
      <c r="I12" s="373"/>
      <c r="J12" s="374"/>
    </row>
    <row r="13" spans="1:10" x14ac:dyDescent="0.2">
      <c r="A13" s="376"/>
      <c r="B13" s="373" t="s">
        <v>118</v>
      </c>
      <c r="C13" s="373"/>
      <c r="D13" s="373"/>
      <c r="E13" s="373"/>
      <c r="F13" s="373"/>
      <c r="G13" s="373"/>
      <c r="H13" s="373"/>
      <c r="I13" s="373"/>
      <c r="J13" s="374"/>
    </row>
    <row r="14" spans="1:10" x14ac:dyDescent="0.2">
      <c r="A14" s="376"/>
      <c r="B14" s="375" t="s">
        <v>163</v>
      </c>
      <c r="C14" s="373"/>
      <c r="D14" s="373"/>
      <c r="E14" s="373"/>
      <c r="F14" s="373"/>
      <c r="G14" s="373"/>
      <c r="H14" s="373"/>
      <c r="I14" s="373"/>
      <c r="J14" s="378"/>
    </row>
    <row r="15" spans="1:10" x14ac:dyDescent="0.2">
      <c r="A15" s="376"/>
      <c r="B15" s="375" t="s">
        <v>99</v>
      </c>
      <c r="C15" s="373"/>
      <c r="D15" s="373"/>
      <c r="E15" s="373"/>
      <c r="F15" s="373"/>
      <c r="G15" s="373"/>
      <c r="H15" s="373"/>
      <c r="I15" s="373"/>
      <c r="J15" s="378"/>
    </row>
    <row r="16" spans="1:10" x14ac:dyDescent="0.2">
      <c r="A16" s="376"/>
      <c r="B16" s="379"/>
      <c r="C16" s="379"/>
      <c r="D16" s="379"/>
      <c r="E16" s="379"/>
      <c r="F16" s="379"/>
      <c r="G16" s="379"/>
      <c r="H16" s="379"/>
      <c r="I16" s="379"/>
      <c r="J16" s="374"/>
    </row>
    <row r="17" spans="1:10" x14ac:dyDescent="0.2">
      <c r="A17" s="372" t="s">
        <v>155</v>
      </c>
      <c r="B17" s="373"/>
      <c r="C17" s="373"/>
      <c r="D17" s="373"/>
      <c r="E17" s="373"/>
      <c r="F17" s="373"/>
      <c r="G17" s="373"/>
      <c r="H17" s="373"/>
      <c r="I17" s="373"/>
      <c r="J17" s="374"/>
    </row>
    <row r="18" spans="1:10" ht="55.5" customHeight="1" x14ac:dyDescent="0.2">
      <c r="A18" s="376"/>
      <c r="B18" s="380" t="s">
        <v>148</v>
      </c>
      <c r="C18" s="381"/>
      <c r="D18" s="381"/>
      <c r="E18" s="381"/>
      <c r="F18" s="381"/>
      <c r="G18" s="381"/>
      <c r="H18" s="381"/>
      <c r="I18" s="381"/>
      <c r="J18" s="374"/>
    </row>
    <row r="19" spans="1:10" x14ac:dyDescent="0.2">
      <c r="A19" s="376"/>
      <c r="B19" s="373"/>
      <c r="C19" s="373"/>
      <c r="D19" s="373"/>
      <c r="E19" s="373"/>
      <c r="F19" s="373"/>
      <c r="G19" s="373"/>
      <c r="H19" s="373"/>
      <c r="I19" s="373"/>
      <c r="J19" s="374"/>
    </row>
    <row r="20" spans="1:10" x14ac:dyDescent="0.2">
      <c r="A20" s="372" t="s">
        <v>156</v>
      </c>
      <c r="B20" s="373"/>
      <c r="C20" s="373"/>
      <c r="D20" s="373"/>
      <c r="E20" s="373"/>
      <c r="F20" s="373"/>
      <c r="G20" s="373"/>
      <c r="H20" s="373"/>
      <c r="I20" s="373"/>
      <c r="J20" s="374"/>
    </row>
    <row r="21" spans="1:10" x14ac:dyDescent="0.2">
      <c r="A21" s="376"/>
      <c r="B21" s="375" t="s">
        <v>96</v>
      </c>
      <c r="C21" s="373"/>
      <c r="D21" s="373"/>
      <c r="E21" s="373"/>
      <c r="F21" s="373"/>
      <c r="G21" s="373"/>
      <c r="H21" s="373"/>
      <c r="I21" s="373"/>
      <c r="J21" s="374"/>
    </row>
    <row r="22" spans="1:10" ht="27.75" customHeight="1" x14ac:dyDescent="0.2">
      <c r="A22" s="376"/>
      <c r="B22" s="380" t="s">
        <v>130</v>
      </c>
      <c r="C22" s="380"/>
      <c r="D22" s="380"/>
      <c r="E22" s="380"/>
      <c r="F22" s="380"/>
      <c r="G22" s="380"/>
      <c r="H22" s="380"/>
      <c r="I22" s="380"/>
      <c r="J22" s="374"/>
    </row>
    <row r="23" spans="1:10" x14ac:dyDescent="0.2">
      <c r="A23" s="376"/>
      <c r="B23" s="375" t="s">
        <v>98</v>
      </c>
      <c r="C23" s="373"/>
      <c r="D23" s="373"/>
      <c r="E23" s="373"/>
      <c r="F23" s="373"/>
      <c r="G23" s="373"/>
      <c r="H23" s="373"/>
      <c r="I23" s="373"/>
      <c r="J23" s="374"/>
    </row>
    <row r="24" spans="1:10" x14ac:dyDescent="0.2">
      <c r="A24" s="376"/>
      <c r="B24" s="375" t="s">
        <v>131</v>
      </c>
      <c r="C24" s="382"/>
      <c r="D24" s="382"/>
      <c r="E24" s="382"/>
      <c r="F24" s="382"/>
      <c r="G24" s="382"/>
      <c r="H24" s="382"/>
      <c r="I24" s="382"/>
      <c r="J24" s="374"/>
    </row>
    <row r="25" spans="1:10" ht="27.75" customHeight="1" x14ac:dyDescent="0.2">
      <c r="A25" s="376"/>
      <c r="B25" s="380" t="s">
        <v>119</v>
      </c>
      <c r="C25" s="380"/>
      <c r="D25" s="380"/>
      <c r="E25" s="380"/>
      <c r="F25" s="380"/>
      <c r="G25" s="380"/>
      <c r="H25" s="380"/>
      <c r="I25" s="380"/>
      <c r="J25" s="374"/>
    </row>
    <row r="26" spans="1:10" ht="13.5" thickBot="1" x14ac:dyDescent="0.25">
      <c r="A26" s="383"/>
      <c r="B26" s="384"/>
      <c r="C26" s="384"/>
      <c r="D26" s="384"/>
      <c r="E26" s="384"/>
      <c r="F26" s="384"/>
      <c r="G26" s="384"/>
      <c r="H26" s="384"/>
      <c r="I26" s="384"/>
      <c r="J26" s="385"/>
    </row>
  </sheetData>
  <sheetProtection algorithmName="SHA-512" hashValue="oWi8GIu54X99sR0zwe/F0VmAtO8XsEWCH64M1x/Uh59bcHodiCDuu573pBWz683F0RinDCmfq4wOs035559XUg==" saltValue="2IWkY/EIqc6pa0PWEDB41A==" spinCount="100000" sheet="1" objects="1" scenarios="1" formatColumns="0" formatRows="0"/>
  <mergeCells count="5">
    <mergeCell ref="A1:J1"/>
    <mergeCell ref="B25:I25"/>
    <mergeCell ref="B8:I8"/>
    <mergeCell ref="B22:I22"/>
    <mergeCell ref="B18:I18"/>
  </mergeCells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37"/>
  <sheetViews>
    <sheetView zoomScaleNormal="100" zoomScaleSheetLayoutView="100" zoomScalePageLayoutView="80" workbookViewId="0">
      <selection activeCell="A11" sqref="A11"/>
    </sheetView>
  </sheetViews>
  <sheetFormatPr defaultColWidth="9.140625" defaultRowHeight="12.75" x14ac:dyDescent="0.2"/>
  <cols>
    <col min="1" max="1" width="39" style="17" customWidth="1"/>
    <col min="2" max="5" width="17.28515625" style="18" customWidth="1"/>
    <col min="6" max="6" width="18.42578125" style="19" customWidth="1"/>
    <col min="7" max="7" width="17.28515625" style="19" customWidth="1"/>
    <col min="8" max="16384" width="9.140625" style="17"/>
  </cols>
  <sheetData>
    <row r="1" spans="1:7" ht="37.5" customHeight="1" thickBot="1" x14ac:dyDescent="0.25">
      <c r="A1" s="222" t="s">
        <v>158</v>
      </c>
      <c r="B1" s="223"/>
      <c r="C1" s="223"/>
      <c r="D1" s="223"/>
      <c r="E1" s="223"/>
      <c r="F1" s="224"/>
      <c r="G1" s="34"/>
    </row>
    <row r="2" spans="1:7" x14ac:dyDescent="0.2">
      <c r="A2" s="217" t="s">
        <v>9</v>
      </c>
      <c r="B2" s="234" t="s">
        <v>141</v>
      </c>
      <c r="C2" s="235"/>
      <c r="D2" s="217" t="s">
        <v>121</v>
      </c>
      <c r="E2" s="228" t="s">
        <v>141</v>
      </c>
      <c r="F2" s="229"/>
      <c r="G2" s="17"/>
    </row>
    <row r="3" spans="1:7" x14ac:dyDescent="0.2">
      <c r="A3" s="218" t="s">
        <v>11</v>
      </c>
      <c r="B3" s="236" t="s">
        <v>141</v>
      </c>
      <c r="C3" s="237"/>
      <c r="D3" s="218" t="s">
        <v>122</v>
      </c>
      <c r="E3" s="230" t="s">
        <v>141</v>
      </c>
      <c r="F3" s="231"/>
    </row>
    <row r="4" spans="1:7" x14ac:dyDescent="0.2">
      <c r="A4" s="25" t="s">
        <v>10</v>
      </c>
      <c r="B4" s="238" t="s">
        <v>141</v>
      </c>
      <c r="C4" s="237"/>
      <c r="D4" s="25" t="s">
        <v>123</v>
      </c>
      <c r="E4" s="230" t="s">
        <v>141</v>
      </c>
      <c r="F4" s="231"/>
    </row>
    <row r="5" spans="1:7" ht="13.5" thickBot="1" x14ac:dyDescent="0.25">
      <c r="A5" s="26" t="s">
        <v>12</v>
      </c>
      <c r="B5" s="239" t="s">
        <v>141</v>
      </c>
      <c r="C5" s="240"/>
      <c r="D5" s="26" t="s">
        <v>124</v>
      </c>
      <c r="E5" s="232" t="s">
        <v>141</v>
      </c>
      <c r="F5" s="233"/>
    </row>
    <row r="6" spans="1:7" s="20" customFormat="1" ht="38.25" customHeight="1" thickBot="1" x14ac:dyDescent="0.25">
      <c r="A6" s="1" t="s">
        <v>0</v>
      </c>
      <c r="B6" s="2" t="s">
        <v>4</v>
      </c>
      <c r="C6" s="3" t="s">
        <v>5</v>
      </c>
      <c r="D6" s="4" t="s">
        <v>6</v>
      </c>
      <c r="E6" s="5" t="s">
        <v>7</v>
      </c>
      <c r="F6" s="21" t="s">
        <v>8</v>
      </c>
    </row>
    <row r="7" spans="1:7" s="20" customFormat="1" ht="13.5" thickBot="1" x14ac:dyDescent="0.25">
      <c r="A7" s="225" t="s">
        <v>22</v>
      </c>
      <c r="B7" s="226"/>
      <c r="C7" s="226"/>
      <c r="D7" s="226"/>
      <c r="E7" s="226"/>
      <c r="F7" s="227"/>
    </row>
    <row r="8" spans="1:7" s="20" customFormat="1" ht="15" x14ac:dyDescent="0.2">
      <c r="A8" s="6" t="s">
        <v>133</v>
      </c>
      <c r="B8" s="75"/>
      <c r="C8" s="75"/>
      <c r="D8" s="75"/>
      <c r="E8" s="75"/>
      <c r="F8" s="118">
        <f t="shared" ref="F8:F24" si="0">SUM(B8:E8)</f>
        <v>0</v>
      </c>
    </row>
    <row r="9" spans="1:7" s="20" customFormat="1" ht="15" x14ac:dyDescent="0.2">
      <c r="A9" s="7" t="s">
        <v>19</v>
      </c>
      <c r="B9" s="75"/>
      <c r="C9" s="75"/>
      <c r="D9" s="75"/>
      <c r="E9" s="75"/>
      <c r="F9" s="124">
        <f t="shared" si="0"/>
        <v>0</v>
      </c>
    </row>
    <row r="10" spans="1:7" s="20" customFormat="1" ht="15" x14ac:dyDescent="0.2">
      <c r="A10" s="7" t="s">
        <v>20</v>
      </c>
      <c r="B10" s="75"/>
      <c r="C10" s="75"/>
      <c r="D10" s="75"/>
      <c r="E10" s="75"/>
      <c r="F10" s="124">
        <f t="shared" si="0"/>
        <v>0</v>
      </c>
    </row>
    <row r="11" spans="1:7" ht="15" x14ac:dyDescent="0.2">
      <c r="A11" s="7" t="s">
        <v>134</v>
      </c>
      <c r="B11" s="75"/>
      <c r="C11" s="75"/>
      <c r="D11" s="75"/>
      <c r="E11" s="75"/>
      <c r="F11" s="124">
        <f t="shared" si="0"/>
        <v>0</v>
      </c>
      <c r="G11" s="17"/>
    </row>
    <row r="12" spans="1:7" ht="30.75" thickBot="1" x14ac:dyDescent="0.25">
      <c r="A12" s="8" t="s">
        <v>135</v>
      </c>
      <c r="B12" s="75"/>
      <c r="C12" s="75"/>
      <c r="D12" s="75"/>
      <c r="E12" s="75"/>
      <c r="F12" s="123">
        <f t="shared" si="0"/>
        <v>0</v>
      </c>
      <c r="G12" s="17"/>
    </row>
    <row r="13" spans="1:7" ht="15.75" thickBot="1" x14ac:dyDescent="0.25">
      <c r="A13" s="103" t="s">
        <v>22</v>
      </c>
      <c r="B13" s="167">
        <f>SUM(B8:B12)</f>
        <v>0</v>
      </c>
      <c r="C13" s="77">
        <f>SUM(C8:C12)</f>
        <v>0</v>
      </c>
      <c r="D13" s="77">
        <f>SUM(D8:D12)</f>
        <v>0</v>
      </c>
      <c r="E13" s="77">
        <f>SUM(E8:E12)</f>
        <v>0</v>
      </c>
      <c r="F13" s="79">
        <f t="shared" si="0"/>
        <v>0</v>
      </c>
      <c r="G13" s="17"/>
    </row>
    <row r="14" spans="1:7" ht="13.5" thickBot="1" x14ac:dyDescent="0.25">
      <c r="A14" s="225" t="s">
        <v>1</v>
      </c>
      <c r="B14" s="226"/>
      <c r="C14" s="226"/>
      <c r="D14" s="226"/>
      <c r="E14" s="226"/>
      <c r="F14" s="227"/>
      <c r="G14" s="17"/>
    </row>
    <row r="15" spans="1:7" ht="15" x14ac:dyDescent="0.2">
      <c r="A15" s="6" t="s">
        <v>136</v>
      </c>
      <c r="B15" s="75"/>
      <c r="C15" s="75"/>
      <c r="D15" s="75"/>
      <c r="E15" s="75"/>
      <c r="F15" s="118">
        <f t="shared" si="0"/>
        <v>0</v>
      </c>
      <c r="G15" s="17"/>
    </row>
    <row r="16" spans="1:7" ht="15" x14ac:dyDescent="0.2">
      <c r="A16" s="7" t="s">
        <v>137</v>
      </c>
      <c r="B16" s="75"/>
      <c r="C16" s="75"/>
      <c r="D16" s="75"/>
      <c r="E16" s="75"/>
      <c r="F16" s="123">
        <f t="shared" si="0"/>
        <v>0</v>
      </c>
      <c r="G16" s="17"/>
    </row>
    <row r="17" spans="1:7" ht="15.75" thickBot="1" x14ac:dyDescent="0.25">
      <c r="A17" s="9" t="s">
        <v>23</v>
      </c>
      <c r="B17" s="75"/>
      <c r="C17" s="75"/>
      <c r="D17" s="75"/>
      <c r="E17" s="75"/>
      <c r="F17" s="123">
        <f t="shared" si="0"/>
        <v>0</v>
      </c>
      <c r="G17" s="17"/>
    </row>
    <row r="18" spans="1:7" ht="15.75" thickBot="1" x14ac:dyDescent="0.25">
      <c r="A18" s="169" t="s">
        <v>21</v>
      </c>
      <c r="B18" s="168">
        <f>SUM(B15:B17)</f>
        <v>0</v>
      </c>
      <c r="C18" s="76">
        <f>SUM(C15:C17)</f>
        <v>0</v>
      </c>
      <c r="D18" s="76">
        <f>SUM(D15:D17)</f>
        <v>0</v>
      </c>
      <c r="E18" s="77">
        <f>SUM(E15:E17)</f>
        <v>0</v>
      </c>
      <c r="F18" s="78">
        <f t="shared" si="0"/>
        <v>0</v>
      </c>
      <c r="G18" s="17"/>
    </row>
    <row r="19" spans="1:7" ht="13.5" thickBot="1" x14ac:dyDescent="0.25">
      <c r="A19" s="225" t="s">
        <v>24</v>
      </c>
      <c r="B19" s="226"/>
      <c r="C19" s="226"/>
      <c r="D19" s="226"/>
      <c r="E19" s="226"/>
      <c r="F19" s="227"/>
      <c r="G19" s="17"/>
    </row>
    <row r="20" spans="1:7" ht="15" x14ac:dyDescent="0.2">
      <c r="A20" s="6" t="s">
        <v>145</v>
      </c>
      <c r="B20" s="75"/>
      <c r="C20" s="75"/>
      <c r="D20" s="75"/>
      <c r="E20" s="75"/>
      <c r="F20" s="118">
        <f>SUM(B20:E20)</f>
        <v>0</v>
      </c>
      <c r="G20" s="17"/>
    </row>
    <row r="21" spans="1:7" ht="13.5" thickBot="1" x14ac:dyDescent="0.25">
      <c r="A21" s="181" t="s">
        <v>146</v>
      </c>
      <c r="B21" s="182">
        <f>'Staff Bonuses and Salary'!J54</f>
        <v>0</v>
      </c>
      <c r="C21" s="183">
        <f>'Staff Bonuses and Salary'!J55</f>
        <v>0</v>
      </c>
      <c r="D21" s="183">
        <f>'Staff Bonuses and Salary'!J56</f>
        <v>0</v>
      </c>
      <c r="E21" s="184">
        <f>'Staff Bonuses and Salary'!J57</f>
        <v>0</v>
      </c>
      <c r="F21" s="90">
        <f>SUM(B21:E21)</f>
        <v>0</v>
      </c>
      <c r="G21" s="17"/>
    </row>
    <row r="22" spans="1:7" ht="15.75" thickBot="1" x14ac:dyDescent="0.25">
      <c r="A22" s="166" t="s">
        <v>144</v>
      </c>
      <c r="B22" s="160">
        <f>SUM(B20:B21)</f>
        <v>0</v>
      </c>
      <c r="C22" s="113">
        <f>SUM(C20:C21)</f>
        <v>0</v>
      </c>
      <c r="D22" s="113">
        <f>SUM(D20:D21)</f>
        <v>0</v>
      </c>
      <c r="E22" s="114">
        <f>SUM(E20:E21)</f>
        <v>0</v>
      </c>
      <c r="F22" s="78">
        <f t="shared" ref="F22" si="1">SUM(B22:E22)</f>
        <v>0</v>
      </c>
      <c r="G22" s="17"/>
    </row>
    <row r="23" spans="1:7" ht="13.5" thickBot="1" x14ac:dyDescent="0.25">
      <c r="A23" s="112" t="s">
        <v>2</v>
      </c>
      <c r="B23" s="75"/>
      <c r="C23" s="75"/>
      <c r="D23" s="75"/>
      <c r="E23" s="75"/>
      <c r="F23" s="79">
        <f>SUM(B23:E23)</f>
        <v>0</v>
      </c>
      <c r="G23" s="17"/>
    </row>
    <row r="24" spans="1:7" ht="13.5" thickBot="1" x14ac:dyDescent="0.25">
      <c r="A24" s="112" t="s">
        <v>3</v>
      </c>
      <c r="B24" s="75"/>
      <c r="C24" s="75"/>
      <c r="D24" s="75"/>
      <c r="E24" s="75"/>
      <c r="F24" s="79">
        <f t="shared" si="0"/>
        <v>0</v>
      </c>
      <c r="G24" s="17"/>
    </row>
    <row r="25" spans="1:7" s="22" customFormat="1" ht="13.5" thickBot="1" x14ac:dyDescent="0.25">
      <c r="A25" s="120" t="s">
        <v>132</v>
      </c>
      <c r="B25" s="115">
        <f>B23+B18+B13+B19+B24+B22</f>
        <v>0</v>
      </c>
      <c r="C25" s="115">
        <f>C23+C18+C13+C19+C24+C22</f>
        <v>0</v>
      </c>
      <c r="D25" s="115">
        <f>D23+D18+D13+D19+D24+D22</f>
        <v>0</v>
      </c>
      <c r="E25" s="115">
        <f>E23+E18+E13+E19+E24+E22</f>
        <v>0</v>
      </c>
      <c r="F25" s="117">
        <f>F23+F18+F13+F19+F24+F22</f>
        <v>0</v>
      </c>
    </row>
    <row r="26" spans="1:7" s="22" customFormat="1" ht="6.75" customHeight="1" x14ac:dyDescent="0.2">
      <c r="A26" s="10"/>
      <c r="B26" s="11"/>
      <c r="C26" s="11"/>
      <c r="D26" s="11"/>
      <c r="E26" s="11"/>
      <c r="F26" s="209"/>
      <c r="G26" s="23"/>
    </row>
    <row r="27" spans="1:7" s="22" customFormat="1" ht="13.5" hidden="1" customHeight="1" thickBot="1" x14ac:dyDescent="0.25">
      <c r="A27" s="209"/>
      <c r="B27" s="12"/>
      <c r="C27" s="209"/>
      <c r="D27" s="12"/>
      <c r="E27" s="12"/>
      <c r="F27" s="12"/>
    </row>
    <row r="28" spans="1:7" ht="77.25" customHeight="1" x14ac:dyDescent="0.2">
      <c r="G28" s="17"/>
    </row>
    <row r="29" spans="1:7" ht="23.25" customHeight="1" x14ac:dyDescent="0.2">
      <c r="G29" s="17"/>
    </row>
    <row r="30" spans="1:7" x14ac:dyDescent="0.2">
      <c r="G30" s="17"/>
    </row>
    <row r="31" spans="1:7" ht="12.75" customHeight="1" x14ac:dyDescent="0.2">
      <c r="G31" s="17"/>
    </row>
    <row r="32" spans="1:7" ht="12.75" customHeight="1" x14ac:dyDescent="0.2">
      <c r="G32" s="17"/>
    </row>
    <row r="33" spans="7:7" ht="12.75" customHeight="1" x14ac:dyDescent="0.2">
      <c r="G33" s="17"/>
    </row>
    <row r="34" spans="7:7" ht="12.75" customHeight="1" x14ac:dyDescent="0.2">
      <c r="G34" s="17"/>
    </row>
    <row r="35" spans="7:7" x14ac:dyDescent="0.2">
      <c r="G35" s="17"/>
    </row>
    <row r="36" spans="7:7" x14ac:dyDescent="0.2">
      <c r="G36" s="17"/>
    </row>
    <row r="37" spans="7:7" x14ac:dyDescent="0.2">
      <c r="G37" s="17"/>
    </row>
  </sheetData>
  <sheetProtection algorithmName="SHA-512" hashValue="YoAHkj5h1ZJdO/6SGd4QiGBYfTJfOh1WFbdBeWYaihq2kKF6g9r4mO5yNzFZgvggTFY/ici+2bwB8/UQv5iVLg==" saltValue="NJ3NmSJN3vWCYrlUhCAG3Q==" spinCount="100000" sheet="1" objects="1" scenarios="1" formatColumns="0" formatRows="0"/>
  <mergeCells count="12">
    <mergeCell ref="A19:F19"/>
    <mergeCell ref="A7:F7"/>
    <mergeCell ref="A14:F14"/>
    <mergeCell ref="A1:F1"/>
    <mergeCell ref="E2:F2"/>
    <mergeCell ref="E3:F3"/>
    <mergeCell ref="E4:F4"/>
    <mergeCell ref="E5:F5"/>
    <mergeCell ref="B2:C2"/>
    <mergeCell ref="B3:C3"/>
    <mergeCell ref="B4:C4"/>
    <mergeCell ref="B5:C5"/>
  </mergeCells>
  <phoneticPr fontId="1" type="noConversion"/>
  <printOptions horizontalCentered="1" verticalCentered="1"/>
  <pageMargins left="0" right="0" top="0.75" bottom="0.75" header="0.3" footer="0.3"/>
  <pageSetup firstPageNumber="58" orientation="landscape" useFirstPageNumber="1" r:id="rId1"/>
  <headerFooter alignWithMargins="0"/>
  <rowBreaks count="1" manualBreakCount="1">
    <brk id="3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zoomScale="85" zoomScaleNormal="85" workbookViewId="0">
      <selection activeCell="F11" sqref="F11"/>
    </sheetView>
  </sheetViews>
  <sheetFormatPr defaultRowHeight="12.75" x14ac:dyDescent="0.2"/>
  <cols>
    <col min="1" max="1" width="18.85546875" style="16" customWidth="1"/>
    <col min="2" max="2" width="38.7109375" style="16" customWidth="1"/>
    <col min="3" max="3" width="13.7109375" style="16" customWidth="1"/>
    <col min="4" max="5" width="11.85546875" style="16" customWidth="1"/>
    <col min="6" max="6" width="10.7109375" style="16" customWidth="1"/>
    <col min="7" max="7" width="18" style="16" customWidth="1"/>
    <col min="8" max="8" width="15" style="16" customWidth="1"/>
    <col min="9" max="9" width="21.85546875" style="16" customWidth="1"/>
    <col min="10" max="10" width="16.42578125" style="16" customWidth="1"/>
    <col min="11" max="16384" width="9.140625" style="16"/>
  </cols>
  <sheetData>
    <row r="1" spans="1:15" ht="30" customHeight="1" thickBot="1" x14ac:dyDescent="0.25">
      <c r="A1" s="360" t="s">
        <v>159</v>
      </c>
      <c r="B1" s="361"/>
      <c r="C1" s="361"/>
      <c r="D1" s="361"/>
      <c r="E1" s="361"/>
      <c r="F1" s="361"/>
      <c r="G1" s="361"/>
      <c r="H1" s="361"/>
      <c r="I1" s="361"/>
      <c r="J1" s="362"/>
    </row>
    <row r="2" spans="1:15" ht="13.5" thickBot="1" x14ac:dyDescent="0.25">
      <c r="A2" s="45" t="s">
        <v>9</v>
      </c>
      <c r="B2" s="252" t="str">
        <f>'STARS Budget Request'!B2:C2</f>
        <v xml:space="preserve"> </v>
      </c>
      <c r="C2" s="253"/>
      <c r="D2" s="253"/>
      <c r="E2" s="254"/>
      <c r="F2" s="249" t="s">
        <v>11</v>
      </c>
      <c r="G2" s="250"/>
      <c r="H2" s="251"/>
      <c r="I2" s="247" t="str">
        <f>'STARS Budget Request'!B3</f>
        <v xml:space="preserve"> </v>
      </c>
      <c r="J2" s="248"/>
    </row>
    <row r="3" spans="1:15" ht="39" thickBot="1" x14ac:dyDescent="0.25">
      <c r="A3" s="363" t="s">
        <v>35</v>
      </c>
      <c r="B3" s="363" t="s">
        <v>93</v>
      </c>
      <c r="C3" s="363" t="s">
        <v>36</v>
      </c>
      <c r="D3" s="364" t="s">
        <v>43</v>
      </c>
      <c r="E3" s="364" t="s">
        <v>140</v>
      </c>
      <c r="F3" s="363" t="s">
        <v>44</v>
      </c>
      <c r="G3" s="363" t="s">
        <v>58</v>
      </c>
      <c r="H3" s="363" t="s">
        <v>40</v>
      </c>
      <c r="I3" s="365" t="s">
        <v>41</v>
      </c>
      <c r="J3" s="363" t="s">
        <v>37</v>
      </c>
      <c r="L3" s="366"/>
      <c r="M3" s="366"/>
      <c r="N3" s="366"/>
      <c r="O3" s="366"/>
    </row>
    <row r="4" spans="1:15" x14ac:dyDescent="0.2">
      <c r="A4" s="105" t="s">
        <v>127</v>
      </c>
      <c r="B4" s="64"/>
      <c r="C4" s="65"/>
      <c r="D4" s="66"/>
      <c r="E4" s="100"/>
      <c r="F4" s="66"/>
      <c r="G4" s="83"/>
      <c r="H4" s="116"/>
      <c r="I4" s="84"/>
      <c r="J4" s="85">
        <f>H4+I4</f>
        <v>0</v>
      </c>
      <c r="L4" s="366"/>
      <c r="M4" s="367" t="s">
        <v>45</v>
      </c>
      <c r="N4" s="366"/>
      <c r="O4" s="366"/>
    </row>
    <row r="5" spans="1:15" x14ac:dyDescent="0.2">
      <c r="A5" s="28" t="s">
        <v>128</v>
      </c>
      <c r="B5" s="29"/>
      <c r="C5" s="30"/>
      <c r="D5" s="31"/>
      <c r="E5" s="101"/>
      <c r="F5" s="31"/>
      <c r="G5" s="86"/>
      <c r="H5" s="86"/>
      <c r="I5" s="87"/>
      <c r="J5" s="88">
        <f>H5+I5</f>
        <v>0</v>
      </c>
      <c r="L5" s="366"/>
      <c r="M5" s="366" t="s">
        <v>39</v>
      </c>
      <c r="N5" s="366"/>
      <c r="O5" s="366"/>
    </row>
    <row r="6" spans="1:15" x14ac:dyDescent="0.2">
      <c r="A6" s="28" t="s">
        <v>59</v>
      </c>
      <c r="B6" s="29"/>
      <c r="C6" s="30"/>
      <c r="D6" s="31"/>
      <c r="E6" s="101"/>
      <c r="F6" s="31"/>
      <c r="G6" s="86"/>
      <c r="H6" s="86"/>
      <c r="I6" s="87"/>
      <c r="J6" s="88">
        <f t="shared" ref="J6:J53" si="0">H6+I6</f>
        <v>0</v>
      </c>
      <c r="L6" s="366"/>
      <c r="M6" s="366"/>
      <c r="N6" s="366"/>
      <c r="O6" s="366"/>
    </row>
    <row r="7" spans="1:15" x14ac:dyDescent="0.2">
      <c r="A7" s="28" t="s">
        <v>60</v>
      </c>
      <c r="B7" s="29"/>
      <c r="C7" s="30"/>
      <c r="D7" s="31"/>
      <c r="E7" s="101"/>
      <c r="F7" s="31"/>
      <c r="G7" s="86"/>
      <c r="H7" s="86"/>
      <c r="I7" s="87"/>
      <c r="J7" s="88">
        <f t="shared" si="0"/>
        <v>0</v>
      </c>
      <c r="L7" s="366"/>
      <c r="M7" s="366"/>
      <c r="N7" s="366"/>
      <c r="O7" s="366"/>
    </row>
    <row r="8" spans="1:15" ht="15" x14ac:dyDescent="0.25">
      <c r="A8" s="28" t="s">
        <v>61</v>
      </c>
      <c r="B8" s="29"/>
      <c r="C8" s="30"/>
      <c r="D8" s="31"/>
      <c r="E8" s="101"/>
      <c r="F8" s="31"/>
      <c r="G8" s="86"/>
      <c r="H8" s="86"/>
      <c r="I8" s="87"/>
      <c r="J8" s="88">
        <f t="shared" si="0"/>
        <v>0</v>
      </c>
      <c r="L8" s="366"/>
      <c r="M8" s="368" t="s">
        <v>42</v>
      </c>
      <c r="N8" s="366"/>
      <c r="O8" s="366"/>
    </row>
    <row r="9" spans="1:15" x14ac:dyDescent="0.2">
      <c r="A9" s="28" t="s">
        <v>62</v>
      </c>
      <c r="B9" s="29"/>
      <c r="C9" s="30"/>
      <c r="D9" s="31"/>
      <c r="E9" s="101"/>
      <c r="F9" s="31"/>
      <c r="G9" s="86"/>
      <c r="H9" s="86"/>
      <c r="I9" s="87"/>
      <c r="J9" s="88">
        <f t="shared" si="0"/>
        <v>0</v>
      </c>
      <c r="L9" s="366"/>
      <c r="M9" s="366" t="s">
        <v>46</v>
      </c>
      <c r="N9" s="366"/>
      <c r="O9" s="366"/>
    </row>
    <row r="10" spans="1:15" x14ac:dyDescent="0.2">
      <c r="A10" s="28" t="s">
        <v>63</v>
      </c>
      <c r="B10" s="29"/>
      <c r="C10" s="30"/>
      <c r="D10" s="31"/>
      <c r="E10" s="101"/>
      <c r="F10" s="31"/>
      <c r="G10" s="86"/>
      <c r="H10" s="86"/>
      <c r="I10" s="87"/>
      <c r="J10" s="88">
        <f t="shared" si="0"/>
        <v>0</v>
      </c>
      <c r="L10" s="366"/>
      <c r="M10" s="366" t="s">
        <v>48</v>
      </c>
      <c r="N10" s="366"/>
      <c r="O10" s="366"/>
    </row>
    <row r="11" spans="1:15" x14ac:dyDescent="0.2">
      <c r="A11" s="28" t="s">
        <v>64</v>
      </c>
      <c r="B11" s="29"/>
      <c r="C11" s="30"/>
      <c r="D11" s="31"/>
      <c r="E11" s="101"/>
      <c r="F11" s="31"/>
      <c r="G11" s="86"/>
      <c r="H11" s="86"/>
      <c r="I11" s="87"/>
      <c r="J11" s="88">
        <f t="shared" si="0"/>
        <v>0</v>
      </c>
      <c r="L11" s="366"/>
      <c r="M11" s="366" t="s">
        <v>38</v>
      </c>
      <c r="N11" s="366"/>
      <c r="O11" s="366"/>
    </row>
    <row r="12" spans="1:15" x14ac:dyDescent="0.2">
      <c r="A12" s="28" t="s">
        <v>65</v>
      </c>
      <c r="B12" s="29"/>
      <c r="C12" s="30"/>
      <c r="D12" s="31"/>
      <c r="E12" s="101"/>
      <c r="F12" s="31"/>
      <c r="G12" s="86"/>
      <c r="H12" s="86"/>
      <c r="I12" s="87"/>
      <c r="J12" s="88">
        <f t="shared" si="0"/>
        <v>0</v>
      </c>
      <c r="L12" s="366"/>
      <c r="M12" s="366" t="s">
        <v>50</v>
      </c>
      <c r="N12" s="366"/>
      <c r="O12" s="366"/>
    </row>
    <row r="13" spans="1:15" x14ac:dyDescent="0.2">
      <c r="A13" s="28" t="s">
        <v>66</v>
      </c>
      <c r="B13" s="29"/>
      <c r="C13" s="30"/>
      <c r="D13" s="31"/>
      <c r="E13" s="101"/>
      <c r="F13" s="31"/>
      <c r="G13" s="86"/>
      <c r="H13" s="86"/>
      <c r="I13" s="87"/>
      <c r="J13" s="88">
        <f t="shared" si="0"/>
        <v>0</v>
      </c>
      <c r="L13" s="366"/>
      <c r="M13" s="366" t="s">
        <v>49</v>
      </c>
      <c r="N13" s="366"/>
      <c r="O13" s="366"/>
    </row>
    <row r="14" spans="1:15" x14ac:dyDescent="0.2">
      <c r="A14" s="28" t="s">
        <v>67</v>
      </c>
      <c r="B14" s="29"/>
      <c r="C14" s="30"/>
      <c r="D14" s="31"/>
      <c r="E14" s="101"/>
      <c r="F14" s="31"/>
      <c r="G14" s="86"/>
      <c r="H14" s="86"/>
      <c r="I14" s="87"/>
      <c r="J14" s="88">
        <f t="shared" si="0"/>
        <v>0</v>
      </c>
      <c r="L14" s="366"/>
      <c r="M14" s="366" t="s">
        <v>47</v>
      </c>
      <c r="N14" s="366"/>
      <c r="O14" s="366"/>
    </row>
    <row r="15" spans="1:15" x14ac:dyDescent="0.2">
      <c r="A15" s="28" t="s">
        <v>68</v>
      </c>
      <c r="B15" s="29"/>
      <c r="C15" s="30"/>
      <c r="D15" s="31"/>
      <c r="E15" s="101"/>
      <c r="F15" s="31"/>
      <c r="G15" s="86"/>
      <c r="H15" s="86"/>
      <c r="I15" s="87"/>
      <c r="J15" s="88">
        <f t="shared" si="0"/>
        <v>0</v>
      </c>
      <c r="L15" s="366"/>
      <c r="M15" s="366" t="s">
        <v>39</v>
      </c>
      <c r="N15" s="366"/>
      <c r="O15" s="366"/>
    </row>
    <row r="16" spans="1:15" x14ac:dyDescent="0.2">
      <c r="A16" s="28" t="s">
        <v>69</v>
      </c>
      <c r="B16" s="29"/>
      <c r="C16" s="30"/>
      <c r="D16" s="31"/>
      <c r="E16" s="101"/>
      <c r="F16" s="31"/>
      <c r="G16" s="86"/>
      <c r="H16" s="86"/>
      <c r="I16" s="87"/>
      <c r="J16" s="88">
        <f t="shared" si="0"/>
        <v>0</v>
      </c>
      <c r="L16" s="366"/>
      <c r="M16" s="366"/>
      <c r="N16" s="366"/>
      <c r="O16" s="366"/>
    </row>
    <row r="17" spans="1:15" x14ac:dyDescent="0.2">
      <c r="A17" s="28" t="s">
        <v>70</v>
      </c>
      <c r="B17" s="29"/>
      <c r="C17" s="30"/>
      <c r="D17" s="31"/>
      <c r="E17" s="101"/>
      <c r="F17" s="31"/>
      <c r="G17" s="86"/>
      <c r="H17" s="86"/>
      <c r="I17" s="87"/>
      <c r="J17" s="88">
        <f t="shared" si="0"/>
        <v>0</v>
      </c>
      <c r="L17" s="366"/>
      <c r="M17" s="366"/>
      <c r="N17" s="366"/>
      <c r="O17" s="366"/>
    </row>
    <row r="18" spans="1:15" ht="15" x14ac:dyDescent="0.25">
      <c r="A18" s="28" t="s">
        <v>71</v>
      </c>
      <c r="B18" s="29"/>
      <c r="C18" s="30"/>
      <c r="D18" s="31"/>
      <c r="E18" s="101"/>
      <c r="F18" s="31"/>
      <c r="G18" s="86"/>
      <c r="H18" s="86"/>
      <c r="I18" s="87"/>
      <c r="J18" s="88">
        <f t="shared" si="0"/>
        <v>0</v>
      </c>
      <c r="L18" s="366"/>
      <c r="M18" s="368" t="s">
        <v>51</v>
      </c>
      <c r="N18" s="366"/>
      <c r="O18" s="366"/>
    </row>
    <row r="19" spans="1:15" x14ac:dyDescent="0.2">
      <c r="A19" s="28" t="s">
        <v>72</v>
      </c>
      <c r="B19" s="29"/>
      <c r="C19" s="30"/>
      <c r="D19" s="31"/>
      <c r="E19" s="101"/>
      <c r="F19" s="31"/>
      <c r="G19" s="86"/>
      <c r="H19" s="86"/>
      <c r="I19" s="87"/>
      <c r="J19" s="88">
        <f t="shared" si="0"/>
        <v>0</v>
      </c>
      <c r="L19" s="366"/>
      <c r="M19" s="366" t="s">
        <v>52</v>
      </c>
      <c r="N19" s="366"/>
      <c r="O19" s="366"/>
    </row>
    <row r="20" spans="1:15" x14ac:dyDescent="0.2">
      <c r="A20" s="28" t="s">
        <v>73</v>
      </c>
      <c r="B20" s="29"/>
      <c r="C20" s="30"/>
      <c r="D20" s="31"/>
      <c r="E20" s="101"/>
      <c r="F20" s="31"/>
      <c r="G20" s="86"/>
      <c r="H20" s="86"/>
      <c r="I20" s="87"/>
      <c r="J20" s="88">
        <f t="shared" si="0"/>
        <v>0</v>
      </c>
      <c r="L20" s="366"/>
      <c r="M20" s="366" t="s">
        <v>53</v>
      </c>
      <c r="N20" s="366"/>
      <c r="O20" s="366"/>
    </row>
    <row r="21" spans="1:15" x14ac:dyDescent="0.2">
      <c r="A21" s="28" t="s">
        <v>74</v>
      </c>
      <c r="B21" s="29"/>
      <c r="C21" s="30"/>
      <c r="D21" s="31"/>
      <c r="E21" s="101"/>
      <c r="F21" s="31"/>
      <c r="G21" s="86"/>
      <c r="H21" s="86"/>
      <c r="I21" s="87"/>
      <c r="J21" s="88">
        <f t="shared" si="0"/>
        <v>0</v>
      </c>
      <c r="L21" s="366"/>
      <c r="M21" s="366" t="s">
        <v>54</v>
      </c>
      <c r="N21" s="366"/>
      <c r="O21" s="366"/>
    </row>
    <row r="22" spans="1:15" x14ac:dyDescent="0.2">
      <c r="A22" s="28" t="s">
        <v>75</v>
      </c>
      <c r="B22" s="29"/>
      <c r="C22" s="30"/>
      <c r="D22" s="31"/>
      <c r="E22" s="101"/>
      <c r="F22" s="31"/>
      <c r="G22" s="86"/>
      <c r="H22" s="86"/>
      <c r="I22" s="87"/>
      <c r="J22" s="88">
        <f t="shared" si="0"/>
        <v>0</v>
      </c>
      <c r="L22" s="366"/>
      <c r="M22" s="366" t="s">
        <v>55</v>
      </c>
      <c r="N22" s="366"/>
      <c r="O22" s="366"/>
    </row>
    <row r="23" spans="1:15" x14ac:dyDescent="0.2">
      <c r="A23" s="28" t="s">
        <v>76</v>
      </c>
      <c r="B23" s="29"/>
      <c r="C23" s="30"/>
      <c r="D23" s="31"/>
      <c r="E23" s="101"/>
      <c r="F23" s="31"/>
      <c r="G23" s="86"/>
      <c r="H23" s="86"/>
      <c r="I23" s="87"/>
      <c r="J23" s="88">
        <f t="shared" si="0"/>
        <v>0</v>
      </c>
      <c r="L23" s="366"/>
      <c r="M23" s="366" t="s">
        <v>56</v>
      </c>
      <c r="N23" s="366"/>
      <c r="O23" s="366"/>
    </row>
    <row r="24" spans="1:15" x14ac:dyDescent="0.2">
      <c r="A24" s="28" t="s">
        <v>77</v>
      </c>
      <c r="B24" s="29"/>
      <c r="C24" s="30"/>
      <c r="D24" s="31"/>
      <c r="E24" s="101"/>
      <c r="F24" s="31"/>
      <c r="G24" s="86"/>
      <c r="H24" s="86"/>
      <c r="I24" s="87"/>
      <c r="J24" s="88">
        <f t="shared" si="0"/>
        <v>0</v>
      </c>
      <c r="L24" s="366"/>
      <c r="M24" s="366" t="s">
        <v>57</v>
      </c>
      <c r="N24" s="366"/>
      <c r="O24" s="366"/>
    </row>
    <row r="25" spans="1:15" x14ac:dyDescent="0.2">
      <c r="A25" s="28" t="s">
        <v>78</v>
      </c>
      <c r="B25" s="29"/>
      <c r="C25" s="30"/>
      <c r="D25" s="31"/>
      <c r="E25" s="101"/>
      <c r="F25" s="31"/>
      <c r="G25" s="86"/>
      <c r="H25" s="86"/>
      <c r="I25" s="87"/>
      <c r="J25" s="88">
        <f t="shared" si="0"/>
        <v>0</v>
      </c>
      <c r="L25" s="366"/>
      <c r="M25" s="366"/>
      <c r="N25" s="366"/>
      <c r="O25" s="366"/>
    </row>
    <row r="26" spans="1:15" x14ac:dyDescent="0.2">
      <c r="A26" s="28" t="s">
        <v>79</v>
      </c>
      <c r="B26" s="29"/>
      <c r="C26" s="30"/>
      <c r="D26" s="31"/>
      <c r="E26" s="101"/>
      <c r="F26" s="31"/>
      <c r="G26" s="86"/>
      <c r="H26" s="86"/>
      <c r="I26" s="87"/>
      <c r="J26" s="88">
        <f t="shared" si="0"/>
        <v>0</v>
      </c>
      <c r="L26" s="366"/>
      <c r="M26" s="366"/>
      <c r="N26" s="366"/>
      <c r="O26" s="366"/>
    </row>
    <row r="27" spans="1:15" x14ac:dyDescent="0.2">
      <c r="A27" s="28" t="s">
        <v>80</v>
      </c>
      <c r="B27" s="29"/>
      <c r="C27" s="30"/>
      <c r="D27" s="31"/>
      <c r="E27" s="101"/>
      <c r="F27" s="31"/>
      <c r="G27" s="86"/>
      <c r="H27" s="86"/>
      <c r="I27" s="87"/>
      <c r="J27" s="88">
        <f t="shared" si="0"/>
        <v>0</v>
      </c>
      <c r="L27" s="366"/>
      <c r="M27" s="366"/>
      <c r="N27" s="366"/>
      <c r="O27" s="366"/>
    </row>
    <row r="28" spans="1:15" x14ac:dyDescent="0.2">
      <c r="A28" s="28" t="s">
        <v>81</v>
      </c>
      <c r="B28" s="29"/>
      <c r="C28" s="30"/>
      <c r="D28" s="31"/>
      <c r="E28" s="101"/>
      <c r="F28" s="31"/>
      <c r="G28" s="86"/>
      <c r="H28" s="86"/>
      <c r="I28" s="87"/>
      <c r="J28" s="88">
        <f t="shared" si="0"/>
        <v>0</v>
      </c>
    </row>
    <row r="29" spans="1:15" x14ac:dyDescent="0.2">
      <c r="A29" s="28" t="s">
        <v>82</v>
      </c>
      <c r="B29" s="29"/>
      <c r="C29" s="30"/>
      <c r="D29" s="31"/>
      <c r="E29" s="101"/>
      <c r="F29" s="31"/>
      <c r="G29" s="86"/>
      <c r="H29" s="86"/>
      <c r="I29" s="87"/>
      <c r="J29" s="88">
        <f>H29+I29</f>
        <v>0</v>
      </c>
    </row>
    <row r="30" spans="1:15" x14ac:dyDescent="0.2">
      <c r="A30" s="28" t="s">
        <v>83</v>
      </c>
      <c r="B30" s="29"/>
      <c r="C30" s="30"/>
      <c r="D30" s="31"/>
      <c r="E30" s="101"/>
      <c r="F30" s="31"/>
      <c r="G30" s="86"/>
      <c r="H30" s="86"/>
      <c r="I30" s="87"/>
      <c r="J30" s="88">
        <f t="shared" si="0"/>
        <v>0</v>
      </c>
    </row>
    <row r="31" spans="1:15" x14ac:dyDescent="0.2">
      <c r="A31" s="28" t="s">
        <v>84</v>
      </c>
      <c r="B31" s="29"/>
      <c r="C31" s="30"/>
      <c r="D31" s="31"/>
      <c r="E31" s="101"/>
      <c r="F31" s="31"/>
      <c r="G31" s="86"/>
      <c r="H31" s="86"/>
      <c r="I31" s="87"/>
      <c r="J31" s="88">
        <f t="shared" si="0"/>
        <v>0</v>
      </c>
    </row>
    <row r="32" spans="1:15" x14ac:dyDescent="0.2">
      <c r="A32" s="28" t="s">
        <v>85</v>
      </c>
      <c r="B32" s="29"/>
      <c r="C32" s="30"/>
      <c r="D32" s="31"/>
      <c r="E32" s="101"/>
      <c r="F32" s="31"/>
      <c r="G32" s="86"/>
      <c r="H32" s="86"/>
      <c r="I32" s="87"/>
      <c r="J32" s="88">
        <f t="shared" si="0"/>
        <v>0</v>
      </c>
    </row>
    <row r="33" spans="1:10" x14ac:dyDescent="0.2">
      <c r="A33" s="28" t="s">
        <v>86</v>
      </c>
      <c r="B33" s="29"/>
      <c r="C33" s="30"/>
      <c r="D33" s="31"/>
      <c r="E33" s="101"/>
      <c r="F33" s="31"/>
      <c r="G33" s="86"/>
      <c r="H33" s="86"/>
      <c r="I33" s="87"/>
      <c r="J33" s="88">
        <f t="shared" si="0"/>
        <v>0</v>
      </c>
    </row>
    <row r="34" spans="1:10" x14ac:dyDescent="0.2">
      <c r="A34" s="28" t="s">
        <v>87</v>
      </c>
      <c r="B34" s="29"/>
      <c r="C34" s="30"/>
      <c r="D34" s="31"/>
      <c r="E34" s="101"/>
      <c r="F34" s="31"/>
      <c r="G34" s="86"/>
      <c r="H34" s="86"/>
      <c r="I34" s="87"/>
      <c r="J34" s="88">
        <f t="shared" si="0"/>
        <v>0</v>
      </c>
    </row>
    <row r="35" spans="1:10" x14ac:dyDescent="0.2">
      <c r="A35" s="28" t="s">
        <v>88</v>
      </c>
      <c r="B35" s="29"/>
      <c r="C35" s="30"/>
      <c r="D35" s="31"/>
      <c r="E35" s="101"/>
      <c r="F35" s="31"/>
      <c r="G35" s="86"/>
      <c r="H35" s="86"/>
      <c r="I35" s="87"/>
      <c r="J35" s="88">
        <f t="shared" si="0"/>
        <v>0</v>
      </c>
    </row>
    <row r="36" spans="1:10" x14ac:dyDescent="0.2">
      <c r="A36" s="28" t="s">
        <v>89</v>
      </c>
      <c r="B36" s="29"/>
      <c r="C36" s="30"/>
      <c r="D36" s="31"/>
      <c r="E36" s="101"/>
      <c r="F36" s="31"/>
      <c r="G36" s="86"/>
      <c r="H36" s="86"/>
      <c r="I36" s="87"/>
      <c r="J36" s="88">
        <f t="shared" si="0"/>
        <v>0</v>
      </c>
    </row>
    <row r="37" spans="1:10" x14ac:dyDescent="0.2">
      <c r="A37" s="28" t="s">
        <v>90</v>
      </c>
      <c r="B37" s="29"/>
      <c r="C37" s="30"/>
      <c r="D37" s="31"/>
      <c r="E37" s="101"/>
      <c r="F37" s="31"/>
      <c r="G37" s="86"/>
      <c r="H37" s="86"/>
      <c r="I37" s="87"/>
      <c r="J37" s="88">
        <f t="shared" si="0"/>
        <v>0</v>
      </c>
    </row>
    <row r="38" spans="1:10" x14ac:dyDescent="0.2">
      <c r="A38" s="28" t="s">
        <v>91</v>
      </c>
      <c r="B38" s="29"/>
      <c r="C38" s="30"/>
      <c r="D38" s="31"/>
      <c r="E38" s="101"/>
      <c r="F38" s="31"/>
      <c r="G38" s="86"/>
      <c r="H38" s="86"/>
      <c r="I38" s="87"/>
      <c r="J38" s="88">
        <f t="shared" si="0"/>
        <v>0</v>
      </c>
    </row>
    <row r="39" spans="1:10" x14ac:dyDescent="0.2">
      <c r="A39" s="28" t="s">
        <v>101</v>
      </c>
      <c r="B39" s="29"/>
      <c r="C39" s="30"/>
      <c r="D39" s="31"/>
      <c r="E39" s="101"/>
      <c r="F39" s="31"/>
      <c r="G39" s="86"/>
      <c r="H39" s="86"/>
      <c r="I39" s="87"/>
      <c r="J39" s="88">
        <f t="shared" si="0"/>
        <v>0</v>
      </c>
    </row>
    <row r="40" spans="1:10" x14ac:dyDescent="0.2">
      <c r="A40" s="28" t="s">
        <v>102</v>
      </c>
      <c r="B40" s="29"/>
      <c r="C40" s="30"/>
      <c r="D40" s="31"/>
      <c r="E40" s="101"/>
      <c r="F40" s="31"/>
      <c r="G40" s="86"/>
      <c r="H40" s="86"/>
      <c r="I40" s="87"/>
      <c r="J40" s="88">
        <f t="shared" si="0"/>
        <v>0</v>
      </c>
    </row>
    <row r="41" spans="1:10" x14ac:dyDescent="0.2">
      <c r="A41" s="28" t="s">
        <v>103</v>
      </c>
      <c r="B41" s="29"/>
      <c r="C41" s="30"/>
      <c r="D41" s="31"/>
      <c r="E41" s="101"/>
      <c r="F41" s="31"/>
      <c r="G41" s="86"/>
      <c r="H41" s="86"/>
      <c r="I41" s="87"/>
      <c r="J41" s="88">
        <f t="shared" si="0"/>
        <v>0</v>
      </c>
    </row>
    <row r="42" spans="1:10" x14ac:dyDescent="0.2">
      <c r="A42" s="28" t="s">
        <v>104</v>
      </c>
      <c r="B42" s="29"/>
      <c r="C42" s="30"/>
      <c r="D42" s="31"/>
      <c r="E42" s="101"/>
      <c r="F42" s="31"/>
      <c r="G42" s="86"/>
      <c r="H42" s="86"/>
      <c r="I42" s="87"/>
      <c r="J42" s="88">
        <f t="shared" si="0"/>
        <v>0</v>
      </c>
    </row>
    <row r="43" spans="1:10" x14ac:dyDescent="0.2">
      <c r="A43" s="28" t="s">
        <v>105</v>
      </c>
      <c r="B43" s="29"/>
      <c r="C43" s="30"/>
      <c r="D43" s="31"/>
      <c r="E43" s="101"/>
      <c r="F43" s="31"/>
      <c r="G43" s="86"/>
      <c r="H43" s="86"/>
      <c r="I43" s="87"/>
      <c r="J43" s="88">
        <f t="shared" si="0"/>
        <v>0</v>
      </c>
    </row>
    <row r="44" spans="1:10" x14ac:dyDescent="0.2">
      <c r="A44" s="28" t="s">
        <v>106</v>
      </c>
      <c r="B44" s="29"/>
      <c r="C44" s="30"/>
      <c r="D44" s="31"/>
      <c r="E44" s="101"/>
      <c r="F44" s="31"/>
      <c r="G44" s="86"/>
      <c r="H44" s="86"/>
      <c r="I44" s="87"/>
      <c r="J44" s="88">
        <f t="shared" si="0"/>
        <v>0</v>
      </c>
    </row>
    <row r="45" spans="1:10" x14ac:dyDescent="0.2">
      <c r="A45" s="28" t="s">
        <v>107</v>
      </c>
      <c r="B45" s="29"/>
      <c r="C45" s="30"/>
      <c r="D45" s="31"/>
      <c r="E45" s="101"/>
      <c r="F45" s="31"/>
      <c r="G45" s="86"/>
      <c r="H45" s="86"/>
      <c r="I45" s="87"/>
      <c r="J45" s="88">
        <f t="shared" si="0"/>
        <v>0</v>
      </c>
    </row>
    <row r="46" spans="1:10" x14ac:dyDescent="0.2">
      <c r="A46" s="28" t="s">
        <v>108</v>
      </c>
      <c r="B46" s="29"/>
      <c r="C46" s="30"/>
      <c r="D46" s="31"/>
      <c r="E46" s="101"/>
      <c r="F46" s="31"/>
      <c r="G46" s="86"/>
      <c r="H46" s="86"/>
      <c r="I46" s="87"/>
      <c r="J46" s="88">
        <f t="shared" si="0"/>
        <v>0</v>
      </c>
    </row>
    <row r="47" spans="1:10" x14ac:dyDescent="0.2">
      <c r="A47" s="28" t="s">
        <v>109</v>
      </c>
      <c r="B47" s="29"/>
      <c r="C47" s="30"/>
      <c r="D47" s="31"/>
      <c r="E47" s="101"/>
      <c r="F47" s="31"/>
      <c r="G47" s="86"/>
      <c r="H47" s="86"/>
      <c r="I47" s="87"/>
      <c r="J47" s="88">
        <f t="shared" si="0"/>
        <v>0</v>
      </c>
    </row>
    <row r="48" spans="1:10" x14ac:dyDescent="0.2">
      <c r="A48" s="28" t="s">
        <v>110</v>
      </c>
      <c r="B48" s="29"/>
      <c r="C48" s="30"/>
      <c r="D48" s="31"/>
      <c r="E48" s="101"/>
      <c r="F48" s="31"/>
      <c r="G48" s="86"/>
      <c r="H48" s="86"/>
      <c r="I48" s="87"/>
      <c r="J48" s="88">
        <f t="shared" si="0"/>
        <v>0</v>
      </c>
    </row>
    <row r="49" spans="1:10" x14ac:dyDescent="0.2">
      <c r="A49" s="28" t="s">
        <v>111</v>
      </c>
      <c r="B49" s="29"/>
      <c r="C49" s="30"/>
      <c r="D49" s="31"/>
      <c r="E49" s="101"/>
      <c r="F49" s="31"/>
      <c r="G49" s="86"/>
      <c r="H49" s="86"/>
      <c r="I49" s="87"/>
      <c r="J49" s="88">
        <f t="shared" si="0"/>
        <v>0</v>
      </c>
    </row>
    <row r="50" spans="1:10" x14ac:dyDescent="0.2">
      <c r="A50" s="28" t="s">
        <v>112</v>
      </c>
      <c r="B50" s="29"/>
      <c r="C50" s="30"/>
      <c r="D50" s="31"/>
      <c r="E50" s="101"/>
      <c r="F50" s="31"/>
      <c r="G50" s="86"/>
      <c r="H50" s="86"/>
      <c r="I50" s="87"/>
      <c r="J50" s="88">
        <f t="shared" si="0"/>
        <v>0</v>
      </c>
    </row>
    <row r="51" spans="1:10" x14ac:dyDescent="0.2">
      <c r="A51" s="28" t="s">
        <v>113</v>
      </c>
      <c r="B51" s="29"/>
      <c r="C51" s="30"/>
      <c r="D51" s="31"/>
      <c r="E51" s="101"/>
      <c r="F51" s="31"/>
      <c r="G51" s="86"/>
      <c r="H51" s="86"/>
      <c r="I51" s="87"/>
      <c r="J51" s="88">
        <f t="shared" si="0"/>
        <v>0</v>
      </c>
    </row>
    <row r="52" spans="1:10" x14ac:dyDescent="0.2">
      <c r="A52" s="28" t="s">
        <v>114</v>
      </c>
      <c r="B52" s="29"/>
      <c r="C52" s="30"/>
      <c r="D52" s="31"/>
      <c r="E52" s="101"/>
      <c r="F52" s="31"/>
      <c r="G52" s="86"/>
      <c r="H52" s="86"/>
      <c r="I52" s="87"/>
      <c r="J52" s="88">
        <f t="shared" si="0"/>
        <v>0</v>
      </c>
    </row>
    <row r="53" spans="1:10" ht="13.5" thickBot="1" x14ac:dyDescent="0.25">
      <c r="A53" s="32" t="s">
        <v>115</v>
      </c>
      <c r="B53" s="67"/>
      <c r="C53" s="68"/>
      <c r="D53" s="69"/>
      <c r="E53" s="102"/>
      <c r="F53" s="69"/>
      <c r="G53" s="109"/>
      <c r="H53" s="109"/>
      <c r="I53" s="110"/>
      <c r="J53" s="111">
        <f t="shared" si="0"/>
        <v>0</v>
      </c>
    </row>
    <row r="54" spans="1:10" ht="14.25" x14ac:dyDescent="0.2">
      <c r="G54" s="255" t="s">
        <v>150</v>
      </c>
      <c r="H54" s="256"/>
      <c r="I54" s="257"/>
      <c r="J54" s="106">
        <f>SUMIFS(J4:J53,D4:D53,"INF")+(SUMIFS(J4:J53,D4:D53,"YOT")+(SUMIFS(J4:J53,D4:D53,"OLT")))</f>
        <v>0</v>
      </c>
    </row>
    <row r="55" spans="1:10" ht="14.25" x14ac:dyDescent="0.2">
      <c r="G55" s="241" t="s">
        <v>151</v>
      </c>
      <c r="H55" s="242"/>
      <c r="I55" s="243"/>
      <c r="J55" s="107">
        <f>SUMIFS(J4:J53,D4:D53,"PRE")</f>
        <v>0</v>
      </c>
    </row>
    <row r="56" spans="1:10" ht="14.25" x14ac:dyDescent="0.2">
      <c r="G56" s="241" t="s">
        <v>152</v>
      </c>
      <c r="H56" s="242"/>
      <c r="I56" s="243"/>
      <c r="J56" s="107">
        <f>SUMIFS(J4:J53,D4:D53,"YSA")+(SUMIFS(J4:J53,D4:D53,"OSA"))</f>
        <v>0</v>
      </c>
    </row>
    <row r="57" spans="1:10" ht="14.25" x14ac:dyDescent="0.2">
      <c r="G57" s="241" t="s">
        <v>153</v>
      </c>
      <c r="H57" s="242"/>
      <c r="I57" s="243"/>
      <c r="J57" s="107">
        <f>SUMIFS(J4:J53,D4:D53,"MXD")</f>
        <v>0</v>
      </c>
    </row>
    <row r="58" spans="1:10" ht="15.75" thickBot="1" x14ac:dyDescent="0.3">
      <c r="G58" s="244" t="s">
        <v>154</v>
      </c>
      <c r="H58" s="245"/>
      <c r="I58" s="246"/>
      <c r="J58" s="108">
        <f>SUM(J54:J57)</f>
        <v>0</v>
      </c>
    </row>
  </sheetData>
  <sheetProtection algorithmName="SHA-512" hashValue="owj9YX8T63Pfu+YkPjOs//Ny2Eu6VdbA6jB3hI2pylcznhUNP94BKBJwvUPgfpViOJNTC4UsCgboYH76JbKjtQ==" saltValue="BCH/Q3/e736bNDUwwqKM7g==" spinCount="100000" sheet="1" objects="1" scenarios="1" formatColumns="0" formatRows="0"/>
  <mergeCells count="9">
    <mergeCell ref="G57:I57"/>
    <mergeCell ref="G58:I58"/>
    <mergeCell ref="I2:J2"/>
    <mergeCell ref="F2:H2"/>
    <mergeCell ref="A1:J1"/>
    <mergeCell ref="B2:E2"/>
    <mergeCell ref="G54:I54"/>
    <mergeCell ref="G55:I55"/>
    <mergeCell ref="G56:I56"/>
  </mergeCells>
  <dataValidations count="3">
    <dataValidation type="list" allowBlank="1" showInputMessage="1" showErrorMessage="1" sqref="D4:D53">
      <formula1>CareLevel</formula1>
    </dataValidation>
    <dataValidation type="list" allowBlank="1" showInputMessage="1" showErrorMessage="1" sqref="F4:F53">
      <formula1>YN</formula1>
    </dataValidation>
    <dataValidation type="list" allowBlank="1" showInputMessage="1" showErrorMessage="1" sqref="B4:B53">
      <formula1>Director__D</formula1>
    </dataValidation>
  </dataValidations>
  <pageMargins left="0.7" right="0.7" top="0.75" bottom="0.75" header="0.3" footer="0.3"/>
  <pageSetup scale="64" orientation="landscape" r:id="rId1"/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90" zoomScaleNormal="90" zoomScaleSheetLayoutView="100" zoomScalePageLayoutView="80" workbookViewId="0">
      <selection activeCell="E11" sqref="E11"/>
    </sheetView>
  </sheetViews>
  <sheetFormatPr defaultColWidth="9.140625" defaultRowHeight="12.75" x14ac:dyDescent="0.2"/>
  <cols>
    <col min="1" max="1" width="37.85546875" style="17" customWidth="1"/>
    <col min="2" max="2" width="16.28515625" style="18" customWidth="1"/>
    <col min="3" max="3" width="13.85546875" style="18" customWidth="1"/>
    <col min="4" max="4" width="14.140625" style="18" customWidth="1"/>
    <col min="5" max="5" width="14.42578125" style="18" customWidth="1"/>
    <col min="6" max="6" width="13.85546875" style="18" bestFit="1" customWidth="1"/>
    <col min="7" max="7" width="15.42578125" style="19" bestFit="1" customWidth="1"/>
    <col min="8" max="8" width="15.140625" style="19" bestFit="1" customWidth="1"/>
    <col min="9" max="9" width="28.42578125" style="19" customWidth="1"/>
    <col min="10" max="16384" width="9.140625" style="17"/>
  </cols>
  <sheetData>
    <row r="1" spans="1:9" ht="30" customHeight="1" thickBot="1" x14ac:dyDescent="0.25">
      <c r="A1" s="222" t="s">
        <v>160</v>
      </c>
      <c r="B1" s="223"/>
      <c r="C1" s="223"/>
      <c r="D1" s="223"/>
      <c r="E1" s="223"/>
      <c r="F1" s="223"/>
      <c r="G1" s="223"/>
      <c r="H1" s="223"/>
      <c r="I1" s="224"/>
    </row>
    <row r="2" spans="1:9" ht="25.5" x14ac:dyDescent="0.2">
      <c r="A2" s="45" t="s">
        <v>9</v>
      </c>
      <c r="B2" s="261" t="str">
        <f>'STARS Budget Request'!B2</f>
        <v xml:space="preserve"> </v>
      </c>
      <c r="C2" s="262"/>
      <c r="D2" s="263"/>
      <c r="E2" s="45" t="s">
        <v>121</v>
      </c>
      <c r="F2" s="276"/>
      <c r="G2" s="277"/>
      <c r="H2" s="277"/>
      <c r="I2" s="278"/>
    </row>
    <row r="3" spans="1:9" x14ac:dyDescent="0.2">
      <c r="A3" s="46" t="s">
        <v>11</v>
      </c>
      <c r="B3" s="264" t="str">
        <f>'STARS Budget Request'!B3</f>
        <v xml:space="preserve"> </v>
      </c>
      <c r="C3" s="265"/>
      <c r="D3" s="266"/>
      <c r="E3" s="46" t="s">
        <v>122</v>
      </c>
      <c r="F3" s="279"/>
      <c r="G3" s="280"/>
      <c r="H3" s="280"/>
      <c r="I3" s="281"/>
    </row>
    <row r="4" spans="1:9" x14ac:dyDescent="0.2">
      <c r="A4" s="47" t="s">
        <v>10</v>
      </c>
      <c r="B4" s="267" t="str">
        <f>'STARS Budget Request'!B4</f>
        <v xml:space="preserve"> </v>
      </c>
      <c r="C4" s="268"/>
      <c r="D4" s="269"/>
      <c r="E4" s="47" t="s">
        <v>123</v>
      </c>
      <c r="F4" s="282" t="str">
        <f>'STARS Budget Request'!E4</f>
        <v xml:space="preserve"> </v>
      </c>
      <c r="G4" s="283"/>
      <c r="H4" s="283"/>
      <c r="I4" s="284"/>
    </row>
    <row r="5" spans="1:9" ht="13.5" thickBot="1" x14ac:dyDescent="0.25">
      <c r="A5" s="48" t="s">
        <v>12</v>
      </c>
      <c r="B5" s="270" t="str">
        <f>'STARS Budget Request'!B5</f>
        <v xml:space="preserve"> </v>
      </c>
      <c r="C5" s="271"/>
      <c r="D5" s="272"/>
      <c r="E5" s="48" t="s">
        <v>124</v>
      </c>
      <c r="F5" s="285" t="str">
        <f>'STARS Budget Request'!E5</f>
        <v xml:space="preserve"> </v>
      </c>
      <c r="G5" s="286"/>
      <c r="H5" s="286"/>
      <c r="I5" s="287"/>
    </row>
    <row r="6" spans="1:9" s="20" customFormat="1" ht="64.5" thickBot="1" x14ac:dyDescent="0.25">
      <c r="A6" s="1" t="s">
        <v>0</v>
      </c>
      <c r="B6" s="2" t="s">
        <v>4</v>
      </c>
      <c r="C6" s="3" t="s">
        <v>5</v>
      </c>
      <c r="D6" s="4" t="s">
        <v>6</v>
      </c>
      <c r="E6" s="5" t="s">
        <v>7</v>
      </c>
      <c r="F6" s="63" t="s">
        <v>26</v>
      </c>
      <c r="G6" s="1" t="s">
        <v>147</v>
      </c>
      <c r="H6" s="63" t="s">
        <v>149</v>
      </c>
      <c r="I6" s="63" t="s">
        <v>142</v>
      </c>
    </row>
    <row r="7" spans="1:9" s="20" customFormat="1" ht="13.5" thickBot="1" x14ac:dyDescent="0.25">
      <c r="A7" s="225" t="s">
        <v>22</v>
      </c>
      <c r="B7" s="226"/>
      <c r="C7" s="226"/>
      <c r="D7" s="226"/>
      <c r="E7" s="226"/>
      <c r="F7" s="226"/>
      <c r="G7" s="226"/>
      <c r="H7" s="226"/>
      <c r="I7" s="227"/>
    </row>
    <row r="8" spans="1:9" s="20" customFormat="1" ht="15" x14ac:dyDescent="0.2">
      <c r="A8" s="6" t="s">
        <v>133</v>
      </c>
      <c r="B8" s="74"/>
      <c r="C8" s="130"/>
      <c r="D8" s="130"/>
      <c r="E8" s="132"/>
      <c r="F8" s="193">
        <f t="shared" ref="F8:F13" si="0">SUM(B8:E8)</f>
        <v>0</v>
      </c>
      <c r="G8" s="194">
        <f>'STARS Budget Request'!F8</f>
        <v>0</v>
      </c>
      <c r="H8" s="195">
        <f>F8-G8</f>
        <v>0</v>
      </c>
      <c r="I8" s="154"/>
    </row>
    <row r="9" spans="1:9" s="20" customFormat="1" ht="15" x14ac:dyDescent="0.2">
      <c r="A9" s="7" t="s">
        <v>19</v>
      </c>
      <c r="B9" s="159"/>
      <c r="C9" s="128"/>
      <c r="D9" s="128"/>
      <c r="E9" s="133"/>
      <c r="F9" s="196">
        <f t="shared" si="0"/>
        <v>0</v>
      </c>
      <c r="G9" s="197">
        <f>'STARS Budget Request'!F9</f>
        <v>0</v>
      </c>
      <c r="H9" s="198">
        <f t="shared" ref="H9:H13" si="1">F9-G9</f>
        <v>0</v>
      </c>
      <c r="I9" s="155"/>
    </row>
    <row r="10" spans="1:9" s="20" customFormat="1" ht="15" x14ac:dyDescent="0.2">
      <c r="A10" s="7" t="s">
        <v>20</v>
      </c>
      <c r="B10" s="159"/>
      <c r="C10" s="128"/>
      <c r="D10" s="128"/>
      <c r="E10" s="133"/>
      <c r="F10" s="196">
        <f t="shared" si="0"/>
        <v>0</v>
      </c>
      <c r="G10" s="197">
        <f>'STARS Budget Request'!F10</f>
        <v>0</v>
      </c>
      <c r="H10" s="198">
        <f t="shared" si="1"/>
        <v>0</v>
      </c>
      <c r="I10" s="155"/>
    </row>
    <row r="11" spans="1:9" ht="15" x14ac:dyDescent="0.2">
      <c r="A11" s="7" t="s">
        <v>134</v>
      </c>
      <c r="B11" s="159"/>
      <c r="C11" s="128"/>
      <c r="D11" s="128"/>
      <c r="E11" s="133"/>
      <c r="F11" s="196">
        <f t="shared" si="0"/>
        <v>0</v>
      </c>
      <c r="G11" s="197">
        <f>'STARS Budget Request'!F11</f>
        <v>0</v>
      </c>
      <c r="H11" s="198">
        <f t="shared" si="1"/>
        <v>0</v>
      </c>
      <c r="I11" s="155"/>
    </row>
    <row r="12" spans="1:9" ht="30.75" thickBot="1" x14ac:dyDescent="0.25">
      <c r="A12" s="8" t="s">
        <v>135</v>
      </c>
      <c r="B12" s="71"/>
      <c r="C12" s="158"/>
      <c r="D12" s="158"/>
      <c r="E12" s="178"/>
      <c r="F12" s="199">
        <f t="shared" si="0"/>
        <v>0</v>
      </c>
      <c r="G12" s="200">
        <f>'STARS Budget Request'!F12</f>
        <v>0</v>
      </c>
      <c r="H12" s="201">
        <f t="shared" si="1"/>
        <v>0</v>
      </c>
      <c r="I12" s="155"/>
    </row>
    <row r="13" spans="1:9" ht="15.75" thickBot="1" x14ac:dyDescent="0.25">
      <c r="A13" s="103" t="s">
        <v>34</v>
      </c>
      <c r="B13" s="161">
        <f t="shared" ref="B13:D13" si="2">SUM(B8:B12)</f>
        <v>0</v>
      </c>
      <c r="C13" s="72">
        <f t="shared" si="2"/>
        <v>0</v>
      </c>
      <c r="D13" s="72">
        <f t="shared" si="2"/>
        <v>0</v>
      </c>
      <c r="E13" s="73">
        <f>SUM(E8:E12)</f>
        <v>0</v>
      </c>
      <c r="F13" s="161">
        <f t="shared" si="0"/>
        <v>0</v>
      </c>
      <c r="G13" s="81">
        <f>'STARS Budget Request'!F13</f>
        <v>0</v>
      </c>
      <c r="H13" s="99">
        <f t="shared" si="1"/>
        <v>0</v>
      </c>
      <c r="I13" s="175"/>
    </row>
    <row r="14" spans="1:9" ht="13.5" thickBot="1" x14ac:dyDescent="0.25">
      <c r="A14" s="225" t="s">
        <v>1</v>
      </c>
      <c r="B14" s="226"/>
      <c r="C14" s="226"/>
      <c r="D14" s="226"/>
      <c r="E14" s="226"/>
      <c r="F14" s="226"/>
      <c r="G14" s="226"/>
      <c r="H14" s="226"/>
      <c r="I14" s="227"/>
    </row>
    <row r="15" spans="1:9" ht="15" x14ac:dyDescent="0.2">
      <c r="A15" s="96" t="s">
        <v>139</v>
      </c>
      <c r="B15" s="129"/>
      <c r="C15" s="130"/>
      <c r="D15" s="130"/>
      <c r="E15" s="132"/>
      <c r="F15" s="193">
        <f>SUM(B15:E15)</f>
        <v>0</v>
      </c>
      <c r="G15" s="194">
        <f>'STARS Budget Request'!F15</f>
        <v>0</v>
      </c>
      <c r="H15" s="195">
        <f>F15-G15</f>
        <v>0</v>
      </c>
      <c r="I15" s="60"/>
    </row>
    <row r="16" spans="1:9" ht="15" x14ac:dyDescent="0.2">
      <c r="A16" s="95" t="s">
        <v>138</v>
      </c>
      <c r="B16" s="131"/>
      <c r="C16" s="128"/>
      <c r="D16" s="128"/>
      <c r="E16" s="133"/>
      <c r="F16" s="196">
        <f>SUM(B16:E16)</f>
        <v>0</v>
      </c>
      <c r="G16" s="197">
        <f>'STARS Budget Request'!F16</f>
        <v>0</v>
      </c>
      <c r="H16" s="198">
        <f t="shared" ref="H16:H24" si="3">F16-G16</f>
        <v>0</v>
      </c>
      <c r="I16" s="61"/>
    </row>
    <row r="17" spans="1:9" ht="15.75" thickBot="1" x14ac:dyDescent="0.25">
      <c r="A17" s="156" t="s">
        <v>23</v>
      </c>
      <c r="B17" s="157"/>
      <c r="C17" s="158"/>
      <c r="D17" s="158"/>
      <c r="E17" s="178"/>
      <c r="F17" s="199">
        <f>SUM(B17:E17)</f>
        <v>0</v>
      </c>
      <c r="G17" s="200">
        <f>'STARS Budget Request'!F17</f>
        <v>0</v>
      </c>
      <c r="H17" s="201">
        <f t="shared" si="3"/>
        <v>0</v>
      </c>
      <c r="I17" s="61"/>
    </row>
    <row r="18" spans="1:9" ht="15.75" thickBot="1" x14ac:dyDescent="0.25">
      <c r="A18" s="162" t="s">
        <v>21</v>
      </c>
      <c r="B18" s="163">
        <f>SUM(B15:B17)</f>
        <v>0</v>
      </c>
      <c r="C18" s="164">
        <f>SUM(C15:C17)</f>
        <v>0</v>
      </c>
      <c r="D18" s="164">
        <f>SUM(D15:D17)</f>
        <v>0</v>
      </c>
      <c r="E18" s="82">
        <f>SUM(E15:E17)</f>
        <v>0</v>
      </c>
      <c r="F18" s="161">
        <f>SUM(B18:E18)</f>
        <v>0</v>
      </c>
      <c r="G18" s="81">
        <f>'STARS Budget Request'!F18</f>
        <v>0</v>
      </c>
      <c r="H18" s="99">
        <f t="shared" si="3"/>
        <v>0</v>
      </c>
      <c r="I18" s="176"/>
    </row>
    <row r="19" spans="1:9" ht="13.5" thickBot="1" x14ac:dyDescent="0.25">
      <c r="A19" s="225" t="s">
        <v>24</v>
      </c>
      <c r="B19" s="226"/>
      <c r="C19" s="226"/>
      <c r="D19" s="226"/>
      <c r="E19" s="226"/>
      <c r="F19" s="226"/>
      <c r="G19" s="226"/>
      <c r="H19" s="226"/>
      <c r="I19" s="227"/>
    </row>
    <row r="20" spans="1:9" ht="15.75" thickBot="1" x14ac:dyDescent="0.25">
      <c r="A20" s="6" t="s">
        <v>145</v>
      </c>
      <c r="B20" s="75"/>
      <c r="C20" s="75"/>
      <c r="D20" s="75"/>
      <c r="E20" s="75"/>
      <c r="F20" s="202">
        <f>SUM(B20:E20)</f>
        <v>0</v>
      </c>
      <c r="G20" s="194">
        <f>'STARS Budget Request'!F20</f>
        <v>0</v>
      </c>
      <c r="H20" s="195">
        <f t="shared" si="3"/>
        <v>0</v>
      </c>
      <c r="I20" s="60"/>
    </row>
    <row r="21" spans="1:9" ht="13.5" thickBot="1" x14ac:dyDescent="0.25">
      <c r="A21" s="181" t="s">
        <v>146</v>
      </c>
      <c r="B21" s="182">
        <f>'STARS Budget Request'!B21</f>
        <v>0</v>
      </c>
      <c r="C21" s="183">
        <f>'STARS Budget Request'!C21</f>
        <v>0</v>
      </c>
      <c r="D21" s="183">
        <f>'STARS Budget Request'!D21</f>
        <v>0</v>
      </c>
      <c r="E21" s="184">
        <f>'STARS Budget Request'!E21</f>
        <v>0</v>
      </c>
      <c r="F21" s="171">
        <f>SUM(B21:E21)</f>
        <v>0</v>
      </c>
      <c r="G21" s="177">
        <f>'STARS Budget Request'!F21</f>
        <v>0</v>
      </c>
      <c r="H21" s="172">
        <f t="shared" si="3"/>
        <v>0</v>
      </c>
      <c r="I21" s="61"/>
    </row>
    <row r="22" spans="1:9" ht="15.75" thickBot="1" x14ac:dyDescent="0.25">
      <c r="A22" s="166" t="s">
        <v>144</v>
      </c>
      <c r="B22" s="160">
        <f>SUM(B20:B21)</f>
        <v>0</v>
      </c>
      <c r="C22" s="113">
        <f>SUM(C20:C21)</f>
        <v>0</v>
      </c>
      <c r="D22" s="113">
        <f>SUM(D20:D21)</f>
        <v>0</v>
      </c>
      <c r="E22" s="114">
        <f>SUM(E20:E21)</f>
        <v>0</v>
      </c>
      <c r="F22" s="170">
        <f>SUM(B22:E22)</f>
        <v>0</v>
      </c>
      <c r="G22" s="81">
        <f>'STARS Budget Request'!F22</f>
        <v>0</v>
      </c>
      <c r="H22" s="99">
        <f t="shared" si="3"/>
        <v>0</v>
      </c>
      <c r="I22" s="61"/>
    </row>
    <row r="23" spans="1:9" ht="13.5" thickBot="1" x14ac:dyDescent="0.25">
      <c r="A23" s="112" t="s">
        <v>2</v>
      </c>
      <c r="B23" s="150"/>
      <c r="C23" s="148"/>
      <c r="D23" s="148"/>
      <c r="E23" s="149"/>
      <c r="F23" s="192">
        <f>SUM(B23:E23)</f>
        <v>0</v>
      </c>
      <c r="G23" s="126">
        <f>'STARS Budget Request'!F23</f>
        <v>0</v>
      </c>
      <c r="H23" s="137">
        <f t="shared" si="3"/>
        <v>0</v>
      </c>
      <c r="I23" s="61"/>
    </row>
    <row r="24" spans="1:9" ht="13.5" thickBot="1" x14ac:dyDescent="0.25">
      <c r="A24" s="112" t="s">
        <v>3</v>
      </c>
      <c r="B24" s="150"/>
      <c r="C24" s="148"/>
      <c r="D24" s="148"/>
      <c r="E24" s="149"/>
      <c r="F24" s="192">
        <f>SUM(B24:E24)</f>
        <v>0</v>
      </c>
      <c r="G24" s="126">
        <f>'STARS Budget Request'!F24</f>
        <v>0</v>
      </c>
      <c r="H24" s="137">
        <f t="shared" si="3"/>
        <v>0</v>
      </c>
      <c r="I24" s="61"/>
    </row>
    <row r="25" spans="1:9" s="22" customFormat="1" ht="13.5" thickBot="1" x14ac:dyDescent="0.25">
      <c r="A25" s="120" t="s">
        <v>132</v>
      </c>
      <c r="B25" s="115">
        <f>B22+B18+B13+B23+B24</f>
        <v>0</v>
      </c>
      <c r="C25" s="115">
        <f>C22+C18+C13+C23+C24</f>
        <v>0</v>
      </c>
      <c r="D25" s="115">
        <f>D22+D18+D13+D23+D24</f>
        <v>0</v>
      </c>
      <c r="E25" s="115">
        <f>E22+E18+E13+E23+E24</f>
        <v>0</v>
      </c>
      <c r="F25" s="165">
        <f>F22+F18+F13+F23+F24</f>
        <v>0</v>
      </c>
      <c r="G25" s="179">
        <f>'STARS Budget Request'!F25</f>
        <v>0</v>
      </c>
      <c r="H25" s="180">
        <f>F25-G25</f>
        <v>0</v>
      </c>
      <c r="I25" s="176"/>
    </row>
    <row r="26" spans="1:9" s="22" customFormat="1" ht="13.5" thickBot="1" x14ac:dyDescent="0.25">
      <c r="A26" s="288"/>
      <c r="B26" s="289"/>
      <c r="C26" s="289"/>
      <c r="D26" s="289"/>
      <c r="E26" s="289"/>
      <c r="F26" s="289"/>
      <c r="G26" s="289"/>
      <c r="H26" s="289"/>
      <c r="I26" s="289"/>
    </row>
    <row r="27" spans="1:9" ht="70.5" customHeight="1" thickBot="1" x14ac:dyDescent="0.25">
      <c r="A27" s="290" t="s">
        <v>162</v>
      </c>
      <c r="B27" s="291"/>
      <c r="C27" s="291"/>
      <c r="D27" s="291"/>
      <c r="E27" s="291"/>
      <c r="F27" s="291"/>
      <c r="G27" s="291"/>
      <c r="H27" s="291"/>
      <c r="I27" s="292"/>
    </row>
    <row r="28" spans="1:9" ht="25.5" customHeight="1" x14ac:dyDescent="0.2">
      <c r="A28" s="273" t="s">
        <v>27</v>
      </c>
      <c r="B28" s="274"/>
      <c r="C28" s="274"/>
      <c r="D28" s="274"/>
      <c r="E28" s="274"/>
      <c r="F28" s="274"/>
      <c r="G28" s="274"/>
      <c r="H28" s="274"/>
      <c r="I28" s="275"/>
    </row>
    <row r="29" spans="1:9" ht="25.5" customHeight="1" x14ac:dyDescent="0.2">
      <c r="A29" s="212"/>
      <c r="B29" s="213"/>
      <c r="C29" s="213"/>
      <c r="D29" s="213"/>
      <c r="E29" s="213"/>
      <c r="F29" s="213"/>
      <c r="G29" s="213"/>
      <c r="H29" s="213"/>
      <c r="I29" s="214"/>
    </row>
    <row r="30" spans="1:9" ht="13.5" thickBot="1" x14ac:dyDescent="0.25">
      <c r="A30" s="57" t="s">
        <v>33</v>
      </c>
      <c r="B30" s="258"/>
      <c r="C30" s="258"/>
      <c r="D30" s="151"/>
      <c r="E30" s="151"/>
      <c r="F30" s="259" t="s">
        <v>28</v>
      </c>
      <c r="G30" s="27"/>
      <c r="H30" s="27"/>
      <c r="I30" s="152"/>
    </row>
    <row r="31" spans="1:9" ht="12.75" customHeight="1" thickBot="1" x14ac:dyDescent="0.25">
      <c r="A31" s="57"/>
      <c r="B31" s="36"/>
      <c r="C31" s="36"/>
      <c r="D31" s="58"/>
      <c r="E31" s="58"/>
      <c r="F31" s="260"/>
      <c r="G31" s="41"/>
      <c r="H31" s="41"/>
      <c r="I31" s="59"/>
    </row>
    <row r="32" spans="1:9" ht="12.75" customHeight="1" x14ac:dyDescent="0.2">
      <c r="A32" s="15"/>
      <c r="B32" s="33"/>
      <c r="C32" s="33"/>
      <c r="D32" s="33"/>
      <c r="E32" s="33"/>
      <c r="F32" s="33"/>
      <c r="G32" s="14"/>
      <c r="H32" s="14"/>
      <c r="I32" s="15"/>
    </row>
    <row r="33" spans="1:9" ht="12.75" customHeight="1" x14ac:dyDescent="0.2">
      <c r="A33" s="15"/>
      <c r="B33" s="33"/>
      <c r="C33" s="33"/>
      <c r="D33" s="33"/>
      <c r="E33" s="33"/>
      <c r="F33" s="33"/>
      <c r="G33" s="14"/>
      <c r="H33" s="14"/>
      <c r="I33" s="15"/>
    </row>
    <row r="34" spans="1:9" ht="12.75" customHeight="1" x14ac:dyDescent="0.2">
      <c r="A34" s="15"/>
      <c r="B34" s="33"/>
      <c r="C34" s="33"/>
      <c r="D34" s="33"/>
      <c r="E34" s="33"/>
      <c r="F34" s="33"/>
      <c r="G34" s="14"/>
      <c r="H34" s="14"/>
      <c r="I34" s="15"/>
    </row>
    <row r="35" spans="1:9" x14ac:dyDescent="0.2">
      <c r="A35" s="15"/>
      <c r="B35" s="33"/>
      <c r="C35" s="33"/>
      <c r="D35" s="33"/>
      <c r="E35" s="33"/>
      <c r="F35" s="33"/>
      <c r="G35" s="14"/>
      <c r="H35" s="14"/>
      <c r="I35" s="15"/>
    </row>
    <row r="36" spans="1:9" x14ac:dyDescent="0.2">
      <c r="A36" s="15"/>
      <c r="B36" s="33"/>
      <c r="C36" s="33"/>
      <c r="D36" s="33"/>
      <c r="E36" s="33"/>
      <c r="F36" s="33"/>
      <c r="G36" s="14"/>
      <c r="H36" s="14"/>
      <c r="I36" s="15"/>
    </row>
    <row r="37" spans="1:9" x14ac:dyDescent="0.2">
      <c r="A37" s="15"/>
      <c r="B37" s="33"/>
      <c r="C37" s="33"/>
      <c r="D37" s="33"/>
      <c r="E37" s="33"/>
      <c r="F37" s="33"/>
      <c r="G37" s="14"/>
      <c r="H37" s="14"/>
      <c r="I37" s="15"/>
    </row>
    <row r="38" spans="1:9" x14ac:dyDescent="0.2">
      <c r="A38" s="15"/>
      <c r="B38" s="33"/>
      <c r="C38" s="33"/>
      <c r="D38" s="33"/>
      <c r="E38" s="33"/>
      <c r="F38" s="33"/>
      <c r="G38" s="153"/>
      <c r="H38" s="153"/>
      <c r="I38" s="153"/>
    </row>
    <row r="39" spans="1:9" x14ac:dyDescent="0.2">
      <c r="A39" s="15"/>
      <c r="B39" s="33"/>
      <c r="C39" s="33"/>
      <c r="D39" s="33"/>
      <c r="E39" s="33"/>
      <c r="F39" s="33"/>
      <c r="G39" s="153"/>
      <c r="H39" s="153"/>
      <c r="I39" s="153"/>
    </row>
    <row r="40" spans="1:9" x14ac:dyDescent="0.2">
      <c r="A40" s="15"/>
      <c r="B40" s="33"/>
      <c r="C40" s="33"/>
      <c r="D40" s="33"/>
      <c r="E40" s="33"/>
      <c r="F40" s="33"/>
      <c r="G40" s="153"/>
      <c r="H40" s="153"/>
      <c r="I40" s="153"/>
    </row>
    <row r="41" spans="1:9" x14ac:dyDescent="0.2">
      <c r="A41" s="15"/>
      <c r="B41" s="33"/>
      <c r="C41" s="33"/>
      <c r="D41" s="33"/>
      <c r="E41" s="33"/>
      <c r="F41" s="33"/>
      <c r="G41" s="153"/>
      <c r="H41" s="153"/>
      <c r="I41" s="153"/>
    </row>
  </sheetData>
  <sheetProtection algorithmName="SHA-512" hashValue="W4PKnP4xotairkYR5cmNCoODT6VzQwwi1+Oz0F0RaO+ElnW3eaFdlHef0enBnZwN2r2ivrlMcVIAHl18GDspYA==" saltValue="wU0O9DIsy3Zvbv/itQZ/CA==" spinCount="100000" sheet="1" objects="1" scenarios="1" formatColumns="0" formatRows="0"/>
  <mergeCells count="17">
    <mergeCell ref="A1:I1"/>
    <mergeCell ref="A7:I7"/>
    <mergeCell ref="A14:I14"/>
    <mergeCell ref="A26:I26"/>
    <mergeCell ref="A27:I27"/>
    <mergeCell ref="B30:C30"/>
    <mergeCell ref="F30:F31"/>
    <mergeCell ref="B2:D2"/>
    <mergeCell ref="B3:D3"/>
    <mergeCell ref="B4:D4"/>
    <mergeCell ref="B5:D5"/>
    <mergeCell ref="A28:I28"/>
    <mergeCell ref="A19:I19"/>
    <mergeCell ref="F2:I2"/>
    <mergeCell ref="F3:I3"/>
    <mergeCell ref="F4:I4"/>
    <mergeCell ref="F5:I5"/>
  </mergeCells>
  <printOptions horizontalCentered="1" verticalCentered="1"/>
  <pageMargins left="0" right="0" top="0.75" bottom="0.75" header="0.3" footer="0.3"/>
  <pageSetup scale="85" firstPageNumber="58" orientation="landscape" useFirstPageNumber="1" r:id="rId1"/>
  <headerFooter alignWithMargins="0"/>
  <rowBreaks count="2" manualBreakCount="2">
    <brk id="37" max="5" man="1"/>
    <brk id="49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="96" zoomScaleNormal="96" zoomScaleSheetLayoutView="96" workbookViewId="0">
      <selection activeCell="I13" sqref="A3:K13"/>
    </sheetView>
  </sheetViews>
  <sheetFormatPr defaultColWidth="9.140625" defaultRowHeight="12.75" x14ac:dyDescent="0.2"/>
  <cols>
    <col min="1" max="1" width="33.5703125" style="16" customWidth="1"/>
    <col min="2" max="2" width="16.5703125" style="16" customWidth="1"/>
    <col min="3" max="3" width="15.7109375" style="16" customWidth="1"/>
    <col min="4" max="4" width="14.42578125" style="16" customWidth="1"/>
    <col min="5" max="5" width="14.7109375" style="16" customWidth="1"/>
    <col min="6" max="6" width="16.28515625" style="16" customWidth="1"/>
    <col min="7" max="7" width="7.42578125" style="16" customWidth="1"/>
    <col min="8" max="8" width="8.140625" style="16" customWidth="1"/>
    <col min="9" max="9" width="14.7109375" style="16" customWidth="1"/>
    <col min="10" max="10" width="12.140625" style="16" customWidth="1"/>
    <col min="11" max="11" width="24.140625" style="16" customWidth="1"/>
    <col min="12" max="16384" width="9.140625" style="16"/>
  </cols>
  <sheetData>
    <row r="1" spans="1:11" ht="18" customHeight="1" x14ac:dyDescent="0.2">
      <c r="A1" s="321" t="s">
        <v>161</v>
      </c>
      <c r="B1" s="322"/>
      <c r="C1" s="322"/>
      <c r="D1" s="322"/>
      <c r="E1" s="322"/>
      <c r="F1" s="322"/>
      <c r="G1" s="322"/>
      <c r="H1" s="322"/>
      <c r="I1" s="322"/>
      <c r="J1" s="322"/>
      <c r="K1" s="323"/>
    </row>
    <row r="2" spans="1:11" ht="18.75" customHeight="1" thickBot="1" x14ac:dyDescent="0.25">
      <c r="A2" s="324"/>
      <c r="B2" s="325"/>
      <c r="C2" s="325"/>
      <c r="D2" s="325"/>
      <c r="E2" s="325"/>
      <c r="F2" s="325"/>
      <c r="G2" s="325"/>
      <c r="H2" s="325"/>
      <c r="I2" s="325"/>
      <c r="J2" s="325"/>
      <c r="K2" s="326"/>
    </row>
    <row r="3" spans="1:11" ht="12.75" customHeight="1" x14ac:dyDescent="0.2">
      <c r="A3" s="45" t="s">
        <v>9</v>
      </c>
      <c r="B3" s="309" t="str">
        <f>'STARS Budget Request'!B2</f>
        <v xml:space="preserve"> </v>
      </c>
      <c r="C3" s="310"/>
      <c r="D3" s="310"/>
      <c r="E3" s="311"/>
      <c r="F3" s="329" t="s">
        <v>125</v>
      </c>
      <c r="G3" s="330"/>
      <c r="H3" s="335"/>
      <c r="I3" s="336"/>
      <c r="J3" s="336"/>
      <c r="K3" s="337"/>
    </row>
    <row r="4" spans="1:11" x14ac:dyDescent="0.2">
      <c r="A4" s="46" t="s">
        <v>11</v>
      </c>
      <c r="B4" s="312" t="str">
        <f>'STARS Budget Request'!B3</f>
        <v xml:space="preserve"> </v>
      </c>
      <c r="C4" s="313"/>
      <c r="D4" s="313"/>
      <c r="E4" s="314"/>
      <c r="F4" s="331" t="s">
        <v>122</v>
      </c>
      <c r="G4" s="332"/>
      <c r="H4" s="338"/>
      <c r="I4" s="339"/>
      <c r="J4" s="339"/>
      <c r="K4" s="340"/>
    </row>
    <row r="5" spans="1:11" x14ac:dyDescent="0.2">
      <c r="A5" s="46" t="s">
        <v>10</v>
      </c>
      <c r="B5" s="315" t="str">
        <f>'STARS Budget Request'!B4</f>
        <v xml:space="preserve"> </v>
      </c>
      <c r="C5" s="316"/>
      <c r="D5" s="316"/>
      <c r="E5" s="317"/>
      <c r="F5" s="331" t="s">
        <v>123</v>
      </c>
      <c r="G5" s="332"/>
      <c r="H5" s="282" t="str">
        <f>'STARS Budget Request'!E4</f>
        <v xml:space="preserve"> </v>
      </c>
      <c r="I5" s="283"/>
      <c r="J5" s="283" t="s">
        <v>120</v>
      </c>
      <c r="K5" s="284"/>
    </row>
    <row r="6" spans="1:11" ht="13.5" thickBot="1" x14ac:dyDescent="0.25">
      <c r="A6" s="49" t="s">
        <v>12</v>
      </c>
      <c r="B6" s="318" t="str">
        <f>'STARS Budget Request'!B5</f>
        <v xml:space="preserve"> </v>
      </c>
      <c r="C6" s="319"/>
      <c r="D6" s="319"/>
      <c r="E6" s="320"/>
      <c r="F6" s="333" t="s">
        <v>126</v>
      </c>
      <c r="G6" s="334"/>
      <c r="H6" s="285" t="str">
        <f>'STARS Budget Request'!E5</f>
        <v xml:space="preserve"> </v>
      </c>
      <c r="I6" s="286"/>
      <c r="J6" s="286" t="s">
        <v>120</v>
      </c>
      <c r="K6" s="287"/>
    </row>
    <row r="7" spans="1:11" ht="102.75" thickBot="1" x14ac:dyDescent="0.25">
      <c r="A7" s="24" t="s">
        <v>0</v>
      </c>
      <c r="B7" s="1" t="s">
        <v>97</v>
      </c>
      <c r="C7" s="2" t="s">
        <v>13</v>
      </c>
      <c r="D7" s="3" t="s">
        <v>14</v>
      </c>
      <c r="E7" s="4" t="s">
        <v>15</v>
      </c>
      <c r="F7" s="5" t="s">
        <v>16</v>
      </c>
      <c r="G7" s="327" t="s">
        <v>17</v>
      </c>
      <c r="H7" s="328"/>
      <c r="I7" s="70" t="s">
        <v>25</v>
      </c>
      <c r="J7" s="216" t="s">
        <v>18</v>
      </c>
      <c r="K7" s="35" t="s">
        <v>92</v>
      </c>
    </row>
    <row r="8" spans="1:11" ht="13.5" thickBot="1" x14ac:dyDescent="0.25">
      <c r="A8" s="306" t="s">
        <v>22</v>
      </c>
      <c r="B8" s="307"/>
      <c r="C8" s="307"/>
      <c r="D8" s="307"/>
      <c r="E8" s="307"/>
      <c r="F8" s="307"/>
      <c r="G8" s="307"/>
      <c r="H8" s="307"/>
      <c r="I8" s="307"/>
      <c r="J8" s="307"/>
      <c r="K8" s="308"/>
    </row>
    <row r="9" spans="1:11" ht="15.75" thickBot="1" x14ac:dyDescent="0.25">
      <c r="A9" s="94" t="s">
        <v>133</v>
      </c>
      <c r="B9" s="185">
        <f>'STARS Budget Request'!F8</f>
        <v>0</v>
      </c>
      <c r="C9" s="129"/>
      <c r="D9" s="129"/>
      <c r="E9" s="129"/>
      <c r="F9" s="129"/>
      <c r="G9" s="296">
        <f t="shared" ref="G9:G13" si="0">SUM(C9:F9)</f>
        <v>0</v>
      </c>
      <c r="H9" s="297"/>
      <c r="I9" s="215">
        <f t="shared" ref="I9:I22" si="1">B9-G9</f>
        <v>0</v>
      </c>
      <c r="J9" s="189">
        <f t="shared" ref="J9:J22" si="2">IF(B9=0,G9,G9/B9)</f>
        <v>0</v>
      </c>
      <c r="K9" s="135" t="str">
        <f t="shared" ref="K9:K13" si="3">IF(G9=0,"",IF(AND(B9=0,G9=0),"",IF(OR(J9-1&lt;-0.1,J9-1&gt;0.1),"Budget Revision Required","Not Required")))</f>
        <v/>
      </c>
    </row>
    <row r="10" spans="1:11" ht="15.75" thickBot="1" x14ac:dyDescent="0.25">
      <c r="A10" s="95" t="s">
        <v>19</v>
      </c>
      <c r="B10" s="186">
        <f>'STARS Budget Request'!F9</f>
        <v>0</v>
      </c>
      <c r="C10" s="129"/>
      <c r="D10" s="129"/>
      <c r="E10" s="129"/>
      <c r="F10" s="129"/>
      <c r="G10" s="298">
        <f t="shared" si="0"/>
        <v>0</v>
      </c>
      <c r="H10" s="299"/>
      <c r="I10" s="219">
        <f t="shared" si="1"/>
        <v>0</v>
      </c>
      <c r="J10" s="190">
        <f t="shared" si="2"/>
        <v>0</v>
      </c>
      <c r="K10" s="125" t="str">
        <f t="shared" si="3"/>
        <v/>
      </c>
    </row>
    <row r="11" spans="1:11" ht="15.75" thickBot="1" x14ac:dyDescent="0.25">
      <c r="A11" s="95" t="s">
        <v>20</v>
      </c>
      <c r="B11" s="186">
        <f>'STARS Budget Request'!F10</f>
        <v>0</v>
      </c>
      <c r="C11" s="129"/>
      <c r="D11" s="129"/>
      <c r="E11" s="129"/>
      <c r="F11" s="129"/>
      <c r="G11" s="298">
        <f t="shared" si="0"/>
        <v>0</v>
      </c>
      <c r="H11" s="299"/>
      <c r="I11" s="219">
        <f t="shared" si="1"/>
        <v>0</v>
      </c>
      <c r="J11" s="190">
        <f t="shared" si="2"/>
        <v>0</v>
      </c>
      <c r="K11" s="125" t="str">
        <f t="shared" si="3"/>
        <v/>
      </c>
    </row>
    <row r="12" spans="1:11" ht="15.75" thickBot="1" x14ac:dyDescent="0.25">
      <c r="A12" s="95" t="s">
        <v>134</v>
      </c>
      <c r="B12" s="186">
        <f>'STARS Budget Request'!F11</f>
        <v>0</v>
      </c>
      <c r="C12" s="129"/>
      <c r="D12" s="129"/>
      <c r="E12" s="129"/>
      <c r="F12" s="129"/>
      <c r="G12" s="298">
        <f t="shared" si="0"/>
        <v>0</v>
      </c>
      <c r="H12" s="299"/>
      <c r="I12" s="219">
        <f t="shared" si="1"/>
        <v>0</v>
      </c>
      <c r="J12" s="190">
        <f t="shared" si="2"/>
        <v>0</v>
      </c>
      <c r="K12" s="125" t="str">
        <f t="shared" si="3"/>
        <v/>
      </c>
    </row>
    <row r="13" spans="1:11" ht="45.75" thickBot="1" x14ac:dyDescent="0.25">
      <c r="A13" s="98" t="s">
        <v>135</v>
      </c>
      <c r="B13" s="187">
        <f>'STARS Budget Request'!F12</f>
        <v>0</v>
      </c>
      <c r="C13" s="129"/>
      <c r="D13" s="129"/>
      <c r="E13" s="129"/>
      <c r="F13" s="129"/>
      <c r="G13" s="300">
        <f t="shared" si="0"/>
        <v>0</v>
      </c>
      <c r="H13" s="301"/>
      <c r="I13" s="220">
        <f t="shared" si="1"/>
        <v>0</v>
      </c>
      <c r="J13" s="191">
        <f t="shared" si="2"/>
        <v>0</v>
      </c>
      <c r="K13" s="136" t="str">
        <f t="shared" si="3"/>
        <v/>
      </c>
    </row>
    <row r="14" spans="1:11" ht="15.75" thickBot="1" x14ac:dyDescent="0.25">
      <c r="A14" s="103" t="s">
        <v>22</v>
      </c>
      <c r="B14" s="80">
        <f>'STARS Budget Request'!F13</f>
        <v>0</v>
      </c>
      <c r="C14" s="126">
        <f>SUM(C9:C13)</f>
        <v>0</v>
      </c>
      <c r="D14" s="126">
        <f t="shared" ref="D14:F14" si="4">SUM(D9:D13)</f>
        <v>0</v>
      </c>
      <c r="E14" s="126">
        <f t="shared" si="4"/>
        <v>0</v>
      </c>
      <c r="F14" s="127">
        <f t="shared" si="4"/>
        <v>0</v>
      </c>
      <c r="G14" s="304">
        <f>SUM(C14:F14)</f>
        <v>0</v>
      </c>
      <c r="H14" s="305"/>
      <c r="I14" s="92">
        <f t="shared" si="1"/>
        <v>0</v>
      </c>
      <c r="J14" s="93">
        <f t="shared" si="2"/>
        <v>0</v>
      </c>
      <c r="K14" s="134" t="str">
        <f>IF(G14=0,"",IF(AND(B14=0,G14=0),"",IF(OR(J14-1&lt;-0.1,J14-1&gt;0.1),"Budget Revision Required","Not Required")))</f>
        <v/>
      </c>
    </row>
    <row r="15" spans="1:11" ht="13.5" thickBot="1" x14ac:dyDescent="0.25">
      <c r="A15" s="293" t="s">
        <v>1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5"/>
    </row>
    <row r="16" spans="1:11" ht="15.75" thickBot="1" x14ac:dyDescent="0.25">
      <c r="A16" s="96" t="s">
        <v>139</v>
      </c>
      <c r="B16" s="185">
        <f>'STARS Budget Request'!F15</f>
        <v>0</v>
      </c>
      <c r="C16" s="129"/>
      <c r="D16" s="129"/>
      <c r="E16" s="129"/>
      <c r="F16" s="129"/>
      <c r="G16" s="296">
        <f t="shared" ref="G16:G18" si="5">SUM(C16:F16)</f>
        <v>0</v>
      </c>
      <c r="H16" s="297"/>
      <c r="I16" s="215">
        <f t="shared" si="1"/>
        <v>0</v>
      </c>
      <c r="J16" s="189">
        <f t="shared" si="2"/>
        <v>0</v>
      </c>
      <c r="K16" s="135" t="str">
        <f t="shared" ref="K16:K18" si="6">IF(G16=0,"",IF(AND(B16=0,G16=0),"",IF(OR(J16-1&lt;-0.1,J16-1&gt;0.1),"Budget Revision Required","Not Required")))</f>
        <v/>
      </c>
    </row>
    <row r="17" spans="1:11" ht="15.75" thickBot="1" x14ac:dyDescent="0.25">
      <c r="A17" s="95" t="s">
        <v>138</v>
      </c>
      <c r="B17" s="186">
        <f>'STARS Budget Request'!F16</f>
        <v>0</v>
      </c>
      <c r="C17" s="129"/>
      <c r="D17" s="129"/>
      <c r="E17" s="129"/>
      <c r="F17" s="129"/>
      <c r="G17" s="298">
        <f t="shared" si="5"/>
        <v>0</v>
      </c>
      <c r="H17" s="299"/>
      <c r="I17" s="219">
        <f t="shared" si="1"/>
        <v>0</v>
      </c>
      <c r="J17" s="190">
        <f t="shared" si="2"/>
        <v>0</v>
      </c>
      <c r="K17" s="125" t="str">
        <f t="shared" si="6"/>
        <v/>
      </c>
    </row>
    <row r="18" spans="1:11" ht="15.75" thickBot="1" x14ac:dyDescent="0.25">
      <c r="A18" s="97" t="s">
        <v>23</v>
      </c>
      <c r="B18" s="187">
        <f>'STARS Budget Request'!F17</f>
        <v>0</v>
      </c>
      <c r="C18" s="129"/>
      <c r="D18" s="129"/>
      <c r="E18" s="129"/>
      <c r="F18" s="129"/>
      <c r="G18" s="300">
        <f t="shared" si="5"/>
        <v>0</v>
      </c>
      <c r="H18" s="301"/>
      <c r="I18" s="220">
        <f t="shared" si="1"/>
        <v>0</v>
      </c>
      <c r="J18" s="191">
        <f t="shared" si="2"/>
        <v>0</v>
      </c>
      <c r="K18" s="136" t="str">
        <f t="shared" si="6"/>
        <v/>
      </c>
    </row>
    <row r="19" spans="1:11" ht="15.75" thickBot="1" x14ac:dyDescent="0.25">
      <c r="A19" s="103" t="s">
        <v>21</v>
      </c>
      <c r="B19" s="80">
        <f>'STARS Budget Request'!F18</f>
        <v>0</v>
      </c>
      <c r="C19" s="126">
        <f>SUM(C16:C18)</f>
        <v>0</v>
      </c>
      <c r="D19" s="126">
        <f t="shared" ref="D19:F19" si="7">SUM(D16:D18)</f>
        <v>0</v>
      </c>
      <c r="E19" s="126">
        <f t="shared" si="7"/>
        <v>0</v>
      </c>
      <c r="F19" s="137">
        <f t="shared" si="7"/>
        <v>0</v>
      </c>
      <c r="G19" s="302">
        <f t="shared" ref="G19:G23" si="8">SUM(C19:F19)</f>
        <v>0</v>
      </c>
      <c r="H19" s="303"/>
      <c r="I19" s="104">
        <f t="shared" si="1"/>
        <v>0</v>
      </c>
      <c r="J19" s="89">
        <f t="shared" si="2"/>
        <v>0</v>
      </c>
      <c r="K19" s="91" t="str">
        <f>IF(G19=0,"",IF(AND(B19=0,G19=0),"",IF(OR(J19-1&lt;-0.1,J19-1&gt;0.1),"Budget Revision Required","Not Required")))</f>
        <v/>
      </c>
    </row>
    <row r="20" spans="1:11" ht="13.5" thickBot="1" x14ac:dyDescent="0.25">
      <c r="A20" s="349" t="s">
        <v>24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5"/>
    </row>
    <row r="21" spans="1:11" ht="15" x14ac:dyDescent="0.2">
      <c r="A21" s="6" t="s">
        <v>145</v>
      </c>
      <c r="B21" s="188">
        <f>'STARS Budget Request'!F20</f>
        <v>0</v>
      </c>
      <c r="C21" s="129"/>
      <c r="D21" s="129"/>
      <c r="E21" s="129"/>
      <c r="F21" s="129"/>
      <c r="G21" s="296">
        <f t="shared" si="8"/>
        <v>0</v>
      </c>
      <c r="H21" s="297"/>
      <c r="I21" s="215">
        <f t="shared" si="1"/>
        <v>0</v>
      </c>
      <c r="J21" s="189">
        <f t="shared" si="2"/>
        <v>0</v>
      </c>
      <c r="K21" s="135" t="str">
        <f t="shared" ref="K21:K23" si="9">IF(G21=0,"",IF(AND(B21=0,G21=0),"",IF(OR(J21-1&lt;-0.1,J21-1&gt;0.1),"Budget Revision Required","Not Required")))</f>
        <v/>
      </c>
    </row>
    <row r="22" spans="1:11" ht="15.75" thickBot="1" x14ac:dyDescent="0.25">
      <c r="A22" s="203" t="s">
        <v>146</v>
      </c>
      <c r="B22" s="204">
        <f>'STARS Budget Request'!F21</f>
        <v>0</v>
      </c>
      <c r="C22" s="205"/>
      <c r="D22" s="205"/>
      <c r="E22" s="205"/>
      <c r="F22" s="206"/>
      <c r="G22" s="357">
        <f t="shared" si="8"/>
        <v>0</v>
      </c>
      <c r="H22" s="358"/>
      <c r="I22" s="221">
        <f t="shared" si="1"/>
        <v>0</v>
      </c>
      <c r="J22" s="207">
        <f t="shared" si="2"/>
        <v>0</v>
      </c>
      <c r="K22" s="208" t="str">
        <f t="shared" si="9"/>
        <v/>
      </c>
    </row>
    <row r="23" spans="1:11" ht="15.75" thickBot="1" x14ac:dyDescent="0.25">
      <c r="A23" s="103" t="s">
        <v>144</v>
      </c>
      <c r="B23" s="121">
        <f>'STARS Budget Request'!F22</f>
        <v>0</v>
      </c>
      <c r="C23" s="139">
        <f>SUM(C21:C22)</f>
        <v>0</v>
      </c>
      <c r="D23" s="139">
        <f>SUM(D21:D22)</f>
        <v>0</v>
      </c>
      <c r="E23" s="139">
        <f>SUM(E21:E22)</f>
        <v>0</v>
      </c>
      <c r="F23" s="141">
        <f>SUM(F21:F22)</f>
        <v>0</v>
      </c>
      <c r="G23" s="302">
        <f t="shared" si="8"/>
        <v>0</v>
      </c>
      <c r="H23" s="303"/>
      <c r="I23" s="104">
        <f>B23-G23</f>
        <v>0</v>
      </c>
      <c r="J23" s="89">
        <f>IF(B23=0,G23,G23/B23)</f>
        <v>0</v>
      </c>
      <c r="K23" s="91" t="str">
        <f t="shared" si="9"/>
        <v/>
      </c>
    </row>
    <row r="24" spans="1:11" ht="13.5" thickBot="1" x14ac:dyDescent="0.25">
      <c r="A24" s="112" t="s">
        <v>2</v>
      </c>
      <c r="B24" s="80">
        <f>'STARS Budget Request'!F23</f>
        <v>0</v>
      </c>
      <c r="C24" s="129"/>
      <c r="D24" s="129"/>
      <c r="E24" s="129"/>
      <c r="F24" s="129"/>
      <c r="G24" s="302">
        <f t="shared" ref="G24" si="10">SUM(C24:F24)</f>
        <v>0</v>
      </c>
      <c r="H24" s="303"/>
      <c r="I24" s="104">
        <f>B24-G24</f>
        <v>0</v>
      </c>
      <c r="J24" s="89">
        <f>IF(B24=0,G24,G24/B24)</f>
        <v>0</v>
      </c>
      <c r="K24" s="91" t="str">
        <f>IF(G24=0,"",IF(AND(B24=0,G24=0),"",IF(OR(J24-1&lt;-0.1,J24-1&gt;0.1),"Budget Revision Required","Not Required")))</f>
        <v/>
      </c>
    </row>
    <row r="25" spans="1:11" ht="13.5" thickBot="1" x14ac:dyDescent="0.25">
      <c r="A25" s="112" t="s">
        <v>3</v>
      </c>
      <c r="B25" s="80">
        <f>'STARS Budget Request'!F24</f>
        <v>0</v>
      </c>
      <c r="C25" s="129"/>
      <c r="D25" s="129"/>
      <c r="E25" s="129"/>
      <c r="F25" s="129"/>
      <c r="G25" s="350">
        <f t="shared" ref="G25" si="11">SUM(C25:F25)</f>
        <v>0</v>
      </c>
      <c r="H25" s="351"/>
      <c r="I25" s="138">
        <f>B25-G25</f>
        <v>0</v>
      </c>
      <c r="J25" s="140" t="str">
        <f>IF(G25=0,"0%",B25/G25)</f>
        <v>0%</v>
      </c>
      <c r="K25" s="122" t="str">
        <f>IF(G26=0,"",IF(AND(B25=0,G26=0),"",IF(OR(J25-1&lt;-0.1,J25-1&gt;0.1),"Budget Revision Required","Not Required")))</f>
        <v/>
      </c>
    </row>
    <row r="26" spans="1:11" ht="13.5" thickBot="1" x14ac:dyDescent="0.25">
      <c r="A26" s="120" t="s">
        <v>132</v>
      </c>
      <c r="B26" s="174">
        <f>'STARS Budget Request'!F25</f>
        <v>0</v>
      </c>
      <c r="C26" s="119">
        <f>SUM(C25+C24+C23+C19+C14)</f>
        <v>0</v>
      </c>
      <c r="D26" s="119">
        <f t="shared" ref="D26:F26" si="12">SUM(D25+D24+D23+D19+D14)</f>
        <v>0</v>
      </c>
      <c r="E26" s="119">
        <f t="shared" si="12"/>
        <v>0</v>
      </c>
      <c r="F26" s="173">
        <f t="shared" si="12"/>
        <v>0</v>
      </c>
      <c r="G26" s="343">
        <f>SUM(G14+G19+G23+G24+G25)</f>
        <v>0</v>
      </c>
      <c r="H26" s="344"/>
      <c r="I26" s="142">
        <f>G26-B26</f>
        <v>0</v>
      </c>
      <c r="J26" s="143" t="str">
        <f>IF(G26=0,"0%",G26/B26)</f>
        <v>0%</v>
      </c>
      <c r="K26" s="144" t="str">
        <f>IF(G26=0,"",IF(AND(B26=0,#REF!=0),"",IF(OR(J26-1&lt;-0.1,J26-1&gt;0.1),"Budget Revision Required","Not Required")))</f>
        <v/>
      </c>
    </row>
    <row r="27" spans="1:11" ht="7.5" customHeight="1" thickBot="1" x14ac:dyDescent="0.25">
      <c r="A27" s="42"/>
      <c r="B27" s="42"/>
      <c r="C27" s="42"/>
      <c r="D27" s="42"/>
      <c r="E27" s="42"/>
      <c r="F27" s="42"/>
      <c r="G27" s="145"/>
      <c r="H27" s="146"/>
      <c r="I27" s="146"/>
      <c r="J27" s="146"/>
      <c r="K27" s="147"/>
    </row>
    <row r="28" spans="1:11" ht="55.5" customHeight="1" x14ac:dyDescent="0.2">
      <c r="A28" s="347" t="s">
        <v>162</v>
      </c>
      <c r="B28" s="348"/>
      <c r="C28" s="348"/>
      <c r="D28" s="348"/>
      <c r="E28" s="348"/>
      <c r="F28" s="348"/>
      <c r="G28" s="274"/>
      <c r="H28" s="274"/>
      <c r="I28" s="274"/>
      <c r="J28" s="274"/>
      <c r="K28" s="275"/>
    </row>
    <row r="29" spans="1:11" ht="23.25" customHeight="1" x14ac:dyDescent="0.2">
      <c r="A29" s="273" t="s">
        <v>27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5"/>
    </row>
    <row r="30" spans="1:11" ht="15.75" customHeight="1" thickBot="1" x14ac:dyDescent="0.25">
      <c r="A30" s="36" t="s">
        <v>33</v>
      </c>
      <c r="B30" s="210"/>
      <c r="C30" s="210"/>
      <c r="D30" s="359"/>
      <c r="E30" s="43" t="s">
        <v>28</v>
      </c>
      <c r="F30" s="27"/>
      <c r="G30" s="44"/>
      <c r="H30" s="44"/>
      <c r="I30" s="44"/>
      <c r="K30" s="39"/>
    </row>
    <row r="31" spans="1:11" ht="12.75" customHeight="1" x14ac:dyDescent="0.2">
      <c r="A31" s="50"/>
      <c r="B31" s="51"/>
      <c r="C31" s="51"/>
      <c r="D31" s="38"/>
      <c r="E31" s="43"/>
      <c r="F31" s="52"/>
      <c r="G31" s="53"/>
      <c r="H31" s="53"/>
      <c r="I31" s="38"/>
      <c r="J31" s="62"/>
      <c r="K31" s="39"/>
    </row>
    <row r="32" spans="1:11" ht="13.5" thickBot="1" x14ac:dyDescent="0.25">
      <c r="A32" s="13"/>
      <c r="B32" s="13"/>
      <c r="C32" s="13"/>
      <c r="D32" s="211"/>
      <c r="E32" s="14"/>
      <c r="F32" s="14"/>
      <c r="G32" s="38"/>
      <c r="H32" s="38"/>
      <c r="I32" s="38"/>
      <c r="J32" s="62"/>
      <c r="K32" s="39"/>
    </row>
    <row r="33" spans="1:11" x14ac:dyDescent="0.2">
      <c r="A33" s="352" t="s">
        <v>29</v>
      </c>
      <c r="B33" s="353"/>
      <c r="C33" s="354"/>
      <c r="D33" s="38"/>
      <c r="E33" s="38"/>
      <c r="F33" s="38"/>
      <c r="G33" s="38"/>
      <c r="H33" s="38"/>
      <c r="I33" s="38"/>
      <c r="J33" s="38"/>
      <c r="K33" s="39"/>
    </row>
    <row r="34" spans="1:11" x14ac:dyDescent="0.2">
      <c r="A34" s="54" t="s">
        <v>30</v>
      </c>
      <c r="B34" s="355" t="s">
        <v>31</v>
      </c>
      <c r="C34" s="356"/>
      <c r="D34" s="38"/>
      <c r="E34" s="38"/>
      <c r="F34" s="38"/>
      <c r="G34" s="38"/>
      <c r="H34" s="38"/>
      <c r="I34" s="38"/>
      <c r="J34" s="38"/>
      <c r="K34" s="39"/>
    </row>
    <row r="35" spans="1:11" x14ac:dyDescent="0.2">
      <c r="A35" s="55"/>
      <c r="B35" s="341">
        <v>0</v>
      </c>
      <c r="C35" s="342"/>
      <c r="D35" s="38"/>
      <c r="E35" s="38"/>
      <c r="F35" s="38"/>
      <c r="G35" s="38"/>
      <c r="H35" s="38"/>
      <c r="I35" s="38"/>
      <c r="J35" s="38"/>
      <c r="K35" s="39"/>
    </row>
    <row r="36" spans="1:11" x14ac:dyDescent="0.2">
      <c r="A36" s="55"/>
      <c r="B36" s="341">
        <v>0</v>
      </c>
      <c r="C36" s="342"/>
      <c r="D36" s="38"/>
      <c r="E36" s="38"/>
      <c r="F36" s="38"/>
      <c r="G36" s="38"/>
      <c r="H36" s="38"/>
      <c r="I36" s="38"/>
      <c r="J36" s="38"/>
      <c r="K36" s="39"/>
    </row>
    <row r="37" spans="1:11" x14ac:dyDescent="0.2">
      <c r="A37" s="55"/>
      <c r="B37" s="341">
        <v>0</v>
      </c>
      <c r="C37" s="342"/>
      <c r="D37" s="38"/>
      <c r="E37" s="38"/>
      <c r="F37" s="38"/>
      <c r="G37" s="38"/>
      <c r="H37" s="38"/>
      <c r="I37" s="38"/>
      <c r="J37" s="38"/>
      <c r="K37" s="39"/>
    </row>
    <row r="38" spans="1:11" ht="13.5" thickBot="1" x14ac:dyDescent="0.25">
      <c r="A38" s="56" t="s">
        <v>32</v>
      </c>
      <c r="B38" s="345">
        <f>SUM(B35:B37)</f>
        <v>0</v>
      </c>
      <c r="C38" s="346"/>
      <c r="D38" s="37"/>
      <c r="E38" s="37"/>
      <c r="F38" s="37"/>
      <c r="G38" s="37"/>
      <c r="H38" s="37"/>
      <c r="I38" s="37"/>
      <c r="J38" s="37"/>
      <c r="K38" s="40"/>
    </row>
  </sheetData>
  <sheetProtection algorithmName="SHA-512" hashValue="zKlLt/y/grMLntJCCOigpvHfUHcLzyNIs93X60q6LwZsHIcDxBQHV+8xgVmzCepZdebyrJmadtK8+wX1KY2rUA==" saltValue="Hr0QpfoSR0dTueCQ4gJLUQ==" spinCount="100000" sheet="1" objects="1" scenarios="1" formatColumns="0" formatRows="0"/>
  <mergeCells count="41">
    <mergeCell ref="G21:H21"/>
    <mergeCell ref="A20:K20"/>
    <mergeCell ref="G25:H25"/>
    <mergeCell ref="A33:C33"/>
    <mergeCell ref="B34:C34"/>
    <mergeCell ref="G24:H24"/>
    <mergeCell ref="G23:H23"/>
    <mergeCell ref="G22:H22"/>
    <mergeCell ref="B35:C35"/>
    <mergeCell ref="B36:C36"/>
    <mergeCell ref="G26:H26"/>
    <mergeCell ref="B37:C37"/>
    <mergeCell ref="B38:C38"/>
    <mergeCell ref="A28:K28"/>
    <mergeCell ref="A29:K29"/>
    <mergeCell ref="A1:K2"/>
    <mergeCell ref="G7:H7"/>
    <mergeCell ref="F3:G3"/>
    <mergeCell ref="F4:G4"/>
    <mergeCell ref="F5:G5"/>
    <mergeCell ref="F6:G6"/>
    <mergeCell ref="H3:K3"/>
    <mergeCell ref="H4:K4"/>
    <mergeCell ref="H5:K5"/>
    <mergeCell ref="H6:K6"/>
    <mergeCell ref="A8:K8"/>
    <mergeCell ref="B3:E3"/>
    <mergeCell ref="B4:E4"/>
    <mergeCell ref="B5:E5"/>
    <mergeCell ref="B6:E6"/>
    <mergeCell ref="G14:H14"/>
    <mergeCell ref="G9:H9"/>
    <mergeCell ref="G10:H10"/>
    <mergeCell ref="G11:H11"/>
    <mergeCell ref="G12:H12"/>
    <mergeCell ref="G13:H13"/>
    <mergeCell ref="A15:K15"/>
    <mergeCell ref="G16:H16"/>
    <mergeCell ref="G17:H17"/>
    <mergeCell ref="G18:H18"/>
    <mergeCell ref="G19:H19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Budget Workbook Instructions</vt:lpstr>
      <vt:lpstr>STARS Budget Request</vt:lpstr>
      <vt:lpstr>Staff Bonuses and Salary</vt:lpstr>
      <vt:lpstr>Budget Revision</vt:lpstr>
      <vt:lpstr>STARS Final Expense Report</vt:lpstr>
      <vt:lpstr>'Staff Bonuses and Salary'!_ftnref2</vt:lpstr>
      <vt:lpstr>CareLevel</vt:lpstr>
      <vt:lpstr>Director__D</vt:lpstr>
      <vt:lpstr>'Budget Revision'!Print_Area</vt:lpstr>
      <vt:lpstr>'Staff Bonuses and Salary'!Print_Area</vt:lpstr>
      <vt:lpstr>'STARS Budget Request'!Print_Area</vt:lpstr>
      <vt:lpstr>YN</vt:lpstr>
    </vt:vector>
  </TitlesOfParts>
  <Company>Step,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Baker</dc:creator>
  <cp:lastModifiedBy>James Powell</cp:lastModifiedBy>
  <cp:lastPrinted>2017-10-05T13:02:21Z</cp:lastPrinted>
  <dcterms:created xsi:type="dcterms:W3CDTF">1999-06-15T15:52:33Z</dcterms:created>
  <dcterms:modified xsi:type="dcterms:W3CDTF">2017-10-05T17:41:30Z</dcterms:modified>
</cp:coreProperties>
</file>