
<file path=[Content_Types].xml><?xml version="1.0" encoding="utf-8"?>
<Types xmlns="http://schemas.openxmlformats.org/package/2006/content-types">
  <Override PartName="/docProps/app.xml" ContentType="application/vnd.openxmlformats-officedocument.extended-properties+xml"/>
  <Override PartName="/xl/drawings/drawing2.xml" ContentType="application/vnd.openxmlformats-officedocument.drawing+xml"/>
  <Override PartName="/xl/sharedStrings.xml" ContentType="application/vnd.openxmlformats-officedocument.spreadsheetml.sharedStrings+xml"/>
  <Default Extension="jpeg" ContentType="image/jpe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2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Default Extension="rels" ContentType="application/vnd.openxmlformats-package.relationships+xml"/>
  <Override PartName="/xl/drawings/drawing1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heckCompatibility="1" autoCompressPictures="0"/>
  <bookViews>
    <workbookView xWindow="2560" yWindow="680" windowWidth="22080" windowHeight="13740"/>
  </bookViews>
  <sheets>
    <sheet name="Spark" sheetId="4" r:id="rId1"/>
    <sheet name="Hide" sheetId="5" state="hidden" r:id="rId2"/>
  </sheets>
  <definedNames>
    <definedName name="_xlnm._FilterDatabase" localSheetId="1" hidden="1">Hide!$A$1:$B$34</definedName>
    <definedName name="_xlnm._FilterDatabase" localSheetId="0" hidden="1">Spark!#REF!</definedName>
    <definedName name="_xlnm.Print_Area" localSheetId="0">Spark!$A$1:$G$36</definedName>
    <definedName name="_xlnm.Print_Titles" localSheetId="0">Spark!$1:$3</definedName>
  </definedNames>
  <calcPr calcId="130407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B10" i="5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"/>
  <c r="B4"/>
  <c r="B5"/>
  <c r="B6"/>
  <c r="B7"/>
  <c r="B8"/>
  <c r="B9"/>
  <c r="B2"/>
</calcChain>
</file>

<file path=xl/sharedStrings.xml><?xml version="1.0" encoding="utf-8"?>
<sst xmlns="http://schemas.openxmlformats.org/spreadsheetml/2006/main" count="165" uniqueCount="108">
  <si>
    <r>
      <t xml:space="preserve">1/43 Porsche 964A RR n.39 
24H Tokachi 1994 
S. Obata - N. Furuya - H. Uehara 
</t>
    </r>
    <r>
      <rPr>
        <b/>
        <sz val="10"/>
        <color indexed="10"/>
        <rFont val="HelveticaNeue LT 45 Light"/>
        <family val="2"/>
      </rPr>
      <t>Limited 300</t>
    </r>
  </si>
  <si>
    <r>
      <t xml:space="preserve">1/43 Daihatsu Mira Walk Through Van 1990 
</t>
    </r>
    <r>
      <rPr>
        <b/>
        <sz val="10"/>
        <color indexed="10"/>
        <rFont val="HelveticaNeue LT 45 Light"/>
        <family val="2"/>
      </rPr>
      <t xml:space="preserve">Limited 300 </t>
    </r>
  </si>
  <si>
    <r>
      <t xml:space="preserve">PLEASE SEND IN ORDERS BY FRIDAY </t>
    </r>
    <r>
      <rPr>
        <b/>
        <sz val="15"/>
        <color indexed="10"/>
        <rFont val="HelveticaNeue LT 45 Light"/>
        <family val="2"/>
      </rPr>
      <t>DECEMBER 30</t>
    </r>
  </si>
  <si>
    <t>Special 1/18 and 1/43 Nico Rosberg Models</t>
  </si>
  <si>
    <t xml:space="preserve"> </t>
  </si>
  <si>
    <t>1/18 Toyota TS050 Hybrid n.5 LMP1 HY 
Toyota Gazoo Racing 
A. Davidson - S. Buemi - K. Nakajima</t>
  </si>
  <si>
    <t>1/18 Porsche 911 RSR (2016) n.91 LMGTE Pro 
Porsche Motorsport 
P. Pilet - K. Estre - N. Tandy</t>
  </si>
  <si>
    <t>1/18 Porsche 911 RSR n.86 LMGTE Am 
Gulf Racing 
M. Wainwright - A. Carroll - B. Barker</t>
  </si>
  <si>
    <t>1/18 Ligier JS P2 - Nissan n.25 LMP2 
Algarve Pro Racing 
M. Munemann - C. Hoy - A. Pizzitola</t>
  </si>
  <si>
    <t>1/18 Ligier JS P2 - Honda n.49 LMP2 
Michael Shank Racing 
J. Pew - O. Negri Jr. - L. Vanthoor</t>
  </si>
  <si>
    <t>1/18 Toyota TS050 Hybrid n.6 LMP1 HY 2nd 
Toyota Gazoo Racing 
S. Sarrazin - M. Conway - K. Kobayashi</t>
  </si>
  <si>
    <t>1/18 Audi R18 n.7 LMP1 HY 4th 
Audi Sport Team Joest 
M. Fässler - A. Lotterer - B. Tréluyer</t>
  </si>
  <si>
    <t>1/18 Porsche 911 RSR (2016) n.92 LMGTE Pro 
Porsche Motorsport 
F. Makowiecki - E. Bamber - J. Bergmeister</t>
  </si>
  <si>
    <t>1/18 Aston Martin V8 Vantage n.98 LMGTE Am 
Aston Martin Racing
P. Dalla Lana - P. Lamy - M. Lauda</t>
  </si>
  <si>
    <t>1/18 Morgan LMP2 - Nissan n.84 CDNT SRT41 
By OAK Racing 
F. Sausset - C. Tinseau - J.-B. Bouvet</t>
  </si>
  <si>
    <t>1/18 Audi R18 n.8 LMP1 HY 3rd 
Audi Sport Team Joest 
L. di Grassi - L. Duval - O. Jarvis</t>
  </si>
  <si>
    <t>1/43 Citroën C-Elysée WTCC n.37 3rd 
R2 Race of Qatar  World Champion 2016 
José María López</t>
  </si>
  <si>
    <t xml:space="preserve">1/43 Citroën C-Elysée WTCC n.68 Winner 
R2 Race of Japan 
Yvan Muller </t>
  </si>
  <si>
    <t xml:space="preserve">1/43 Citroën C-Elysée WTCC n.3 Winner 
R1 Race of Argentina  
Tom Chilton </t>
  </si>
  <si>
    <t xml:space="preserve">1/43 Citroën C-Elysée WTCC n.25 
Winner R2 Race of Qatar 
Mehdi Bennani </t>
  </si>
  <si>
    <t xml:space="preserve">1/43 Citroën C-Elysée WTCC n.11 
Race of Qatar  
Grégoire Demoustier </t>
  </si>
  <si>
    <r>
      <t xml:space="preserve">1/43 Porsche 962C n.6 WSPC 
Suzuka 1989 
W. Brun - J. Pareja 
</t>
    </r>
    <r>
      <rPr>
        <b/>
        <sz val="10"/>
        <color indexed="10"/>
        <rFont val="HelveticaNeue LT 45 Light"/>
        <family val="2"/>
      </rPr>
      <t>Limited 300</t>
    </r>
  </si>
  <si>
    <r>
      <t xml:space="preserve">1/43 Kode9 - Spyder 2016 
</t>
    </r>
    <r>
      <rPr>
        <b/>
        <sz val="10"/>
        <color indexed="10"/>
        <rFont val="HelveticaNeue LT 45 Light"/>
        <family val="2"/>
      </rPr>
      <t xml:space="preserve">Limited 300 </t>
    </r>
  </si>
  <si>
    <r>
      <t xml:space="preserve">1/43 Toyota TS050 - Hybrid n.6 
Winner 6H of Fuji 2016 
S. Sarrazin - M. Conway - K. Kobayashi 
</t>
    </r>
    <r>
      <rPr>
        <b/>
        <sz val="10"/>
        <color indexed="10"/>
        <rFont val="HelveticaNeue LT 45 Light"/>
        <family val="2"/>
      </rPr>
      <t>Limited 500</t>
    </r>
  </si>
  <si>
    <r>
      <t xml:space="preserve">1/43 Audi R18 n.8 
2nd 6H of Fuji 2016 
L. di Grassi - L. Duval - O. Jarvis
</t>
    </r>
    <r>
      <rPr>
        <b/>
        <sz val="10"/>
        <color indexed="10"/>
        <rFont val="HelveticaNeue LT 45 Light"/>
        <family val="2"/>
      </rPr>
      <t>Limited 500</t>
    </r>
  </si>
  <si>
    <r>
      <t xml:space="preserve">1/43 Porsche 919 Hybrid n.1 
3rd 6H of Fuji 2016  
T. Bernhard - M. Webber - B. Hartley 
</t>
    </r>
    <r>
      <rPr>
        <b/>
        <sz val="10"/>
        <color indexed="10"/>
        <rFont val="HelveticaNeue LT 45 Light"/>
        <family val="2"/>
      </rPr>
      <t>Limited 500</t>
    </r>
  </si>
  <si>
    <t>Item #</t>
  </si>
  <si>
    <t>Description</t>
  </si>
  <si>
    <t>MSRP</t>
  </si>
  <si>
    <t>Photo</t>
  </si>
  <si>
    <t>QTY</t>
  </si>
  <si>
    <t>Barcode</t>
  </si>
  <si>
    <t>Release</t>
  </si>
  <si>
    <t>January</t>
  </si>
  <si>
    <t>February</t>
  </si>
  <si>
    <t>S5095</t>
  </si>
  <si>
    <t>S5096</t>
  </si>
  <si>
    <t>S5097</t>
  </si>
  <si>
    <t>S5098</t>
  </si>
  <si>
    <t>S5099</t>
  </si>
  <si>
    <t>18S250</t>
  </si>
  <si>
    <t>S5025</t>
  </si>
  <si>
    <t>SJ044</t>
  </si>
  <si>
    <t>SJ041</t>
  </si>
  <si>
    <t>SJ013</t>
  </si>
  <si>
    <t>SJ042</t>
  </si>
  <si>
    <t>SJ046</t>
  </si>
  <si>
    <t>SJ047</t>
  </si>
  <si>
    <t>SJ048</t>
  </si>
  <si>
    <t>18S269</t>
  </si>
  <si>
    <t>18S263</t>
  </si>
  <si>
    <t>18S276</t>
  </si>
  <si>
    <t>18S270</t>
  </si>
  <si>
    <t>18S264</t>
  </si>
  <si>
    <t>18S274</t>
  </si>
  <si>
    <t>18S278</t>
  </si>
  <si>
    <t>18S268</t>
  </si>
  <si>
    <t>18S271</t>
  </si>
  <si>
    <t>18S265</t>
  </si>
  <si>
    <t>18S266</t>
  </si>
  <si>
    <t>18S275</t>
  </si>
  <si>
    <t>18S279</t>
  </si>
  <si>
    <t>18LM16</t>
  </si>
  <si>
    <t>18S280</t>
  </si>
  <si>
    <t>18S267</t>
  </si>
  <si>
    <t>9580006950956</t>
  </si>
  <si>
    <t>9580006950963</t>
  </si>
  <si>
    <t>9580006950970</t>
  </si>
  <si>
    <t>9580006950987</t>
  </si>
  <si>
    <t>9580006950994</t>
  </si>
  <si>
    <t>9580006472502</t>
  </si>
  <si>
    <t>9580006950253</t>
  </si>
  <si>
    <t>9580006860446</t>
  </si>
  <si>
    <t>9580006860415</t>
  </si>
  <si>
    <t>9580006860132</t>
  </si>
  <si>
    <t>9580006860422</t>
  </si>
  <si>
    <t>9580006760463</t>
  </si>
  <si>
    <t>9580006760470</t>
  </si>
  <si>
    <t>9580006760487</t>
  </si>
  <si>
    <t>9580006472694</t>
  </si>
  <si>
    <t>9580006472632</t>
  </si>
  <si>
    <t>9580006472762</t>
  </si>
  <si>
    <t>9580006472700</t>
  </si>
  <si>
    <t>9580006472649</t>
  </si>
  <si>
    <t>9580006472748</t>
  </si>
  <si>
    <t>9580006472786</t>
  </si>
  <si>
    <t>9580006472687</t>
  </si>
  <si>
    <t>9580006472717</t>
  </si>
  <si>
    <t>9580006472656</t>
  </si>
  <si>
    <t>9580006472663</t>
  </si>
  <si>
    <t>9580006472755</t>
  </si>
  <si>
    <t>9580006472793</t>
  </si>
  <si>
    <t>9580006440167</t>
  </si>
  <si>
    <t>9580006472809</t>
  </si>
  <si>
    <t>9580006472670</t>
  </si>
  <si>
    <t>March</t>
  </si>
  <si>
    <t>April</t>
  </si>
  <si>
    <t>May</t>
  </si>
  <si>
    <r>
      <t xml:space="preserve">1/18 Mercedes F1 W07 Hybrid n.6 2nd Abu Dhabi GP 2016
</t>
    </r>
    <r>
      <rPr>
        <b/>
        <sz val="10"/>
        <color indexed="10"/>
        <rFont val="HelveticaNeue LT 45 Light"/>
        <family val="2"/>
      </rPr>
      <t xml:space="preserve">Including Figurine and Pit Board </t>
    </r>
    <r>
      <rPr>
        <sz val="10"/>
        <color indexed="8"/>
        <rFont val="HelveticaNeue LT 45 Light"/>
        <family val="2"/>
      </rPr>
      <t xml:space="preserve">
Nico Rosberg - World Champion 2016</t>
    </r>
  </si>
  <si>
    <r>
      <t xml:space="preserve">1/43 Mercedes F1 W07 Hybrid n.6 2nd Abu Dhabi GP 2016
</t>
    </r>
    <r>
      <rPr>
        <b/>
        <sz val="10"/>
        <color indexed="10"/>
        <rFont val="HelveticaNeue LT 45 Light"/>
        <family val="2"/>
      </rPr>
      <t>Including Figurine and Pit Board
With Special Base - Including Tire Marks</t>
    </r>
    <r>
      <rPr>
        <sz val="10"/>
        <color indexed="8"/>
        <rFont val="HelveticaNeue LT 45 Light"/>
        <family val="2"/>
      </rPr>
      <t xml:space="preserve">
Nico Rosberg - World Champion 2016</t>
    </r>
  </si>
  <si>
    <t>New 1/18 Le Mans 2016 Models</t>
  </si>
  <si>
    <t>New 1/43 Japan National Models</t>
  </si>
  <si>
    <t>New 1/43 WTCC Models</t>
  </si>
  <si>
    <t>1/18 Porsche 919 Hybrid n.2 LMP1 HY Winner 
Porsche Team 
R. Dumas - N. Jani - M. Lieb</t>
  </si>
  <si>
    <t>1/18 Alpine A460 - Nissan n.36 LMP2 Winner 
LMP2 Signatech Alpine 
G. Menezes - N. Lapierre - S. Richelmi</t>
  </si>
  <si>
    <t>1/18 Porsche 919 Hybrid n.1 LMP1 HY 
Porsche Team
T. Bernhard - M. Webber - B. Hartley</t>
  </si>
  <si>
    <t>1/18 Aston Martin Vantage n.95 LMGTE Pro 
Aston Martin Racing 
N. Thiim - M. Sørensen - D. Turner</t>
  </si>
  <si>
    <t>1/18 Oreca 05 - Nissan n.44 LMP2 
Manor
T. Graves - M. Rao - R. Merhi</t>
  </si>
</sst>
</file>

<file path=xl/styles.xml><?xml version="1.0" encoding="utf-8"?>
<styleSheet xmlns="http://schemas.openxmlformats.org/spreadsheetml/2006/main">
  <numFmts count="1">
    <numFmt numFmtId="164" formatCode="&quot;$&quot;#,##0.00"/>
  </numFmts>
  <fonts count="16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HelveticaNeue LT 45 Light"/>
      <family val="2"/>
    </font>
    <font>
      <sz val="11"/>
      <color indexed="9"/>
      <name val="HelveticaNeue LT 45 Light"/>
      <family val="2"/>
    </font>
    <font>
      <sz val="10"/>
      <color indexed="8"/>
      <name val="HelveticaNeue LT 45 Light"/>
      <family val="2"/>
    </font>
    <font>
      <b/>
      <sz val="10"/>
      <color indexed="8"/>
      <name val="HelveticaNeue LT 45 Light"/>
      <family val="2"/>
    </font>
    <font>
      <b/>
      <sz val="15"/>
      <color indexed="8"/>
      <name val="HelveticaNeue LT 45 Light"/>
      <family val="2"/>
    </font>
    <font>
      <b/>
      <sz val="15"/>
      <color indexed="10"/>
      <name val="HelveticaNeue LT 45 Light"/>
      <family val="2"/>
    </font>
    <font>
      <b/>
      <sz val="11"/>
      <color indexed="9"/>
      <name val="HelveticaNeue LT 45 Light"/>
      <family val="2"/>
    </font>
    <font>
      <sz val="10"/>
      <name val="HelveticaNeue LT 45 Light"/>
    </font>
    <font>
      <sz val="10"/>
      <color indexed="8"/>
      <name val="HelveticaNeue LT 45 Light"/>
      <family val="2"/>
    </font>
    <font>
      <b/>
      <sz val="10"/>
      <color indexed="9"/>
      <name val="HelveticaNeue LT 45 Light"/>
    </font>
    <font>
      <b/>
      <sz val="10"/>
      <color indexed="10"/>
      <name val="HelveticaNeue LT 45 Light"/>
      <family val="2"/>
    </font>
    <font>
      <sz val="10"/>
      <name val="HelveticaNeue LT 45 Light"/>
    </font>
    <font>
      <sz val="14"/>
      <color indexed="9"/>
      <name val="HelveticaNeue LT 45 Light"/>
      <family val="2"/>
    </font>
    <font>
      <sz val="8"/>
      <name val="Verdana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000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37">
    <xf numFmtId="0" fontId="0" fillId="0" borderId="0" xfId="0"/>
    <xf numFmtId="0" fontId="2" fillId="2" borderId="0" xfId="0" applyFont="1" applyFill="1"/>
    <xf numFmtId="0" fontId="3" fillId="3" borderId="1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164" fontId="2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/>
    <xf numFmtId="0" fontId="0" fillId="0" borderId="0" xfId="0" applyAlignment="1">
      <alignment horizontal="center"/>
    </xf>
    <xf numFmtId="1" fontId="2" fillId="2" borderId="0" xfId="0" applyNumberFormat="1" applyFont="1" applyFill="1" applyBorder="1" applyAlignment="1">
      <alignment horizontal="center" vertical="center"/>
    </xf>
    <xf numFmtId="0" fontId="4" fillId="0" borderId="1" xfId="0" applyFont="1" applyBorder="1"/>
    <xf numFmtId="164" fontId="8" fillId="3" borderId="1" xfId="0" applyNumberFormat="1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1" fontId="8" fillId="5" borderId="2" xfId="0" applyNumberFormat="1" applyFont="1" applyFill="1" applyBorder="1" applyAlignment="1">
      <alignment vertical="center"/>
    </xf>
    <xf numFmtId="1" fontId="2" fillId="2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164" fontId="10" fillId="2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 wrapText="1"/>
    </xf>
    <xf numFmtId="0" fontId="10" fillId="0" borderId="1" xfId="0" quotePrefix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164" fontId="11" fillId="5" borderId="3" xfId="0" applyNumberFormat="1" applyFont="1" applyFill="1" applyBorder="1" applyAlignment="1">
      <alignment vertic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vertical="center"/>
    </xf>
    <xf numFmtId="164" fontId="11" fillId="5" borderId="3" xfId="0" applyNumberFormat="1" applyFont="1" applyFill="1" applyBorder="1" applyAlignment="1">
      <alignment horizontal="center" vertical="center"/>
    </xf>
    <xf numFmtId="164" fontId="11" fillId="5" borderId="4" xfId="0" applyNumberFormat="1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8" fillId="3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left" vertical="center" wrapText="1"/>
    </xf>
    <xf numFmtId="0" fontId="2" fillId="2" borderId="0" xfId="0" applyNumberFormat="1" applyFont="1" applyFill="1" applyAlignment="1">
      <alignment vertical="center" wrapText="1"/>
    </xf>
    <xf numFmtId="0" fontId="4" fillId="0" borderId="1" xfId="0" applyNumberFormat="1" applyFont="1" applyBorder="1" applyAlignment="1">
      <alignment vertical="center" wrapText="1"/>
    </xf>
    <xf numFmtId="0" fontId="14" fillId="5" borderId="3" xfId="0" applyNumberFormat="1" applyFont="1" applyFill="1" applyBorder="1" applyAlignment="1">
      <alignment horizontal="left" vertical="center" wrapText="1"/>
    </xf>
    <xf numFmtId="0" fontId="6" fillId="4" borderId="2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</cellXfs>
  <cellStyles count="3">
    <cellStyle name="Normal" xfId="0" builtinId="0"/>
    <cellStyle name="Normal 2" xfId="1"/>
    <cellStyle name="Normal 4" xfId="2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20" Type="http://schemas.openxmlformats.org/officeDocument/2006/relationships/image" Target="../media/image19.jpeg"/><Relationship Id="rId21" Type="http://schemas.openxmlformats.org/officeDocument/2006/relationships/image" Target="../media/image20.jpeg"/><Relationship Id="rId22" Type="http://schemas.openxmlformats.org/officeDocument/2006/relationships/image" Target="../media/image21.jpeg"/><Relationship Id="rId23" Type="http://schemas.openxmlformats.org/officeDocument/2006/relationships/image" Target="../media/image22.jpeg"/><Relationship Id="rId24" Type="http://schemas.openxmlformats.org/officeDocument/2006/relationships/image" Target="../media/image23.jpeg"/><Relationship Id="rId25" Type="http://schemas.openxmlformats.org/officeDocument/2006/relationships/image" Target="../media/image24.jpeg"/><Relationship Id="rId26" Type="http://schemas.openxmlformats.org/officeDocument/2006/relationships/image" Target="../media/image25.jpeg"/><Relationship Id="rId27" Type="http://schemas.openxmlformats.org/officeDocument/2006/relationships/image" Target="../media/image26.jpeg"/><Relationship Id="rId28" Type="http://schemas.openxmlformats.org/officeDocument/2006/relationships/image" Target="../media/image27.jpeg"/><Relationship Id="rId29" Type="http://schemas.openxmlformats.org/officeDocument/2006/relationships/image" Target="../media/image28.jpeg"/><Relationship Id="rId1" Type="http://schemas.openxmlformats.org/officeDocument/2006/relationships/hyperlink" Target="http://www.google.com/imgres?um=1&amp;hl=en&amp;sa=N&amp;biw=1466&amp;bih=825&amp;tbm=isch&amp;tbnid=G4l7tHEGb5p_oM:&amp;imgrefurl=http://www.daboxtoys.com/collections/true-scale-miniatures-tsm&amp;docid=3_aGagxKdncioM&amp;imgurl=http://cdn.shopify.com/s/files/1/0135/5482/products/TSM12AC20_3_medium.jpg?2330&amp;w=146&amp;h=240&amp;ei=Tb9VUbPCBqb9iQKLwoCwBA&amp;zoom=1&amp;ved=1t:3588,r:3,s:0,i:94&amp;iact=rc&amp;dur=2274&amp;page=1&amp;tbnh=192&amp;tbnw=113&amp;start=0&amp;ndsp=25&amp;tx=81&amp;ty=122" TargetMode="External"/><Relationship Id="rId2" Type="http://schemas.openxmlformats.org/officeDocument/2006/relationships/image" Target="../media/image1.jpeg"/><Relationship Id="rId3" Type="http://schemas.openxmlformats.org/officeDocument/2006/relationships/image" Target="../media/image2.jpeg"/><Relationship Id="rId4" Type="http://schemas.openxmlformats.org/officeDocument/2006/relationships/image" Target="../media/image3.png"/><Relationship Id="rId5" Type="http://schemas.openxmlformats.org/officeDocument/2006/relationships/image" Target="../media/image4.jpeg"/><Relationship Id="rId30" Type="http://schemas.openxmlformats.org/officeDocument/2006/relationships/image" Target="../media/image29.jpeg"/><Relationship Id="rId31" Type="http://schemas.openxmlformats.org/officeDocument/2006/relationships/image" Target="../media/image30.jpeg"/><Relationship Id="rId32" Type="http://schemas.openxmlformats.org/officeDocument/2006/relationships/image" Target="../media/image31.jpeg"/><Relationship Id="rId9" Type="http://schemas.openxmlformats.org/officeDocument/2006/relationships/image" Target="../media/image8.jpeg"/><Relationship Id="rId6" Type="http://schemas.openxmlformats.org/officeDocument/2006/relationships/image" Target="../media/image5.jpeg"/><Relationship Id="rId7" Type="http://schemas.openxmlformats.org/officeDocument/2006/relationships/image" Target="../media/image6.png"/><Relationship Id="rId8" Type="http://schemas.openxmlformats.org/officeDocument/2006/relationships/image" Target="../media/image7.jpeg"/><Relationship Id="rId33" Type="http://schemas.openxmlformats.org/officeDocument/2006/relationships/image" Target="../media/image32.jpeg"/><Relationship Id="rId34" Type="http://schemas.openxmlformats.org/officeDocument/2006/relationships/image" Target="../media/image33.jpeg"/><Relationship Id="rId35" Type="http://schemas.openxmlformats.org/officeDocument/2006/relationships/image" Target="../media/image34.jpeg"/><Relationship Id="rId10" Type="http://schemas.openxmlformats.org/officeDocument/2006/relationships/image" Target="../media/image9.png"/><Relationship Id="rId11" Type="http://schemas.openxmlformats.org/officeDocument/2006/relationships/image" Target="../media/image10.jpeg"/><Relationship Id="rId12" Type="http://schemas.openxmlformats.org/officeDocument/2006/relationships/image" Target="../media/image11.png"/><Relationship Id="rId13" Type="http://schemas.openxmlformats.org/officeDocument/2006/relationships/image" Target="../media/image12.png"/><Relationship Id="rId14" Type="http://schemas.openxmlformats.org/officeDocument/2006/relationships/image" Target="../media/image13.png"/><Relationship Id="rId15" Type="http://schemas.openxmlformats.org/officeDocument/2006/relationships/image" Target="../media/image14.jpeg"/><Relationship Id="rId16" Type="http://schemas.openxmlformats.org/officeDocument/2006/relationships/image" Target="../media/image15.jpeg"/><Relationship Id="rId17" Type="http://schemas.openxmlformats.org/officeDocument/2006/relationships/image" Target="../media/image16.jpeg"/><Relationship Id="rId18" Type="http://schemas.openxmlformats.org/officeDocument/2006/relationships/image" Target="../media/image17.jpeg"/><Relationship Id="rId19" Type="http://schemas.openxmlformats.org/officeDocument/2006/relationships/image" Target="../media/image18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546652</xdr:colOff>
      <xdr:row>37</xdr:row>
      <xdr:rowOff>0</xdr:rowOff>
    </xdr:from>
    <xdr:ext cx="184731" cy="264560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000-000046000000}"/>
            </a:ext>
          </a:extLst>
        </xdr:cNvPr>
        <xdr:cNvSpPr txBox="1"/>
      </xdr:nvSpPr>
      <xdr:spPr>
        <a:xfrm>
          <a:off x="3371022" y="2314989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twoCellAnchor editAs="oneCell">
    <xdr:from>
      <xdr:col>2</xdr:col>
      <xdr:colOff>0</xdr:colOff>
      <xdr:row>37</xdr:row>
      <xdr:rowOff>0</xdr:rowOff>
    </xdr:from>
    <xdr:to>
      <xdr:col>2</xdr:col>
      <xdr:colOff>304800</xdr:colOff>
      <xdr:row>37</xdr:row>
      <xdr:rowOff>158115</xdr:rowOff>
    </xdr:to>
    <xdr:sp macro="" textlink="">
      <xdr:nvSpPr>
        <xdr:cNvPr id="4178" name="AutoShape 1024" descr="data:image/jpeg;base64,/9j/4AAQSkZJRgABAQAAAQABAAD/2wCEAAkGBxATEBIUExQUFRUXFBgXFBcYFhgcFxkWGRcYGRgbGhYZHSkiGRwlHBUVIzElJSksLi4wFx80ODMsNygtLiwBCgoKDg0OGxAQGzElICUvLC8xLCwsLCwsLCw0LC8sLCwsLCwsLSwsLCwsLywsLCwsNCwsLCwsLCwsLCwsLCwsLP/AABEIAMAAdAMBEQACEQEDEQH/xAAcAAEAAgIDAQAAAAAAAAAAAAAABgcFCAEDBAL/xAA7EAABBAAEAwYDBgUDBQAAAAABAAIDEQQSITEFB0EGIlFhcYETkaEyQrHB0fAjUoKS4RRi0iQzU3Ky/8QAGwEBAAIDAQEAAAAAAAAAAAAAAAQFAgMGAQf/xAAzEQACAQMDAgMECgMBAAAAAAAAAQIDBBESITEFQVFhsRMiccEGFCOBkaHR4fDxFTNSMv/aAAwDAQACEQMRAD8AvFAEAQBAEAQBAEAQBAEAQBAEAQBAEAQBAEAQGP45xiHCwummNMbQ8ySaAA6leN4PUskSPNHC2f4UugBu2VR1/m3rX2WOtGWhkm7P9osNjGuMLiS005rhThe1grJPJi1gy69PAgCAIAgCAIAgCAIAgCAqXmjjHy49kDbqGESGhm1fmH2bGtAdb1WmrNR5NtODlwRFvB8W5gcIu627bQDyT1s2tH1iGTf7GSPV2B467C8QjztDWvuFw65XOGU+eVwHspEH3NE12L+W01BAEAQBAEAQBAEAQBAEBXHbrhJOOzxuEbpcMQXG6zRuGpIIs5SB/SoV3thku2fJjMRhcSRhqxQZoc+9ONnoD6bqBFolvG+3BguB8EfPxwsa5wYx3xXuDbAyhrqF6DM6h7qyt3mCIVZYbZewUojHKAIAgCAIAgCAIAgCAICIcw8XG1kLCwukkeRGQay0LcT42BVeYUW6Sccd+xNs6UpapriK3K8fhyC4l9g194ZiegqtVXfcTXJFidguAxxNdO7vTyfasUY20Kjq99ASeqtLeGmC8Srrz1S24Jda3mkIAgCAIAgCAIAgCA+XvABJNACyTsB6oFvsiFdouYcMRLMO34zur7qMed1b/bTzUOtdxhst2XvTuiTuVrqPSvhu/wBPiVvxjjGNxLw6WQnK62tAADXVYy+BrUXvVKIq0py3Z0X+PtqFN+zj2375R7uAPbjXsYx8UU7X5i4N7zwAbrbvA06r6eClQerbucxf2kqKcoNuPp5Hvxfa2bD4/EOgLC18jW5HA074bWxl1jbWhfotUq8ozk48FvQ6ZRrWtKnVypYbyuVl5wS3s5zAinlZDLG6GRxIBsGMuHS9CCddx7rfSu4zelrDK696FUoU3WpyUor8cehNApZQnKAIAgCAIAgCAICA83Ma9uGijadJJO/5taLr0vKod63owi/+j0I/WHOXZbfH+iC4PFwZAC25M432IIp3roq5KKWDp6karllP3cf0Z13AJZYxliIJbWv2u662k3VVp9fFSVa1GtolT/laFKo8z/DzW5jOP8MfBJFIAI32HAiu64EDe9Ra8qwnTaySLG5pXMJxzlcfFGHw+CMr5Xl8TSNs7qBBLgQPfX9VhFqWUS6j9koSSbfks+H9DHyhp+IJYnvBEncN04ZdD59fmtcotPVk30KsZRdPDS43xxv/AEbA4WTMxjv5mg/MWrtcHzecdMmjtXpiEAQBAEAQBAEBWvNnHBr4Y73jecuUG7IA71d2qPgol1OKjhl70S2qTqe0jwnv/O5VT56f7/jsoEUdbUlpjgzOBxOMxDsgfPIa1a1wFD56LZrnN4WWQZWtpQjrlpj5tfsfTJXgvjdeu4cbIc2/LTQla9TW2DfGhHCqReV5cYOzDxHK6iKPQiwS05tfTe17FNNpdzytOLw5Lj9MGExeKLXywEDRwsiqO+1AeKynTcVnOTVb3kKtZwUNLil38TYXsnOX4HCuO/wIw7/2DQD9QVZ0nmCOMvoabmol/wBP1MsthFCAIAgCAIAgCApvmy8HiLQdm4Zg9y+Q/oq28/2L4HYdATVrJrnV8kVxi5adGf8AdS1UlyWV7LEo47vBIsFxeXDOnDQ2pWs1J2ykOBFg313WcKvs5PYi3Fi7ynDEsac+f6HVjMc6eaSVxbnccxA8m1132C0TeubkWNCkrehGku36mRwf/baKJBBvx03r6fJbERJ7tkfnBdOX5SXEguJ1J8LPyXjnKXLNkLejS3hHDxz4r9i9+XL3nh0WcZSDIAPISO/z8lZW/wDrRx/VtP1qWPL0RJluK0IAgCAIAgCAICmeb2HI4gx2uWTDtFgXq17wfoW/NV92ve+46zoM/sGvCXqivuKYNzWtJN0RVKPTe+C3uYaopvsz14mQUwm/sj7IBvrep0STZ7TSWeWcYSTvW5hIvcu/LqsG/M3pbbRwZnDjuObmANkAk6gen+VkRXymeLB9yT7be7uHUQfT99VhHYlVFqj8S9uxURbw/Cg1ZiDtP9/eH0cregsU0cD1KSd1Ux44/DYza2kIIAgCAIAgCAICCc2eF58K2drQ50Bs3/I6g4+xDT7KNdQ1Rz4Fz0W59nW9m+Jev82Khnizx5W5nHfcWfRoJICrU8NHYuKcGn/PvOIoSIxRHl4/O1m1kwTcGfDIX5hr82mvn+91ioGUqzxyj1DCtNl34nT8FlpbNTqaTJdleAyYmR7YXxAhtlriRmbe7TR6/iF7Cnr2T3NN5ewtoqdSLw+6Lu7NYV8WDw8b7zMia11m9QKqx08PKlaU4uMEmcVeVY1a86keG2zJrMjBAEAQBAEAQBAeXieBjnhkikFskaWuHkfzXjWVhmdObhJSjyiJjHYThsLmOaxpY3RrR33HpenU1qT1UdyhRRLpxuL+uot5y+/C/oq3iuNE1uaA3xb49b+uyqm8vJ39Gk6aw9zCvc4Gw1v9o/RZJruJwa4RkcOZy0ZWtYDuaA6krPOERdMdXB38InkZi4DA4mX4gGbocxykFvRtGkhqU04mVeNOVvNVlthmxEY0CuT50fSAIAgCAIAgCAIAgKZ52SPbjMNVlph1HiWvP/JQ7pcHQdE2UmkQOCUk6FrfW/0UBxR1cazccfqc4iOU7OafIL1KJqnKq+Hg64ZyWhr3uy+AHU79fxWcl4GqD2y3uTPlvgnS8QhygCOK5CRqTQoWfVw/YWy3hmovIhdWrKnayX/WEXiFZnFnKAIAgCAIAgCAIAgKi51gf6nBXX2JLH9TFCu+x0fQeKn3fMrqeMZqGo83HKoTe50tOPu5Xqz44hI1rN7AFmhQ9h+ZWUVl4RqqT0Qc5cIx2Dkcd9PRbaiSIVnKclvsi9eTeCAwb5er5C2q2azTfrZJKlWscRz4lH1yrqrqC4S9SwVJKUIAgCAIAgCAIAgCAp3nVKBjMJf/AInX/eFDulwdF0J4U/Mr6SRua9PkoDOphL3cMxHGsRq1nibPtt+/JSbeGzkU/Vq+8aS77v5HowQFXZWFRvJJs4xccpmxXLTDfD4Xhh1c1zz/AFPcR9CFPt1imjlOrSzdz8tvyJQtxXBAEAQBAEAQBAEAKAp3nYYnYnDN+82FzneTS8Bv1D1Bu+Vg6f6PxThPXxth+ff5FcZh90GvEqG14nQwln/ytvEw2LFz6VpQoqZT2pnP3WZ3jx223JBwLAOllijrV7wwAeJNe9b+yjNapYRcxbo0XUnthZNnMHAI42Mbs1oaPQCh+CtksLCOAnNzk5Pl7ncvTEIAgCAIAgCAIAgOCgKG5szRv4q+nEGOONj+8NXUXaA7Cnj3BUC5bcsJHVdGpxjQ1yly3sn6kdfO9zQcsXg000vPho3dRtPiXOvZuPrkjTHkvJIzWSSP3spbWFhFDSm51HNrOSy+U+EbJj4XtbQja9zv7S0anzcFhQX2iJPVJqNo/PC/PPyL1CsDkTlAEAQBAEAQBAEAQAoDXXtqwScSxbtj8cgEeQA/JVdeeJs7npdupWsH3x8zq4I8idrsrS5rJZC6ukcT37bfdCxoe9URs6ktFrJrZ8bebwRLBNaav5rdUbXBAsoQbWou7knh/wCHPJ4FsY06AZj+I+Szs1zIi/SGoswprzfyLOU05sIAgCAIAgCAIAgCAFAa5dpYXR47FtFu/jvvTTU2qmuvfZ33TparaDXgfXDLbFxCQiyzBSN03uYsiB16APcT5BZWy95vyNPWJfYwjnmS/Lci8ODdenRJz3wLa2bWpF38lXj/AEkzfCXU+rQpNo8xZTfSGOK8fgWIpZQBAEAQBAEAQBAEAQHBQGu/afKeIYtwfbTM42Dp8+qp7ieajwfQul0NNpBy224JJy94dFjMPxLDklrpY2gOG4brR9nC6Umzw8op/pDqi6Ulws/iVsHHC4mWDEta50Tix4BO48xoR1XtSg29ka7PqlOEcVJeuf3Lz5RYQtwbpapsz80YJF5WjJrW2rSt1vSlTi0yv6te07qpF087LG/xJ2pBUhAEAQBAEAQBAEAQHBQGunbjhrcFxSeNvdiLBOw5C6myEgj0Dg4XoBSi1LZSecl5adYnRpqGjOO/f0LD5M4EmCTFE6SOMbBQFiNxBca8XX8l7b2/ss5NfVepq80xisJePiUV2uxYfxHFyDriZTr5Or8lJKcsDl3zHbhHZJj/ANO93eoaxOIrM1o+6a1aNt/I44aZsynHflF68Px0U0bZIntkjcLa5pBB9wsjWelAEAQBAEAQBAEAQHBQGt/MztBHNxLHPaQfhMZBF55Dbq9HuesJJto3U5JQl5l7dioQzhuDaNKw8f8A8BZmkiXank5gMXNJM18sEjyXOyZSwuO5yOGnsQgIHxTkfxCLXDzxTt8HAxu+RLh9UBNOUnYTG4GWWbEuawOYWNhjcS0klpL39C7u0PUoC0EAQBAEAQBAEAQBAdeIaSxwaaJaQD4EjQoDX3D8kuIulAlfCGF9ySiRznEXZOTLvv16oDYLDQhjGsGzWho9AKCA7EAQBAEAQBAEAQBAEAQBAEAQBAEAQBAEAQBAEAQH/9k=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000-000052100000}"/>
            </a:ext>
          </a:extLst>
        </xdr:cNvPr>
        <xdr:cNvSpPr>
          <a:spLocks noChangeAspect="1" noChangeArrowheads="1"/>
        </xdr:cNvSpPr>
      </xdr:nvSpPr>
      <xdr:spPr bwMode="auto">
        <a:xfrm>
          <a:off x="1076325" y="112490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3</xdr:col>
      <xdr:colOff>546652</xdr:colOff>
      <xdr:row>37</xdr:row>
      <xdr:rowOff>0</xdr:rowOff>
    </xdr:from>
    <xdr:ext cx="184731" cy="26456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000-00000F000000}"/>
            </a:ext>
          </a:extLst>
        </xdr:cNvPr>
        <xdr:cNvSpPr txBox="1"/>
      </xdr:nvSpPr>
      <xdr:spPr>
        <a:xfrm>
          <a:off x="5690152" y="100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twoCellAnchor editAs="oneCell">
    <xdr:from>
      <xdr:col>2</xdr:col>
      <xdr:colOff>0</xdr:colOff>
      <xdr:row>37</xdr:row>
      <xdr:rowOff>0</xdr:rowOff>
    </xdr:from>
    <xdr:to>
      <xdr:col>2</xdr:col>
      <xdr:colOff>304800</xdr:colOff>
      <xdr:row>37</xdr:row>
      <xdr:rowOff>158115</xdr:rowOff>
    </xdr:to>
    <xdr:sp macro="" textlink="">
      <xdr:nvSpPr>
        <xdr:cNvPr id="17" name="AutoShape 1024" descr="data:image/jpeg;base64,/9j/4AAQSkZJRgABAQAAAQABAAD/2wCEAAkGBxATEBIUExQUFRUXFBgXFBcYFhgcFxkWGRcYGRgbGhYZHSkiGRwlHBUVIzElJSksLi4wFx80ODMsNygtLiwBCgoKDg0OGxAQGzElICUvLC8xLCwsLCwsLCw0LC8sLCwsLCwsLSwsLCwsLywsLCwsNCwsLCwsLCwsLCwsLCwsLP/AABEIAMAAdAMBEQACEQEDEQH/xAAcAAEAAgIDAQAAAAAAAAAAAAAABgcFCAEDBAL/xAA7EAABBAAEAwYDBgUDBQAAAAABAAIDEQQSITEFB0EGIlFhcYETkaEyQrHB0fAjUoKS4RRi0iQzU3Ky/8QAGwEBAAIDAQEAAAAAAAAAAAAAAAQFAgMGAQf/xAAzEQACAQMDAgMECgMBAAAAAAAAAQIDBBESITEFQVFhsRMiccEGFCOBkaHR4fDxFTNSMv/aAAwDAQACEQMRAD8AvFAEAQBAEAQBAEAQBAEAQBAEAQBAEAQBAEAQGP45xiHCwummNMbQ8ySaAA6leN4PUskSPNHC2f4UugBu2VR1/m3rX2WOtGWhkm7P9osNjGuMLiS005rhThe1grJPJi1gy69PAgCAIAgCAIAgCAIAgCAqXmjjHy49kDbqGESGhm1fmH2bGtAdb1WmrNR5NtODlwRFvB8W5gcIu627bQDyT1s2tH1iGTf7GSPV2B467C8QjztDWvuFw65XOGU+eVwHspEH3NE12L+W01BAEAQBAEAQBAEAQBAEBXHbrhJOOzxuEbpcMQXG6zRuGpIIs5SB/SoV3thku2fJjMRhcSRhqxQZoc+9ONnoD6bqBFolvG+3BguB8EfPxwsa5wYx3xXuDbAyhrqF6DM6h7qyt3mCIVZYbZewUojHKAIAgCAIAgCAIAgCAICIcw8XG1kLCwukkeRGQay0LcT42BVeYUW6Sccd+xNs6UpapriK3K8fhyC4l9g194ZiegqtVXfcTXJFidguAxxNdO7vTyfasUY20Kjq99ASeqtLeGmC8Srrz1S24Jda3mkIAgCAIAgCAIAgCA+XvABJNACyTsB6oFvsiFdouYcMRLMO34zur7qMed1b/bTzUOtdxhst2XvTuiTuVrqPSvhu/wBPiVvxjjGNxLw6WQnK62tAADXVYy+BrUXvVKIq0py3Z0X+PtqFN+zj2375R7uAPbjXsYx8UU7X5i4N7zwAbrbvA06r6eClQerbucxf2kqKcoNuPp5Hvxfa2bD4/EOgLC18jW5HA074bWxl1jbWhfotUq8ozk48FvQ6ZRrWtKnVypYbyuVl5wS3s5zAinlZDLG6GRxIBsGMuHS9CCddx7rfSu4zelrDK696FUoU3WpyUor8cehNApZQnKAIAgCAIAgCAICA83Ma9uGijadJJO/5taLr0vKod63owi/+j0I/WHOXZbfH+iC4PFwZAC25M432IIp3roq5KKWDp6karllP3cf0Z13AJZYxliIJbWv2u662k3VVp9fFSVa1GtolT/laFKo8z/DzW5jOP8MfBJFIAI32HAiu64EDe9Ra8qwnTaySLG5pXMJxzlcfFGHw+CMr5Xl8TSNs7qBBLgQPfX9VhFqWUS6j9koSSbfks+H9DHyhp+IJYnvBEncN04ZdD59fmtcotPVk30KsZRdPDS43xxv/AEbA4WTMxjv5mg/MWrtcHzecdMmjtXpiEAQBAEAQBAEBWvNnHBr4Y73jecuUG7IA71d2qPgol1OKjhl70S2qTqe0jwnv/O5VT56f7/jsoEUdbUlpjgzOBxOMxDsgfPIa1a1wFD56LZrnN4WWQZWtpQjrlpj5tfsfTJXgvjdeu4cbIc2/LTQla9TW2DfGhHCqReV5cYOzDxHK6iKPQiwS05tfTe17FNNpdzytOLw5Lj9MGExeKLXywEDRwsiqO+1AeKynTcVnOTVb3kKtZwUNLil38TYXsnOX4HCuO/wIw7/2DQD9QVZ0nmCOMvoabmol/wBP1MsthFCAIAgCAIAgCApvmy8HiLQdm4Zg9y+Q/oq28/2L4HYdATVrJrnV8kVxi5adGf8AdS1UlyWV7LEo47vBIsFxeXDOnDQ2pWs1J2ykOBFg313WcKvs5PYi3Fi7ynDEsac+f6HVjMc6eaSVxbnccxA8m1132C0TeubkWNCkrehGku36mRwf/baKJBBvx03r6fJbERJ7tkfnBdOX5SXEguJ1J8LPyXjnKXLNkLejS3hHDxz4r9i9+XL3nh0WcZSDIAPISO/z8lZW/wDrRx/VtP1qWPL0RJluK0IAgCAIAgCAICmeb2HI4gx2uWTDtFgXq17wfoW/NV92ve+46zoM/sGvCXqivuKYNzWtJN0RVKPTe+C3uYaopvsz14mQUwm/sj7IBvrep0STZ7TSWeWcYSTvW5hIvcu/LqsG/M3pbbRwZnDjuObmANkAk6gen+VkRXymeLB9yT7be7uHUQfT99VhHYlVFqj8S9uxURbw/Cg1ZiDtP9/eH0cregsU0cD1KSd1Ux44/DYza2kIIAgCAIAgCAICCc2eF58K2drQ50Bs3/I6g4+xDT7KNdQ1Rz4Fz0W59nW9m+Jev82Khnizx5W5nHfcWfRoJICrU8NHYuKcGn/PvOIoSIxRHl4/O1m1kwTcGfDIX5hr82mvn+91ioGUqzxyj1DCtNl34nT8FlpbNTqaTJdleAyYmR7YXxAhtlriRmbe7TR6/iF7Cnr2T3NN5ewtoqdSLw+6Lu7NYV8WDw8b7zMia11m9QKqx08PKlaU4uMEmcVeVY1a86keG2zJrMjBAEAQBAEAQBAeXieBjnhkikFskaWuHkfzXjWVhmdObhJSjyiJjHYThsLmOaxpY3RrR33HpenU1qT1UdyhRRLpxuL+uot5y+/C/oq3iuNE1uaA3xb49b+uyqm8vJ39Gk6aw9zCvc4Gw1v9o/RZJruJwa4RkcOZy0ZWtYDuaA6krPOERdMdXB38InkZi4DA4mX4gGbocxykFvRtGkhqU04mVeNOVvNVlthmxEY0CuT50fSAIAgCAIAgCAIAgKZ52SPbjMNVlph1HiWvP/JQ7pcHQdE2UmkQOCUk6FrfW/0UBxR1cazccfqc4iOU7OafIL1KJqnKq+Hg64ZyWhr3uy+AHU79fxWcl4GqD2y3uTPlvgnS8QhygCOK5CRqTQoWfVw/YWy3hmovIhdWrKnayX/WEXiFZnFnKAIAgCAIAgCAIAgKi51gf6nBXX2JLH9TFCu+x0fQeKn3fMrqeMZqGo83HKoTe50tOPu5Xqz44hI1rN7AFmhQ9h+ZWUVl4RqqT0Qc5cIx2Dkcd9PRbaiSIVnKclvsi9eTeCAwb5er5C2q2azTfrZJKlWscRz4lH1yrqrqC4S9SwVJKUIAgCAIAgCAIAgCAp3nVKBjMJf/AInX/eFDulwdF0J4U/Mr6SRua9PkoDOphL3cMxHGsRq1nibPtt+/JSbeGzkU/Vq+8aS77v5HowQFXZWFRvJJs4xccpmxXLTDfD4Xhh1c1zz/AFPcR9CFPt1imjlOrSzdz8tvyJQtxXBAEAQBAEAQBAEAKAp3nYYnYnDN+82FzneTS8Bv1D1Bu+Vg6f6PxThPXxth+ff5FcZh90GvEqG14nQwln/ytvEw2LFz6VpQoqZT2pnP3WZ3jx223JBwLAOllijrV7wwAeJNe9b+yjNapYRcxbo0XUnthZNnMHAI42Mbs1oaPQCh+CtksLCOAnNzk5Pl7ncvTEIAgCAIAgCAIAgOCgKG5szRv4q+nEGOONj+8NXUXaA7Cnj3BUC5bcsJHVdGpxjQ1yly3sn6kdfO9zQcsXg000vPho3dRtPiXOvZuPrkjTHkvJIzWSSP3spbWFhFDSm51HNrOSy+U+EbJj4XtbQja9zv7S0anzcFhQX2iJPVJqNo/PC/PPyL1CsDkTlAEAQBAEAQBAEAQAoDXXtqwScSxbtj8cgEeQA/JVdeeJs7npdupWsH3x8zq4I8idrsrS5rJZC6ukcT37bfdCxoe9URs6ktFrJrZ8bebwRLBNaav5rdUbXBAsoQbWou7knh/wCHPJ4FsY06AZj+I+Szs1zIi/SGoswprzfyLOU05sIAgCAIAgCAIAgCAFAa5dpYXR47FtFu/jvvTTU2qmuvfZ33TparaDXgfXDLbFxCQiyzBSN03uYsiB16APcT5BZWy95vyNPWJfYwjnmS/Lci8ODdenRJz3wLa2bWpF38lXj/AEkzfCXU+rQpNo8xZTfSGOK8fgWIpZQBAEAQBAEAQBAEAQHBQGu/afKeIYtwfbTM42Dp8+qp7ieajwfQul0NNpBy224JJy94dFjMPxLDklrpY2gOG4brR9nC6Umzw8op/pDqi6Ulws/iVsHHC4mWDEta50Tix4BO48xoR1XtSg29ka7PqlOEcVJeuf3Lz5RYQtwbpapsz80YJF5WjJrW2rSt1vSlTi0yv6te07qpF087LG/xJ2pBUhAEAQBAEAQBAEAQHBQGunbjhrcFxSeNvdiLBOw5C6myEgj0Dg4XoBSi1LZSecl5adYnRpqGjOO/f0LD5M4EmCTFE6SOMbBQFiNxBca8XX8l7b2/ss5NfVepq80xisJePiUV2uxYfxHFyDriZTr5Or8lJKcsDl3zHbhHZJj/ANO93eoaxOIrM1o+6a1aNt/I44aZsynHflF68Px0U0bZIntkjcLa5pBB9wsjWelAEAQBAEAQBAEAQHBQGt/MztBHNxLHPaQfhMZBF55Dbq9HuesJJto3U5JQl5l7dioQzhuDaNKw8f8A8BZmkiXank5gMXNJM18sEjyXOyZSwuO5yOGnsQgIHxTkfxCLXDzxTt8HAxu+RLh9UBNOUnYTG4GWWbEuawOYWNhjcS0klpL39C7u0PUoC0EAQBAEAQBAEAQBAdeIaSxwaaJaQD4EjQoDX3D8kuIulAlfCGF9ySiRznEXZOTLvv16oDYLDQhjGsGzWho9AKCA7EAQBAEAQBAEAQBAEAQBAEAQBAEAQBAEAQBAEAQH/9k=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0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1837765" y="10096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258297</xdr:colOff>
      <xdr:row>0</xdr:row>
      <xdr:rowOff>325533</xdr:rowOff>
    </xdr:from>
    <xdr:to>
      <xdr:col>2</xdr:col>
      <xdr:colOff>1346573</xdr:colOff>
      <xdr:row>0</xdr:row>
      <xdr:rowOff>759873</xdr:rowOff>
    </xdr:to>
    <xdr:pic>
      <xdr:nvPicPr>
        <xdr:cNvPr id="16" name="Picture 14" descr="sPARK rED.jpg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/>
            </a:ext>
          </a:extLst>
        </a:blip>
        <a:srcRect/>
        <a:stretch>
          <a:fillRect/>
        </a:stretch>
      </xdr:blipFill>
      <xdr:spPr bwMode="auto">
        <a:xfrm>
          <a:off x="258297" y="325533"/>
          <a:ext cx="2551316" cy="54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1134534</xdr:colOff>
      <xdr:row>0</xdr:row>
      <xdr:rowOff>78441</xdr:rowOff>
    </xdr:from>
    <xdr:to>
      <xdr:col>6</xdr:col>
      <xdr:colOff>571502</xdr:colOff>
      <xdr:row>0</xdr:row>
      <xdr:rowOff>1234109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000-000012000000}"/>
            </a:ext>
          </a:extLst>
        </xdr:cNvPr>
        <xdr:cNvSpPr txBox="1"/>
      </xdr:nvSpPr>
      <xdr:spPr>
        <a:xfrm>
          <a:off x="5858934" y="78441"/>
          <a:ext cx="5913968" cy="115566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 u="sng">
              <a:latin typeface="Arial"/>
              <a:cs typeface="Arial"/>
            </a:rPr>
            <a:t>The Motorsport Collector</a:t>
          </a:r>
        </a:p>
        <a:p>
          <a:pPr algn="ctr"/>
          <a:r>
            <a:rPr lang="en-US" sz="2800" b="1" baseline="0">
              <a:latin typeface="HelveticaNeue LT 45 Light" panose="020B0404020002020204" pitchFamily="34" charset="0"/>
            </a:rPr>
            <a:t>MotorsportCollector.com</a:t>
          </a:r>
        </a:p>
        <a:p>
          <a:pPr algn="ctr"/>
          <a:r>
            <a:rPr lang="en-US" sz="1200" b="1" baseline="0">
              <a:latin typeface="HelveticaNeue LT 45 Light" panose="020B0404020002020204" pitchFamily="34" charset="0"/>
            </a:rPr>
            <a:t>5120 Belmont Road, Suite L, Downers Grove, Illinois 60515 USA</a:t>
          </a:r>
        </a:p>
        <a:p>
          <a:pPr algn="ctr"/>
          <a:r>
            <a:rPr lang="en-US" sz="1200" b="1" baseline="0">
              <a:latin typeface="HelveticaNeue LT 45 Light" panose="020B0404020002020204" pitchFamily="34" charset="0"/>
            </a:rPr>
            <a:t>800.722.8630     630.515.1440     info@MotorsportCollector.com</a:t>
          </a:r>
          <a:endParaRPr lang="en-US" sz="3600" b="1" baseline="0">
            <a:latin typeface="HelveticaNeue LT 45 Light" panose="020B0404020002020204" pitchFamily="34" charset="0"/>
          </a:endParaRPr>
        </a:p>
        <a:p>
          <a:pPr algn="r"/>
          <a:endParaRPr lang="en-US" sz="800">
            <a:latin typeface="HelveticaNeue LT 45 Light" panose="020B0404020002020204" pitchFamily="34" charset="0"/>
          </a:endParaRPr>
        </a:p>
        <a:p>
          <a:pPr algn="r"/>
          <a:endParaRPr lang="en-US" sz="800">
            <a:latin typeface="HelveticaNeue LT 45 Light" panose="020B0404020002020204" pitchFamily="34" charset="0"/>
          </a:endParaRPr>
        </a:p>
        <a:p>
          <a:pPr algn="r"/>
          <a:endParaRPr lang="en-US" sz="800">
            <a:latin typeface="HelveticaNeue LT 45 Light" panose="020B0404020002020204" pitchFamily="34" charset="0"/>
          </a:endParaRPr>
        </a:p>
        <a:p>
          <a:pPr algn="r"/>
          <a:endParaRPr lang="en-US" sz="800">
            <a:latin typeface="HelveticaNeue LT 45 Light" panose="020B0404020002020204" pitchFamily="34" charset="0"/>
          </a:endParaRPr>
        </a:p>
        <a:p>
          <a:pPr algn="r"/>
          <a:r>
            <a:rPr lang="en-US" sz="800">
              <a:latin typeface="HelveticaNeue LT 45 Light" panose="020B0404020002020204" pitchFamily="34" charset="0"/>
            </a:rPr>
            <a:t>3941</a:t>
          </a:r>
          <a:r>
            <a:rPr lang="en-US" sz="800" baseline="0">
              <a:latin typeface="HelveticaNeue LT 45 Light" panose="020B0404020002020204" pitchFamily="34" charset="0"/>
            </a:rPr>
            <a:t> Schaefer Ave Chino CA 91710</a:t>
          </a:r>
        </a:p>
        <a:p>
          <a:pPr algn="r"/>
          <a:r>
            <a:rPr lang="en-US" sz="800" baseline="0">
              <a:latin typeface="HelveticaNeue LT 45 Light" panose="020B0404020002020204" pitchFamily="34" charset="0"/>
            </a:rPr>
            <a:t>(T) 909.287.0655</a:t>
          </a:r>
        </a:p>
        <a:p>
          <a:pPr algn="r"/>
          <a:r>
            <a:rPr lang="en-US" sz="800" baseline="0">
              <a:latin typeface="HelveticaNeue LT 45 Light" panose="020B0404020002020204" pitchFamily="34" charset="0"/>
            </a:rPr>
            <a:t>(F) 909.287.0658</a:t>
          </a:r>
          <a:endParaRPr lang="en-US" sz="800">
            <a:latin typeface="HelveticaNeue LT 45 Light" panose="020B0404020002020204" pitchFamily="34" charset="0"/>
          </a:endParaRPr>
        </a:p>
      </xdr:txBody>
    </xdr:sp>
    <xdr:clientData/>
  </xdr:twoCellAnchor>
  <xdr:oneCellAnchor>
    <xdr:from>
      <xdr:col>2</xdr:col>
      <xdr:colOff>0</xdr:colOff>
      <xdr:row>6</xdr:row>
      <xdr:rowOff>0</xdr:rowOff>
    </xdr:from>
    <xdr:ext cx="304800" cy="158115"/>
    <xdr:sp macro="" textlink="">
      <xdr:nvSpPr>
        <xdr:cNvPr id="67" name="AutoShape 1024" descr="data:image/jpeg;base64,/9j/4AAQSkZJRgABAQAAAQABAAD/2wCEAAkGBxATEBIUExQUFRUXFBgXFBcYFhgcFxkWGRcYGRgbGhYZHSkiGRwlHBUVIzElJSksLi4wFx80ODMsNygtLiwBCgoKDg0OGxAQGzElICUvLC8xLCwsLCwsLCw0LC8sLCwsLCwsLSwsLCwsLywsLCwsNCwsLCwsLCwsLCwsLCwsLP/AABEIAMAAdAMBEQACEQEDEQH/xAAcAAEAAgIDAQAAAAAAAAAAAAAABgcFCAEDBAL/xAA7EAABBAAEAwYDBgUDBQAAAAABAAIDEQQSITEFB0EGIlFhcYETkaEyQrHB0fAjUoKS4RRi0iQzU3Ky/8QAGwEBAAIDAQEAAAAAAAAAAAAAAAQFAgMGAQf/xAAzEQACAQMDAgMECgMBAAAAAAAAAQIDBBESITEFQVFhsRMiccEGFCOBkaHR4fDxFTNSMv/aAAwDAQACEQMRAD8AvFAEAQBAEAQBAEAQBAEAQBAEAQBAEAQBAEAQGP45xiHCwummNMbQ8ySaAA6leN4PUskSPNHC2f4UugBu2VR1/m3rX2WOtGWhkm7P9osNjGuMLiS005rhThe1grJPJi1gy69PAgCAIAgCAIAgCAIAgCAqXmjjHy49kDbqGESGhm1fmH2bGtAdb1WmrNR5NtODlwRFvB8W5gcIu627bQDyT1s2tH1iGTf7GSPV2B467C8QjztDWvuFw65XOGU+eVwHspEH3NE12L+W01BAEAQBAEAQBAEAQBAEBXHbrhJOOzxuEbpcMQXG6zRuGpIIs5SB/SoV3thku2fJjMRhcSRhqxQZoc+9ONnoD6bqBFolvG+3BguB8EfPxwsa5wYx3xXuDbAyhrqF6DM6h7qyt3mCIVZYbZewUojHKAIAgCAIAgCAIAgCAICIcw8XG1kLCwukkeRGQay0LcT42BVeYUW6Sccd+xNs6UpapriK3K8fhyC4l9g194ZiegqtVXfcTXJFidguAxxNdO7vTyfasUY20Kjq99ASeqtLeGmC8Srrz1S24Jda3mkIAgCAIAgCAIAgCA+XvABJNACyTsB6oFvsiFdouYcMRLMO34zur7qMed1b/bTzUOtdxhst2XvTuiTuVrqPSvhu/wBPiVvxjjGNxLw6WQnK62tAADXVYy+BrUXvVKIq0py3Z0X+PtqFN+zj2375R7uAPbjXsYx8UU7X5i4N7zwAbrbvA06r6eClQerbucxf2kqKcoNuPp5Hvxfa2bD4/EOgLC18jW5HA074bWxl1jbWhfotUq8ozk48FvQ6ZRrWtKnVypYbyuVl5wS3s5zAinlZDLG6GRxIBsGMuHS9CCddx7rfSu4zelrDK696FUoU3WpyUor8cehNApZQnKAIAgCAIAgCAICA83Ma9uGijadJJO/5taLr0vKod63owi/+j0I/WHOXZbfH+iC4PFwZAC25M432IIp3roq5KKWDp6karllP3cf0Z13AJZYxliIJbWv2u662k3VVp9fFSVa1GtolT/laFKo8z/DzW5jOP8MfBJFIAI32HAiu64EDe9Ra8qwnTaySLG5pXMJxzlcfFGHw+CMr5Xl8TSNs7qBBLgQPfX9VhFqWUS6j9koSSbfks+H9DHyhp+IJYnvBEncN04ZdD59fmtcotPVk30KsZRdPDS43xxv/AEbA4WTMxjv5mg/MWrtcHzecdMmjtXpiEAQBAEAQBAEBWvNnHBr4Y73jecuUG7IA71d2qPgol1OKjhl70S2qTqe0jwnv/O5VT56f7/jsoEUdbUlpjgzOBxOMxDsgfPIa1a1wFD56LZrnN4WWQZWtpQjrlpj5tfsfTJXgvjdeu4cbIc2/LTQla9TW2DfGhHCqReV5cYOzDxHK6iKPQiwS05tfTe17FNNpdzytOLw5Lj9MGExeKLXywEDRwsiqO+1AeKynTcVnOTVb3kKtZwUNLil38TYXsnOX4HCuO/wIw7/2DQD9QVZ0nmCOMvoabmol/wBP1MsthFCAIAgCAIAgCApvmy8HiLQdm4Zg9y+Q/oq28/2L4HYdATVrJrnV8kVxi5adGf8AdS1UlyWV7LEo47vBIsFxeXDOnDQ2pWs1J2ykOBFg313WcKvs5PYi3Fi7ynDEsac+f6HVjMc6eaSVxbnccxA8m1132C0TeubkWNCkrehGku36mRwf/baKJBBvx03r6fJbERJ7tkfnBdOX5SXEguJ1J8LPyXjnKXLNkLejS3hHDxz4r9i9+XL3nh0WcZSDIAPISO/z8lZW/wDrRx/VtP1qWPL0RJluK0IAgCAIAgCAICmeb2HI4gx2uWTDtFgXq17wfoW/NV92ve+46zoM/sGvCXqivuKYNzWtJN0RVKPTe+C3uYaopvsz14mQUwm/sj7IBvrep0STZ7TSWeWcYSTvW5hIvcu/LqsG/M3pbbRwZnDjuObmANkAk6gen+VkRXymeLB9yT7be7uHUQfT99VhHYlVFqj8S9uxURbw/Cg1ZiDtP9/eH0cregsU0cD1KSd1Ux44/DYza2kIIAgCAIAgCAICCc2eF58K2drQ50Bs3/I6g4+xDT7KNdQ1Rz4Fz0W59nW9m+Jev82Khnizx5W5nHfcWfRoJICrU8NHYuKcGn/PvOIoSIxRHl4/O1m1kwTcGfDIX5hr82mvn+91ioGUqzxyj1DCtNl34nT8FlpbNTqaTJdleAyYmR7YXxAhtlriRmbe7TR6/iF7Cnr2T3NN5ewtoqdSLw+6Lu7NYV8WDw8b7zMia11m9QKqx08PKlaU4uMEmcVeVY1a86keG2zJrMjBAEAQBAEAQBAeXieBjnhkikFskaWuHkfzXjWVhmdObhJSjyiJjHYThsLmOaxpY3RrR33HpenU1qT1UdyhRRLpxuL+uot5y+/C/oq3iuNE1uaA3xb49b+uyqm8vJ39Gk6aw9zCvc4Gw1v9o/RZJruJwa4RkcOZy0ZWtYDuaA6krPOERdMdXB38InkZi4DA4mX4gGbocxykFvRtGkhqU04mVeNOVvNVlthmxEY0CuT50fSAIAgCAIAgCAIAgKZ52SPbjMNVlph1HiWvP/JQ7pcHQdE2UmkQOCUk6FrfW/0UBxR1cazccfqc4iOU7OafIL1KJqnKq+Hg64ZyWhr3uy+AHU79fxWcl4GqD2y3uTPlvgnS8QhygCOK5CRqTQoWfVw/YWy3hmovIhdWrKnayX/WEXiFZnFnKAIAgCAIAgCAIAgKi51gf6nBXX2JLH9TFCu+x0fQeKn3fMrqeMZqGo83HKoTe50tOPu5Xqz44hI1rN7AFmhQ9h+ZWUVl4RqqT0Qc5cIx2Dkcd9PRbaiSIVnKclvsi9eTeCAwb5er5C2q2azTfrZJKlWscRz4lH1yrqrqC4S9SwVJKUIAgCAIAgCAIAgCAp3nVKBjMJf/AInX/eFDulwdF0J4U/Mr6SRua9PkoDOphL3cMxHGsRq1nibPtt+/JSbeGzkU/Vq+8aS77v5HowQFXZWFRvJJs4xccpmxXLTDfD4Xhh1c1zz/AFPcR9CFPt1imjlOrSzdz8tvyJQtxXBAEAQBAEAQBAEAKAp3nYYnYnDN+82FzneTS8Bv1D1Bu+Vg6f6PxThPXxth+ff5FcZh90GvEqG14nQwln/ytvEw2LFz6VpQoqZT2pnP3WZ3jx223JBwLAOllijrV7wwAeJNe9b+yjNapYRcxbo0XUnthZNnMHAI42Mbs1oaPQCh+CtksLCOAnNzk5Pl7ncvTEIAgCAIAgCAIAgOCgKG5szRv4q+nEGOONj+8NXUXaA7Cnj3BUC5bcsJHVdGpxjQ1yly3sn6kdfO9zQcsXg000vPho3dRtPiXOvZuPrkjTHkvJIzWSSP3spbWFhFDSm51HNrOSy+U+EbJj4XtbQja9zv7S0anzcFhQX2iJPVJqNo/PC/PPyL1CsDkTlAEAQBAEAQBAEAQAoDXXtqwScSxbtj8cgEeQA/JVdeeJs7npdupWsH3x8zq4I8idrsrS5rJZC6ukcT37bfdCxoe9URs6ktFrJrZ8bebwRLBNaav5rdUbXBAsoQbWou7knh/wCHPJ4FsY06AZj+I+Szs1zIi/SGoswprzfyLOU05sIAgCAIAgCAIAgCAFAa5dpYXR47FtFu/jvvTTU2qmuvfZ33TparaDXgfXDLbFxCQiyzBSN03uYsiB16APcT5BZWy95vyNPWJfYwjnmS/Lci8ODdenRJz3wLa2bWpF38lXj/AEkzfCXU+rQpNo8xZTfSGOK8fgWIpZQBAEAQBAEAQBAEAQHBQGu/afKeIYtwfbTM42Dp8+qp7ieajwfQul0NNpBy224JJy94dFjMPxLDklrpY2gOG4brR9nC6Umzw8op/pDqi6Ulws/iVsHHC4mWDEta50Tix4BO48xoR1XtSg29ka7PqlOEcVJeuf3Lz5RYQtwbpapsz80YJF5WjJrW2rSt1vSlTi0yv6te07qpF087LG/xJ2pBUhAEAQBAEAQBAEAQHBQGunbjhrcFxSeNvdiLBOw5C6myEgj0Dg4XoBSi1LZSecl5adYnRpqGjOO/f0LD5M4EmCTFE6SOMbBQFiNxBca8XX8l7b2/ss5NfVepq80xisJePiUV2uxYfxHFyDriZTr5Or8lJKcsDl3zHbhHZJj/ANO93eoaxOIrM1o+6a1aNt/I44aZsynHflF68Px0U0bZIntkjcLa5pBB9wsjWelAEAQBAEAQBAEAQHBQGt/MztBHNxLHPaQfhMZBF55Dbq9HuesJJto3U5JQl5l7dioQzhuDaNKw8f8A8BZmkiXank5gMXNJM18sEjyXOyZSwuO5yOGnsQgIHxTkfxCLXDzxTt8HAxu+RLh9UBNOUnYTG4GWWbEuawOYWNhjcS0klpL39C7u0PUoC0EAQBAEAQBAEAQBAdeIaSxwaaJaQD4EjQoDX3D8kuIulAlfCGF9ySiRznEXZOTLvv16oDYLDQhjGsGzWho9AKCA7EAQBAEAQBAEAQBAEAQBAEAQBAEAQBAEAQBAEAQH/9k=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0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1428750" y="15868650"/>
          <a:ext cx="304800" cy="1581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6</xdr:row>
      <xdr:rowOff>0</xdr:rowOff>
    </xdr:from>
    <xdr:ext cx="304800" cy="158115"/>
    <xdr:sp macro="" textlink="">
      <xdr:nvSpPr>
        <xdr:cNvPr id="69" name="AutoShape 1024" descr="data:image/jpeg;base64,/9j/4AAQSkZJRgABAQAAAQABAAD/2wCEAAkGBxATEBIUExQUFRUXFBgXFBcYFhgcFxkWGRcYGRgbGhYZHSkiGRwlHBUVIzElJSksLi4wFx80ODMsNygtLiwBCgoKDg0OGxAQGzElICUvLC8xLCwsLCwsLCw0LC8sLCwsLCwsLSwsLCwsLywsLCwsNCwsLCwsLCwsLCwsLCwsLP/AABEIAMAAdAMBEQACEQEDEQH/xAAcAAEAAgIDAQAAAAAAAAAAAAAABgcFCAEDBAL/xAA7EAABBAAEAwYDBgUDBQAAAAABAAIDEQQSITEFB0EGIlFhcYETkaEyQrHB0fAjUoKS4RRi0iQzU3Ky/8QAGwEBAAIDAQEAAAAAAAAAAAAAAAQFAgMGAQf/xAAzEQACAQMDAgMECgMBAAAAAAAAAQIDBBESITEFQVFhsRMiccEGFCOBkaHR4fDxFTNSMv/aAAwDAQACEQMRAD8AvFAEAQBAEAQBAEAQBAEAQBAEAQBAEAQBAEAQGP45xiHCwummNMbQ8ySaAA6leN4PUskSPNHC2f4UugBu2VR1/m3rX2WOtGWhkm7P9osNjGuMLiS005rhThe1grJPJi1gy69PAgCAIAgCAIAgCAIAgCAqXmjjHy49kDbqGESGhm1fmH2bGtAdb1WmrNR5NtODlwRFvB8W5gcIu627bQDyT1s2tH1iGTf7GSPV2B467C8QjztDWvuFw65XOGU+eVwHspEH3NE12L+W01BAEAQBAEAQBAEAQBAEBXHbrhJOOzxuEbpcMQXG6zRuGpIIs5SB/SoV3thku2fJjMRhcSRhqxQZoc+9ONnoD6bqBFolvG+3BguB8EfPxwsa5wYx3xXuDbAyhrqF6DM6h7qyt3mCIVZYbZewUojHKAIAgCAIAgCAIAgCAICIcw8XG1kLCwukkeRGQay0LcT42BVeYUW6Sccd+xNs6UpapriK3K8fhyC4l9g194ZiegqtVXfcTXJFidguAxxNdO7vTyfasUY20Kjq99ASeqtLeGmC8Srrz1S24Jda3mkIAgCAIAgCAIAgCA+XvABJNACyTsB6oFvsiFdouYcMRLMO34zur7qMed1b/bTzUOtdxhst2XvTuiTuVrqPSvhu/wBPiVvxjjGNxLw6WQnK62tAADXVYy+BrUXvVKIq0py3Z0X+PtqFN+zj2375R7uAPbjXsYx8UU7X5i4N7zwAbrbvA06r6eClQerbucxf2kqKcoNuPp5Hvxfa2bD4/EOgLC18jW5HA074bWxl1jbWhfotUq8ozk48FvQ6ZRrWtKnVypYbyuVl5wS3s5zAinlZDLG6GRxIBsGMuHS9CCddx7rfSu4zelrDK696FUoU3WpyUor8cehNApZQnKAIAgCAIAgCAICA83Ma9uGijadJJO/5taLr0vKod63owi/+j0I/WHOXZbfH+iC4PFwZAC25M432IIp3roq5KKWDp6karllP3cf0Z13AJZYxliIJbWv2u662k3VVp9fFSVa1GtolT/laFKo8z/DzW5jOP8MfBJFIAI32HAiu64EDe9Ra8qwnTaySLG5pXMJxzlcfFGHw+CMr5Xl8TSNs7qBBLgQPfX9VhFqWUS6j9koSSbfks+H9DHyhp+IJYnvBEncN04ZdD59fmtcotPVk30KsZRdPDS43xxv/AEbA4WTMxjv5mg/MWrtcHzecdMmjtXpiEAQBAEAQBAEBWvNnHBr4Y73jecuUG7IA71d2qPgol1OKjhl70S2qTqe0jwnv/O5VT56f7/jsoEUdbUlpjgzOBxOMxDsgfPIa1a1wFD56LZrnN4WWQZWtpQjrlpj5tfsfTJXgvjdeu4cbIc2/LTQla9TW2DfGhHCqReV5cYOzDxHK6iKPQiwS05tfTe17FNNpdzytOLw5Lj9MGExeKLXywEDRwsiqO+1AeKynTcVnOTVb3kKtZwUNLil38TYXsnOX4HCuO/wIw7/2DQD9QVZ0nmCOMvoabmol/wBP1MsthFCAIAgCAIAgCApvmy8HiLQdm4Zg9y+Q/oq28/2L4HYdATVrJrnV8kVxi5adGf8AdS1UlyWV7LEo47vBIsFxeXDOnDQ2pWs1J2ykOBFg313WcKvs5PYi3Fi7ynDEsac+f6HVjMc6eaSVxbnccxA8m1132C0TeubkWNCkrehGku36mRwf/baKJBBvx03r6fJbERJ7tkfnBdOX5SXEguJ1J8LPyXjnKXLNkLejS3hHDxz4r9i9+XL3nh0WcZSDIAPISO/z8lZW/wDrRx/VtP1qWPL0RJluK0IAgCAIAgCAICmeb2HI4gx2uWTDtFgXq17wfoW/NV92ve+46zoM/sGvCXqivuKYNzWtJN0RVKPTe+C3uYaopvsz14mQUwm/sj7IBvrep0STZ7TSWeWcYSTvW5hIvcu/LqsG/M3pbbRwZnDjuObmANkAk6gen+VkRXymeLB9yT7be7uHUQfT99VhHYlVFqj8S9uxURbw/Cg1ZiDtP9/eH0cregsU0cD1KSd1Ux44/DYza2kIIAgCAIAgCAICCc2eF58K2drQ50Bs3/I6g4+xDT7KNdQ1Rz4Fz0W59nW9m+Jev82Khnizx5W5nHfcWfRoJICrU8NHYuKcGn/PvOIoSIxRHl4/O1m1kwTcGfDIX5hr82mvn+91ioGUqzxyj1DCtNl34nT8FlpbNTqaTJdleAyYmR7YXxAhtlriRmbe7TR6/iF7Cnr2T3NN5ewtoqdSLw+6Lu7NYV8WDw8b7zMia11m9QKqx08PKlaU4uMEmcVeVY1a86keG2zJrMjBAEAQBAEAQBAeXieBjnhkikFskaWuHkfzXjWVhmdObhJSjyiJjHYThsLmOaxpY3RrR33HpenU1qT1UdyhRRLpxuL+uot5y+/C/oq3iuNE1uaA3xb49b+uyqm8vJ39Gk6aw9zCvc4Gw1v9o/RZJruJwa4RkcOZy0ZWtYDuaA6krPOERdMdXB38InkZi4DA4mX4gGbocxykFvRtGkhqU04mVeNOVvNVlthmxEY0CuT50fSAIAgCAIAgCAIAgKZ52SPbjMNVlph1HiWvP/JQ7pcHQdE2UmkQOCUk6FrfW/0UBxR1cazccfqc4iOU7OafIL1KJqnKq+Hg64ZyWhr3uy+AHU79fxWcl4GqD2y3uTPlvgnS8QhygCOK5CRqTQoWfVw/YWy3hmovIhdWrKnayX/WEXiFZnFnKAIAgCAIAgCAIAgKi51gf6nBXX2JLH9TFCu+x0fQeKn3fMrqeMZqGo83HKoTe50tOPu5Xqz44hI1rN7AFmhQ9h+ZWUVl4RqqT0Qc5cIx2Dkcd9PRbaiSIVnKclvsi9eTeCAwb5er5C2q2azTfrZJKlWscRz4lH1yrqrqC4S9SwVJKUIAgCAIAgCAIAgCAp3nVKBjMJf/AInX/eFDulwdF0J4U/Mr6SRua9PkoDOphL3cMxHGsRq1nibPtt+/JSbeGzkU/Vq+8aS77v5HowQFXZWFRvJJs4xccpmxXLTDfD4Xhh1c1zz/AFPcR9CFPt1imjlOrSzdz8tvyJQtxXBAEAQBAEAQBAEAKAp3nYYnYnDN+82FzneTS8Bv1D1Bu+Vg6f6PxThPXxth+ff5FcZh90GvEqG14nQwln/ytvEw2LFz6VpQoqZT2pnP3WZ3jx223JBwLAOllijrV7wwAeJNe9b+yjNapYRcxbo0XUnthZNnMHAI42Mbs1oaPQCh+CtksLCOAnNzk5Pl7ncvTEIAgCAIAgCAIAgOCgKG5szRv4q+nEGOONj+8NXUXaA7Cnj3BUC5bcsJHVdGpxjQ1yly3sn6kdfO9zQcsXg000vPho3dRtPiXOvZuPrkjTHkvJIzWSSP3spbWFhFDSm51HNrOSy+U+EbJj4XtbQja9zv7S0anzcFhQX2iJPVJqNo/PC/PPyL1CsDkTlAEAQBAEAQBAEAQAoDXXtqwScSxbtj8cgEeQA/JVdeeJs7npdupWsH3x8zq4I8idrsrS5rJZC6ukcT37bfdCxoe9URs6ktFrJrZ8bebwRLBNaav5rdUbXBAsoQbWou7knh/wCHPJ4FsY06AZj+I+Szs1zIi/SGoswprzfyLOU05sIAgCAIAgCAIAgCAFAa5dpYXR47FtFu/jvvTTU2qmuvfZ33TparaDXgfXDLbFxCQiyzBSN03uYsiB16APcT5BZWy95vyNPWJfYwjnmS/Lci8ODdenRJz3wLa2bWpF38lXj/AEkzfCXU+rQpNo8xZTfSGOK8fgWIpZQBAEAQBAEAQBAEAQHBQGu/afKeIYtwfbTM42Dp8+qp7ieajwfQul0NNpBy224JJy94dFjMPxLDklrpY2gOG4brR9nC6Umzw8op/pDqi6Ulws/iVsHHC4mWDEta50Tix4BO48xoR1XtSg29ka7PqlOEcVJeuf3Lz5RYQtwbpapsz80YJF5WjJrW2rSt1vSlTi0yv6te07qpF087LG/xJ2pBUhAEAQBAEAQBAEAQHBQGunbjhrcFxSeNvdiLBOw5C6myEgj0Dg4XoBSi1LZSecl5adYnRpqGjOO/f0LD5M4EmCTFE6SOMbBQFiNxBca8XX8l7b2/ss5NfVepq80xisJePiUV2uxYfxHFyDriZTr5Or8lJKcsDl3zHbhHZJj/ANO93eoaxOIrM1o+6a1aNt/I44aZsynHflF68Px0U0bZIntkjcLa5pBB9wsjWelAEAQBAEAQBAEAQHBQGt/MztBHNxLHPaQfhMZBF55Dbq9HuesJJto3U5JQl5l7dioQzhuDaNKw8f8A8BZmkiXank5gMXNJM18sEjyXOyZSwuO5yOGnsQgIHxTkfxCLXDzxTt8HAxu+RLh9UBNOUnYTG4GWWbEuawOYWNhjcS0klpL39C7u0PUoC0EAQBAEAQBAEAQBAdeIaSxwaaJaQD4EjQoDX3D8kuIulAlfCGF9ySiRznEXZOTLvv16oDYLDQhjGsGzWho9AKCA7EAQBAEAQBAEAQBAEAQBAEAQBAEAQBAEAQBAEAQH/9k=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000-000045000000}"/>
            </a:ext>
          </a:extLst>
        </xdr:cNvPr>
        <xdr:cNvSpPr>
          <a:spLocks noChangeAspect="1" noChangeArrowheads="1"/>
        </xdr:cNvSpPr>
      </xdr:nvSpPr>
      <xdr:spPr bwMode="auto">
        <a:xfrm>
          <a:off x="1428750" y="15868650"/>
          <a:ext cx="304800" cy="1581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2</xdr:col>
      <xdr:colOff>152400</xdr:colOff>
      <xdr:row>25</xdr:row>
      <xdr:rowOff>308395</xdr:rowOff>
    </xdr:from>
    <xdr:to>
      <xdr:col>2</xdr:col>
      <xdr:colOff>2544947</xdr:colOff>
      <xdr:row>25</xdr:row>
      <xdr:rowOff>1323975</xdr:rowOff>
    </xdr:to>
    <xdr:pic>
      <xdr:nvPicPr>
        <xdr:cNvPr id="59" name="Picture 8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1C341605-B4E8-433E-B5F4-B5583459E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581150" y="3842170"/>
          <a:ext cx="2392547" cy="1015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161926</xdr:colOff>
      <xdr:row>24</xdr:row>
      <xdr:rowOff>255451</xdr:rowOff>
    </xdr:from>
    <xdr:to>
      <xdr:col>2</xdr:col>
      <xdr:colOff>2562226</xdr:colOff>
      <xdr:row>24</xdr:row>
      <xdr:rowOff>1247774</xdr:rowOff>
    </xdr:to>
    <xdr:pic>
      <xdr:nvPicPr>
        <xdr:cNvPr id="60" name="Picture 10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9924CDB8-B80A-4694-B9EA-86E6538DE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590676" y="2265226"/>
          <a:ext cx="2400300" cy="9923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26</xdr:row>
      <xdr:rowOff>133846</xdr:rowOff>
    </xdr:from>
    <xdr:to>
      <xdr:col>2</xdr:col>
      <xdr:colOff>2428875</xdr:colOff>
      <xdr:row>26</xdr:row>
      <xdr:rowOff>1409114</xdr:rowOff>
    </xdr:to>
    <xdr:pic>
      <xdr:nvPicPr>
        <xdr:cNvPr id="61" name="Picture 12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91D99702-DBE9-45D5-8530-9DF969031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771650" y="5191621"/>
          <a:ext cx="2085975" cy="12752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238125</xdr:colOff>
      <xdr:row>27</xdr:row>
      <xdr:rowOff>171946</xdr:rowOff>
    </xdr:from>
    <xdr:to>
      <xdr:col>2</xdr:col>
      <xdr:colOff>2562225</xdr:colOff>
      <xdr:row>27</xdr:row>
      <xdr:rowOff>1365473</xdr:rowOff>
    </xdr:to>
    <xdr:pic>
      <xdr:nvPicPr>
        <xdr:cNvPr id="62" name="Picture 14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6B22A85D-B81F-42CF-AE2C-67C798B06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666875" y="6753721"/>
          <a:ext cx="2324100" cy="1193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190500</xdr:colOff>
      <xdr:row>28</xdr:row>
      <xdr:rowOff>266701</xdr:rowOff>
    </xdr:from>
    <xdr:to>
      <xdr:col>2</xdr:col>
      <xdr:colOff>2581275</xdr:colOff>
      <xdr:row>28</xdr:row>
      <xdr:rowOff>1291319</xdr:rowOff>
    </xdr:to>
    <xdr:pic>
      <xdr:nvPicPr>
        <xdr:cNvPr id="63" name="Picture 15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10F1785A-B651-4D56-928C-EFFDD599E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619250" y="8372476"/>
          <a:ext cx="2390775" cy="1024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369795</xdr:colOff>
      <xdr:row>30</xdr:row>
      <xdr:rowOff>123265</xdr:rowOff>
    </xdr:from>
    <xdr:to>
      <xdr:col>2</xdr:col>
      <xdr:colOff>2342029</xdr:colOff>
      <xdr:row>30</xdr:row>
      <xdr:rowOff>1428560</xdr:rowOff>
    </xdr:to>
    <xdr:pic>
      <xdr:nvPicPr>
        <xdr:cNvPr id="74" name="Picture 3" descr="SJ044.jpg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22D7BA35-1BC8-4DDC-BEA5-C5B8B0F76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804148" y="14063383"/>
          <a:ext cx="1972234" cy="1305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324970</xdr:colOff>
      <xdr:row>31</xdr:row>
      <xdr:rowOff>74519</xdr:rowOff>
    </xdr:from>
    <xdr:to>
      <xdr:col>2</xdr:col>
      <xdr:colOff>2364441</xdr:colOff>
      <xdr:row>31</xdr:row>
      <xdr:rowOff>1427812</xdr:rowOff>
    </xdr:to>
    <xdr:pic>
      <xdr:nvPicPr>
        <xdr:cNvPr id="75" name="Picture 4" descr="SJ041.jpg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A73E6F99-A42B-4415-B08D-43607DB01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759323" y="15538637"/>
          <a:ext cx="2039471" cy="1353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300878</xdr:colOff>
      <xdr:row>35</xdr:row>
      <xdr:rowOff>145676</xdr:rowOff>
    </xdr:from>
    <xdr:to>
      <xdr:col>2</xdr:col>
      <xdr:colOff>2424971</xdr:colOff>
      <xdr:row>35</xdr:row>
      <xdr:rowOff>1412839</xdr:rowOff>
    </xdr:to>
    <xdr:pic>
      <xdr:nvPicPr>
        <xdr:cNvPr id="76" name="Picture 7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4D7F20F3-71F7-41F5-A8FB-BF6D36C8D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735231" y="17133794"/>
          <a:ext cx="2124093" cy="12671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514350</xdr:colOff>
      <xdr:row>36</xdr:row>
      <xdr:rowOff>123264</xdr:rowOff>
    </xdr:from>
    <xdr:to>
      <xdr:col>2</xdr:col>
      <xdr:colOff>2347195</xdr:colOff>
      <xdr:row>36</xdr:row>
      <xdr:rowOff>1400175</xdr:rowOff>
    </xdr:to>
    <xdr:pic>
      <xdr:nvPicPr>
        <xdr:cNvPr id="77" name="Picture 6" descr="SJ042.jpg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82E5F34A-C80E-4006-989D-17F494F38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948703" y="18635382"/>
          <a:ext cx="1832845" cy="12769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78441</xdr:colOff>
      <xdr:row>33</xdr:row>
      <xdr:rowOff>245722</xdr:rowOff>
    </xdr:from>
    <xdr:to>
      <xdr:col>2</xdr:col>
      <xdr:colOff>2585752</xdr:colOff>
      <xdr:row>33</xdr:row>
      <xdr:rowOff>1344706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886533CF-1A73-4E12-B5AF-AF6AA4CA0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512794" y="21805840"/>
          <a:ext cx="2507311" cy="10989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103655</xdr:colOff>
      <xdr:row>34</xdr:row>
      <xdr:rowOff>194147</xdr:rowOff>
    </xdr:from>
    <xdr:to>
      <xdr:col>2</xdr:col>
      <xdr:colOff>2554940</xdr:colOff>
      <xdr:row>34</xdr:row>
      <xdr:rowOff>1341905</xdr:rowOff>
    </xdr:to>
    <xdr:pic>
      <xdr:nvPicPr>
        <xdr:cNvPr id="79" name="Picture 11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8C8AD3AA-8346-4A98-85C7-6002424D5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538008" y="23278265"/>
          <a:ext cx="2451285" cy="11477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108698</xdr:colOff>
      <xdr:row>32</xdr:row>
      <xdr:rowOff>212911</xdr:rowOff>
    </xdr:from>
    <xdr:to>
      <xdr:col>2</xdr:col>
      <xdr:colOff>2552892</xdr:colOff>
      <xdr:row>32</xdr:row>
      <xdr:rowOff>1350308</xdr:rowOff>
    </xdr:to>
    <xdr:pic>
      <xdr:nvPicPr>
        <xdr:cNvPr id="80" name="Picture 13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66D867-0C6C-496F-9C81-69CDDFB3C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543051" y="20249029"/>
          <a:ext cx="2444194" cy="1137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2057400</xdr:colOff>
      <xdr:row>37</xdr:row>
      <xdr:rowOff>0</xdr:rowOff>
    </xdr:to>
    <xdr:pic>
      <xdr:nvPicPr>
        <xdr:cNvPr id="96" name="Picture 66" descr="18S267.jpg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87049A36-AC20-4592-8769-35EBC3537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434353" y="50982843"/>
          <a:ext cx="2057400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336177</xdr:colOff>
      <xdr:row>9</xdr:row>
      <xdr:rowOff>90208</xdr:rowOff>
    </xdr:from>
    <xdr:ext cx="2047875" cy="1362075"/>
    <xdr:pic>
      <xdr:nvPicPr>
        <xdr:cNvPr id="99" name="Picture 62" descr="18S263.jpg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9401CCB1-E272-42DF-895F-15260FD60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770530" y="29987502"/>
          <a:ext cx="204787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363070</xdr:colOff>
      <xdr:row>8</xdr:row>
      <xdr:rowOff>78442</xdr:rowOff>
    </xdr:from>
    <xdr:ext cx="2028825" cy="1343025"/>
    <xdr:pic>
      <xdr:nvPicPr>
        <xdr:cNvPr id="100" name="Picture 68" descr="18S269.jpg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42A34F32-C035-4EF3-A6F8-DC7A18F4B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797423" y="28451736"/>
          <a:ext cx="202882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383801</xdr:colOff>
      <xdr:row>11</xdr:row>
      <xdr:rowOff>112059</xdr:rowOff>
    </xdr:from>
    <xdr:ext cx="2009775" cy="1333500"/>
    <xdr:pic>
      <xdr:nvPicPr>
        <xdr:cNvPr id="101" name="Picture 69" descr="18S270.jpg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DBD437E4-2BCB-46F2-A4F5-D3B4A6706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818154" y="33057353"/>
          <a:ext cx="200977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388843</xdr:colOff>
      <xdr:row>10</xdr:row>
      <xdr:rowOff>100292</xdr:rowOff>
    </xdr:from>
    <xdr:ext cx="2019300" cy="1333500"/>
    <xdr:pic>
      <xdr:nvPicPr>
        <xdr:cNvPr id="102" name="Picture 73" descr="18S276 1-43.jpg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DCFB886B-F329-4642-A61B-69D3867D1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823196" y="31521586"/>
          <a:ext cx="20193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336176</xdr:colOff>
      <xdr:row>12</xdr:row>
      <xdr:rowOff>56029</xdr:rowOff>
    </xdr:from>
    <xdr:ext cx="2057400" cy="1362075"/>
    <xdr:pic>
      <xdr:nvPicPr>
        <xdr:cNvPr id="103" name="Picture 63" descr="18S264.jpg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23118538-1567-45BB-822D-BA62A4698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770529" y="34525323"/>
          <a:ext cx="2057400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390526</xdr:colOff>
      <xdr:row>14</xdr:row>
      <xdr:rowOff>87405</xdr:rowOff>
    </xdr:from>
    <xdr:ext cx="1981200" cy="1314450"/>
    <xdr:pic>
      <xdr:nvPicPr>
        <xdr:cNvPr id="104" name="Picture 74" descr="18S278 1-43.jpg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D3A3A742-800C-4D31-A194-0BA435CC0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824879" y="37604699"/>
          <a:ext cx="198120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418539</xdr:colOff>
      <xdr:row>13</xdr:row>
      <xdr:rowOff>98051</xdr:rowOff>
    </xdr:from>
    <xdr:ext cx="1971675" cy="1314450"/>
    <xdr:pic>
      <xdr:nvPicPr>
        <xdr:cNvPr id="105" name="Picture 21" descr="S5134.jpg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66DDEDCC-37EF-4F1F-9EA3-1CA711BC7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852892" y="36091345"/>
          <a:ext cx="197167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344020</xdr:colOff>
      <xdr:row>15</xdr:row>
      <xdr:rowOff>78441</xdr:rowOff>
    </xdr:from>
    <xdr:ext cx="2028825" cy="1343025"/>
    <xdr:pic>
      <xdr:nvPicPr>
        <xdr:cNvPr id="106" name="Picture 67" descr="18S268 1-43.jpg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C5011B70-AFFA-4830-A7CE-2E8C69B87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778373" y="39119735"/>
          <a:ext cx="202882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372596</xdr:colOff>
      <xdr:row>19</xdr:row>
      <xdr:rowOff>91328</xdr:rowOff>
    </xdr:from>
    <xdr:ext cx="2000250" cy="1333500"/>
    <xdr:pic>
      <xdr:nvPicPr>
        <xdr:cNvPr id="107" name="Picture 22" descr="S5135.jpg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BB16888F-5B6D-4A72-9B6E-25C18D1CE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806949" y="45228622"/>
          <a:ext cx="200025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338977</xdr:colOff>
      <xdr:row>17</xdr:row>
      <xdr:rowOff>84045</xdr:rowOff>
    </xdr:from>
    <xdr:ext cx="2047875" cy="1362075"/>
    <xdr:pic>
      <xdr:nvPicPr>
        <xdr:cNvPr id="109" name="Picture 64" descr="18S265.jpg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E3E8A30C-9537-4942-9507-B1A046748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773330" y="42173339"/>
          <a:ext cx="204787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338978</xdr:colOff>
      <xdr:row>18</xdr:row>
      <xdr:rowOff>92447</xdr:rowOff>
    </xdr:from>
    <xdr:ext cx="2019300" cy="1343025"/>
    <xdr:pic>
      <xdr:nvPicPr>
        <xdr:cNvPr id="110" name="Picture 65" descr="18S266 1-43.jpg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251AC566-B3FF-4F24-9671-2E475148C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773331" y="43705741"/>
          <a:ext cx="201930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401731</xdr:colOff>
      <xdr:row>20</xdr:row>
      <xdr:rowOff>72838</xdr:rowOff>
    </xdr:from>
    <xdr:ext cx="2038350" cy="1352550"/>
    <xdr:pic>
      <xdr:nvPicPr>
        <xdr:cNvPr id="111" name="Picture 75" descr="18S279 1-43.jpg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CE31778-4DBF-464D-ABFE-A47EEDA13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836084" y="46734132"/>
          <a:ext cx="20383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358029</xdr:colOff>
      <xdr:row>16</xdr:row>
      <xdr:rowOff>89647</xdr:rowOff>
    </xdr:from>
    <xdr:ext cx="1990725" cy="1314450"/>
    <xdr:pic>
      <xdr:nvPicPr>
        <xdr:cNvPr id="112" name="Picture 70" descr="18S271.jpg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EAA97977-4691-4323-95A2-A5637B98B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792382" y="40654941"/>
          <a:ext cx="199072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297516</xdr:colOff>
      <xdr:row>21</xdr:row>
      <xdr:rowOff>84604</xdr:rowOff>
    </xdr:from>
    <xdr:ext cx="2057400" cy="1362075"/>
    <xdr:pic>
      <xdr:nvPicPr>
        <xdr:cNvPr id="113" name="Picture 76" descr="18S280 1-43.jpg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6AC77063-9218-4638-BFA7-BCA60E03B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731869" y="49793898"/>
          <a:ext cx="2057400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291351</xdr:colOff>
      <xdr:row>22</xdr:row>
      <xdr:rowOff>163605</xdr:rowOff>
    </xdr:from>
    <xdr:ext cx="2057400" cy="1181100"/>
    <xdr:pic>
      <xdr:nvPicPr>
        <xdr:cNvPr id="114" name="Picture 66" descr="18S267.jpg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B7E66216-0CB7-4082-8C41-374D4FF47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725704" y="51396899"/>
          <a:ext cx="20574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</xdr:row>
      <xdr:rowOff>0</xdr:rowOff>
    </xdr:from>
    <xdr:ext cx="304800" cy="158115"/>
    <xdr:sp macro="" textlink="">
      <xdr:nvSpPr>
        <xdr:cNvPr id="115" name="AutoShape 1024" descr="data:image/jpeg;base64,/9j/4AAQSkZJRgABAQAAAQABAAD/2wCEAAkGBxATEBIUExQUFRUXFBgXFBcYFhgcFxkWGRcYGRgbGhYZHSkiGRwlHBUVIzElJSksLi4wFx80ODMsNygtLiwBCgoKDg0OGxAQGzElICUvLC8xLCwsLCwsLCw0LC8sLCwsLCwsLSwsLCwsLywsLCwsNCwsLCwsLCwsLCwsLCwsLP/AABEIAMAAdAMBEQACEQEDEQH/xAAcAAEAAgIDAQAAAAAAAAAAAAAABgcFCAEDBAL/xAA7EAABBAAEAwYDBgUDBQAAAAABAAIDEQQSITEFB0EGIlFhcYETkaEyQrHB0fAjUoKS4RRi0iQzU3Ky/8QAGwEBAAIDAQEAAAAAAAAAAAAAAAQFAgMGAQf/xAAzEQACAQMDAgMECgMBAAAAAAAAAQIDBBESITEFQVFhsRMiccEGFCOBkaHR4fDxFTNSMv/aAAwDAQACEQMRAD8AvFAEAQBAEAQBAEAQBAEAQBAEAQBAEAQBAEAQGP45xiHCwummNMbQ8ySaAA6leN4PUskSPNHC2f4UugBu2VR1/m3rX2WOtGWhkm7P9osNjGuMLiS005rhThe1grJPJi1gy69PAgCAIAgCAIAgCAIAgCAqXmjjHy49kDbqGESGhm1fmH2bGtAdb1WmrNR5NtODlwRFvB8W5gcIu627bQDyT1s2tH1iGTf7GSPV2B467C8QjztDWvuFw65XOGU+eVwHspEH3NE12L+W01BAEAQBAEAQBAEAQBAEBXHbrhJOOzxuEbpcMQXG6zRuGpIIs5SB/SoV3thku2fJjMRhcSRhqxQZoc+9ONnoD6bqBFolvG+3BguB8EfPxwsa5wYx3xXuDbAyhrqF6DM6h7qyt3mCIVZYbZewUojHKAIAgCAIAgCAIAgCAICIcw8XG1kLCwukkeRGQay0LcT42BVeYUW6Sccd+xNs6UpapriK3K8fhyC4l9g194ZiegqtVXfcTXJFidguAxxNdO7vTyfasUY20Kjq99ASeqtLeGmC8Srrz1S24Jda3mkIAgCAIAgCAIAgCA+XvABJNACyTsB6oFvsiFdouYcMRLMO34zur7qMed1b/bTzUOtdxhst2XvTuiTuVrqPSvhu/wBPiVvxjjGNxLw6WQnK62tAADXVYy+BrUXvVKIq0py3Z0X+PtqFN+zj2375R7uAPbjXsYx8UU7X5i4N7zwAbrbvA06r6eClQerbucxf2kqKcoNuPp5Hvxfa2bD4/EOgLC18jW5HA074bWxl1jbWhfotUq8ozk48FvQ6ZRrWtKnVypYbyuVl5wS3s5zAinlZDLG6GRxIBsGMuHS9CCddx7rfSu4zelrDK696FUoU3WpyUor8cehNApZQnKAIAgCAIAgCAICA83Ma9uGijadJJO/5taLr0vKod63owi/+j0I/WHOXZbfH+iC4PFwZAC25M432IIp3roq5KKWDp6karllP3cf0Z13AJZYxliIJbWv2u662k3VVp9fFSVa1GtolT/laFKo8z/DzW5jOP8MfBJFIAI32HAiu64EDe9Ra8qwnTaySLG5pXMJxzlcfFGHw+CMr5Xl8TSNs7qBBLgQPfX9VhFqWUS6j9koSSbfks+H9DHyhp+IJYnvBEncN04ZdD59fmtcotPVk30KsZRdPDS43xxv/AEbA4WTMxjv5mg/MWrtcHzecdMmjtXpiEAQBAEAQBAEBWvNnHBr4Y73jecuUG7IA71d2qPgol1OKjhl70S2qTqe0jwnv/O5VT56f7/jsoEUdbUlpjgzOBxOMxDsgfPIa1a1wFD56LZrnN4WWQZWtpQjrlpj5tfsfTJXgvjdeu4cbIc2/LTQla9TW2DfGhHCqReV5cYOzDxHK6iKPQiwS05tfTe17FNNpdzytOLw5Lj9MGExeKLXywEDRwsiqO+1AeKynTcVnOTVb3kKtZwUNLil38TYXsnOX4HCuO/wIw7/2DQD9QVZ0nmCOMvoabmol/wBP1MsthFCAIAgCAIAgCApvmy8HiLQdm4Zg9y+Q/oq28/2L4HYdATVrJrnV8kVxi5adGf8AdS1UlyWV7LEo47vBIsFxeXDOnDQ2pWs1J2ykOBFg313WcKvs5PYi3Fi7ynDEsac+f6HVjMc6eaSVxbnccxA8m1132C0TeubkWNCkrehGku36mRwf/baKJBBvx03r6fJbERJ7tkfnBdOX5SXEguJ1J8LPyXjnKXLNkLejS3hHDxz4r9i9+XL3nh0WcZSDIAPISO/z8lZW/wDrRx/VtP1qWPL0RJluK0IAgCAIAgCAICmeb2HI4gx2uWTDtFgXq17wfoW/NV92ve+46zoM/sGvCXqivuKYNzWtJN0RVKPTe+C3uYaopvsz14mQUwm/sj7IBvrep0STZ7TSWeWcYSTvW5hIvcu/LqsG/M3pbbRwZnDjuObmANkAk6gen+VkRXymeLB9yT7be7uHUQfT99VhHYlVFqj8S9uxURbw/Cg1ZiDtP9/eH0cregsU0cD1KSd1Ux44/DYza2kIIAgCAIAgCAICCc2eF58K2drQ50Bs3/I6g4+xDT7KNdQ1Rz4Fz0W59nW9m+Jev82Khnizx5W5nHfcWfRoJICrU8NHYuKcGn/PvOIoSIxRHl4/O1m1kwTcGfDIX5hr82mvn+91ioGUqzxyj1DCtNl34nT8FlpbNTqaTJdleAyYmR7YXxAhtlriRmbe7TR6/iF7Cnr2T3NN5ewtoqdSLw+6Lu7NYV8WDw8b7zMia11m9QKqx08PKlaU4uMEmcVeVY1a86keG2zJrMjBAEAQBAEAQBAeXieBjnhkikFskaWuHkfzXjWVhmdObhJSjyiJjHYThsLmOaxpY3RrR33HpenU1qT1UdyhRRLpxuL+uot5y+/C/oq3iuNE1uaA3xb49b+uyqm8vJ39Gk6aw9zCvc4Gw1v9o/RZJruJwa4RkcOZy0ZWtYDuaA6krPOERdMdXB38InkZi4DA4mX4gGbocxykFvRtGkhqU04mVeNOVvNVlthmxEY0CuT50fSAIAgCAIAgCAIAgKZ52SPbjMNVlph1HiWvP/JQ7pcHQdE2UmkQOCUk6FrfW/0UBxR1cazccfqc4iOU7OafIL1KJqnKq+Hg64ZyWhr3uy+AHU79fxWcl4GqD2y3uTPlvgnS8QhygCOK5CRqTQoWfVw/YWy3hmovIhdWrKnayX/WEXiFZnFnKAIAgCAIAgCAIAgKi51gf6nBXX2JLH9TFCu+x0fQeKn3fMrqeMZqGo83HKoTe50tOPu5Xqz44hI1rN7AFmhQ9h+ZWUVl4RqqT0Qc5cIx2Dkcd9PRbaiSIVnKclvsi9eTeCAwb5er5C2q2azTfrZJKlWscRz4lH1yrqrqC4S9SwVJKUIAgCAIAgCAIAgCAp3nVKBjMJf/AInX/eFDulwdF0J4U/Mr6SRua9PkoDOphL3cMxHGsRq1nibPtt+/JSbeGzkU/Vq+8aS77v5HowQFXZWFRvJJs4xccpmxXLTDfD4Xhh1c1zz/AFPcR9CFPt1imjlOrSzdz8tvyJQtxXBAEAQBAEAQBAEAKAp3nYYnYnDN+82FzneTS8Bv1D1Bu+Vg6f6PxThPXxth+ff5FcZh90GvEqG14nQwln/ytvEw2LFz6VpQoqZT2pnP3WZ3jx223JBwLAOllijrV7wwAeJNe9b+yjNapYRcxbo0XUnthZNnMHAI42Mbs1oaPQCh+CtksLCOAnNzk5Pl7ncvTEIAgCAIAgCAIAgOCgKG5szRv4q+nEGOONj+8NXUXaA7Cnj3BUC5bcsJHVdGpxjQ1yly3sn6kdfO9zQcsXg000vPho3dRtPiXOvZuPrkjTHkvJIzWSSP3spbWFhFDSm51HNrOSy+U+EbJj4XtbQja9zv7S0anzcFhQX2iJPVJqNo/PC/PPyL1CsDkTlAEAQBAEAQBAEAQAoDXXtqwScSxbtj8cgEeQA/JVdeeJs7npdupWsH3x8zq4I8idrsrS5rJZC6ukcT37bfdCxoe9URs6ktFrJrZ8bebwRLBNaav5rdUbXBAsoQbWou7knh/wCHPJ4FsY06AZj+I+Szs1zIi/SGoswprzfyLOU05sIAgCAIAgCAIAgCAFAa5dpYXR47FtFu/jvvTTU2qmuvfZ33TparaDXgfXDLbFxCQiyzBSN03uYsiB16APcT5BZWy95vyNPWJfYwjnmS/Lci8ODdenRJz3wLa2bWpF38lXj/AEkzfCXU+rQpNo8xZTfSGOK8fgWIpZQBAEAQBAEAQBAEAQHBQGu/afKeIYtwfbTM42Dp8+qp7ieajwfQul0NNpBy224JJy94dFjMPxLDklrpY2gOG4brR9nC6Umzw8op/pDqi6Ulws/iVsHHC4mWDEta50Tix4BO48xoR1XtSg29ka7PqlOEcVJeuf3Lz5RYQtwbpapsz80YJF5WjJrW2rSt1vSlTi0yv6te07qpF087LG/xJ2pBUhAEAQBAEAQBAEAQHBQGunbjhrcFxSeNvdiLBOw5C6myEgj0Dg4XoBSi1LZSecl5adYnRpqGjOO/f0LD5M4EmCTFE6SOMbBQFiNxBca8XX8l7b2/ss5NfVepq80xisJePiUV2uxYfxHFyDriZTr5Or8lJKcsDl3zHbhHZJj/ANO93eoaxOIrM1o+6a1aNt/I44aZsynHflF68Px0U0bZIntkjcLa5pBB9wsjWelAEAQBAEAQBAEAQHBQGt/MztBHNxLHPaQfhMZBF55Dbq9HuesJJto3U5JQl5l7dioQzhuDaNKw8f8A8BZmkiXank5gMXNJM18sEjyXOyZSwuO5yOGnsQgIHxTkfxCLXDzxTt8HAxu+RLh9UBNOUnYTG4GWWbEuawOYWNhjcS0klpL39C7u0PUoC0EAQBAEAQBAEAQBAdeIaSxwaaJaQD4EjQoDX3D8kuIulAlfCGF9ySiRznEXZOTLvv16oDYLDQhjGsGzWho9AKCA7EAQBAEAQBAEAQBAEAQBAEAQBAEAQBAEAQBAEAQH/9k=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A4BEBF0D-1F0D-4292-BF2E-9D3A25CBAAB8}"/>
            </a:ext>
          </a:extLst>
        </xdr:cNvPr>
        <xdr:cNvSpPr>
          <a:spLocks noChangeAspect="1" noChangeArrowheads="1"/>
        </xdr:cNvSpPr>
      </xdr:nvSpPr>
      <xdr:spPr bwMode="auto">
        <a:xfrm>
          <a:off x="1434353" y="1961029"/>
          <a:ext cx="304800" cy="1581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3</xdr:row>
      <xdr:rowOff>0</xdr:rowOff>
    </xdr:from>
    <xdr:ext cx="304800" cy="158115"/>
    <xdr:sp macro="" textlink="">
      <xdr:nvSpPr>
        <xdr:cNvPr id="118" name="AutoShape 1024" descr="data:image/jpeg;base64,/9j/4AAQSkZJRgABAQAAAQABAAD/2wCEAAkGBxATEBIUExQUFRUXFBgXFBcYFhgcFxkWGRcYGRgbGhYZHSkiGRwlHBUVIzElJSksLi4wFx80ODMsNygtLiwBCgoKDg0OGxAQGzElICUvLC8xLCwsLCwsLCw0LC8sLCwsLCwsLSwsLCwsLywsLCwsNCwsLCwsLCwsLCwsLCwsLP/AABEIAMAAdAMBEQACEQEDEQH/xAAcAAEAAgIDAQAAAAAAAAAAAAAABgcFCAEDBAL/xAA7EAABBAAEAwYDBgUDBQAAAAABAAIDEQQSITEFB0EGIlFhcYETkaEyQrHB0fAjUoKS4RRi0iQzU3Ky/8QAGwEBAAIDAQEAAAAAAAAAAAAAAAQFAgMGAQf/xAAzEQACAQMDAgMECgMBAAAAAAAAAQIDBBESITEFQVFhsRMiccEGFCOBkaHR4fDxFTNSMv/aAAwDAQACEQMRAD8AvFAEAQBAEAQBAEAQBAEAQBAEAQBAEAQBAEAQGP45xiHCwummNMbQ8ySaAA6leN4PUskSPNHC2f4UugBu2VR1/m3rX2WOtGWhkm7P9osNjGuMLiS005rhThe1grJPJi1gy69PAgCAIAgCAIAgCAIAgCAqXmjjHy49kDbqGESGhm1fmH2bGtAdb1WmrNR5NtODlwRFvB8W5gcIu627bQDyT1s2tH1iGTf7GSPV2B467C8QjztDWvuFw65XOGU+eVwHspEH3NE12L+W01BAEAQBAEAQBAEAQBAEBXHbrhJOOzxuEbpcMQXG6zRuGpIIs5SB/SoV3thku2fJjMRhcSRhqxQZoc+9ONnoD6bqBFolvG+3BguB8EfPxwsa5wYx3xXuDbAyhrqF6DM6h7qyt3mCIVZYbZewUojHKAIAgCAIAgCAIAgCAICIcw8XG1kLCwukkeRGQay0LcT42BVeYUW6Sccd+xNs6UpapriK3K8fhyC4l9g194ZiegqtVXfcTXJFidguAxxNdO7vTyfasUY20Kjq99ASeqtLeGmC8Srrz1S24Jda3mkIAgCAIAgCAIAgCA+XvABJNACyTsB6oFvsiFdouYcMRLMO34zur7qMed1b/bTzUOtdxhst2XvTuiTuVrqPSvhu/wBPiVvxjjGNxLw6WQnK62tAADXVYy+BrUXvVKIq0py3Z0X+PtqFN+zj2375R7uAPbjXsYx8UU7X5i4N7zwAbrbvA06r6eClQerbucxf2kqKcoNuPp5Hvxfa2bD4/EOgLC18jW5HA074bWxl1jbWhfotUq8ozk48FvQ6ZRrWtKnVypYbyuVl5wS3s5zAinlZDLG6GRxIBsGMuHS9CCddx7rfSu4zelrDK696FUoU3WpyUor8cehNApZQnKAIAgCAIAgCAICA83Ma9uGijadJJO/5taLr0vKod63owi/+j0I/WHOXZbfH+iC4PFwZAC25M432IIp3roq5KKWDp6karllP3cf0Z13AJZYxliIJbWv2u662k3VVp9fFSVa1GtolT/laFKo8z/DzW5jOP8MfBJFIAI32HAiu64EDe9Ra8qwnTaySLG5pXMJxzlcfFGHw+CMr5Xl8TSNs7qBBLgQPfX9VhFqWUS6j9koSSbfks+H9DHyhp+IJYnvBEncN04ZdD59fmtcotPVk30KsZRdPDS43xxv/AEbA4WTMxjv5mg/MWrtcHzecdMmjtXpiEAQBAEAQBAEBWvNnHBr4Y73jecuUG7IA71d2qPgol1OKjhl70S2qTqe0jwnv/O5VT56f7/jsoEUdbUlpjgzOBxOMxDsgfPIa1a1wFD56LZrnN4WWQZWtpQjrlpj5tfsfTJXgvjdeu4cbIc2/LTQla9TW2DfGhHCqReV5cYOzDxHK6iKPQiwS05tfTe17FNNpdzytOLw5Lj9MGExeKLXywEDRwsiqO+1AeKynTcVnOTVb3kKtZwUNLil38TYXsnOX4HCuO/wIw7/2DQD9QVZ0nmCOMvoabmol/wBP1MsthFCAIAgCAIAgCApvmy8HiLQdm4Zg9y+Q/oq28/2L4HYdATVrJrnV8kVxi5adGf8AdS1UlyWV7LEo47vBIsFxeXDOnDQ2pWs1J2ykOBFg313WcKvs5PYi3Fi7ynDEsac+f6HVjMc6eaSVxbnccxA8m1132C0TeubkWNCkrehGku36mRwf/baKJBBvx03r6fJbERJ7tkfnBdOX5SXEguJ1J8LPyXjnKXLNkLejS3hHDxz4r9i9+XL3nh0WcZSDIAPISO/z8lZW/wDrRx/VtP1qWPL0RJluK0IAgCAIAgCAICmeb2HI4gx2uWTDtFgXq17wfoW/NV92ve+46zoM/sGvCXqivuKYNzWtJN0RVKPTe+C3uYaopvsz14mQUwm/sj7IBvrep0STZ7TSWeWcYSTvW5hIvcu/LqsG/M3pbbRwZnDjuObmANkAk6gen+VkRXymeLB9yT7be7uHUQfT99VhHYlVFqj8S9uxURbw/Cg1ZiDtP9/eH0cregsU0cD1KSd1Ux44/DYza2kIIAgCAIAgCAICCc2eF58K2drQ50Bs3/I6g4+xDT7KNdQ1Rz4Fz0W59nW9m+Jev82Khnizx5W5nHfcWfRoJICrU8NHYuKcGn/PvOIoSIxRHl4/O1m1kwTcGfDIX5hr82mvn+91ioGUqzxyj1DCtNl34nT8FlpbNTqaTJdleAyYmR7YXxAhtlriRmbe7TR6/iF7Cnr2T3NN5ewtoqdSLw+6Lu7NYV8WDw8b7zMia11m9QKqx08PKlaU4uMEmcVeVY1a86keG2zJrMjBAEAQBAEAQBAeXieBjnhkikFskaWuHkfzXjWVhmdObhJSjyiJjHYThsLmOaxpY3RrR33HpenU1qT1UdyhRRLpxuL+uot5y+/C/oq3iuNE1uaA3xb49b+uyqm8vJ39Gk6aw9zCvc4Gw1v9o/RZJruJwa4RkcOZy0ZWtYDuaA6krPOERdMdXB38InkZi4DA4mX4gGbocxykFvRtGkhqU04mVeNOVvNVlthmxEY0CuT50fSAIAgCAIAgCAIAgKZ52SPbjMNVlph1HiWvP/JQ7pcHQdE2UmkQOCUk6FrfW/0UBxR1cazccfqc4iOU7OafIL1KJqnKq+Hg64ZyWhr3uy+AHU79fxWcl4GqD2y3uTPlvgnS8QhygCOK5CRqTQoWfVw/YWy3hmovIhdWrKnayX/WEXiFZnFnKAIAgCAIAgCAIAgKi51gf6nBXX2JLH9TFCu+x0fQeKn3fMrqeMZqGo83HKoTe50tOPu5Xqz44hI1rN7AFmhQ9h+ZWUVl4RqqT0Qc5cIx2Dkcd9PRbaiSIVnKclvsi9eTeCAwb5er5C2q2azTfrZJKlWscRz4lH1yrqrqC4S9SwVJKUIAgCAIAgCAIAgCAp3nVKBjMJf/AInX/eFDulwdF0J4U/Mr6SRua9PkoDOphL3cMxHGsRq1nibPtt+/JSbeGzkU/Vq+8aS77v5HowQFXZWFRvJJs4xccpmxXLTDfD4Xhh1c1zz/AFPcR9CFPt1imjlOrSzdz8tvyJQtxXBAEAQBAEAQBAEAKAp3nYYnYnDN+82FzneTS8Bv1D1Bu+Vg6f6PxThPXxth+ff5FcZh90GvEqG14nQwln/ytvEw2LFz6VpQoqZT2pnP3WZ3jx223JBwLAOllijrV7wwAeJNe9b+yjNapYRcxbo0XUnthZNnMHAI42Mbs1oaPQCh+CtksLCOAnNzk5Pl7ncvTEIAgCAIAgCAIAgOCgKG5szRv4q+nEGOONj+8NXUXaA7Cnj3BUC5bcsJHVdGpxjQ1yly3sn6kdfO9zQcsXg000vPho3dRtPiXOvZuPrkjTHkvJIzWSSP3spbWFhFDSm51HNrOSy+U+EbJj4XtbQja9zv7S0anzcFhQX2iJPVJqNo/PC/PPyL1CsDkTlAEAQBAEAQBAEAQAoDXXtqwScSxbtj8cgEeQA/JVdeeJs7npdupWsH3x8zq4I8idrsrS5rJZC6ukcT37bfdCxoe9URs6ktFrJrZ8bebwRLBNaav5rdUbXBAsoQbWou7knh/wCHPJ4FsY06AZj+I+Szs1zIi/SGoswprzfyLOU05sIAgCAIAgCAIAgCAFAa5dpYXR47FtFu/jvvTTU2qmuvfZ33TparaDXgfXDLbFxCQiyzBSN03uYsiB16APcT5BZWy95vyNPWJfYwjnmS/Lci8ODdenRJz3wLa2bWpF38lXj/AEkzfCXU+rQpNo8xZTfSGOK8fgWIpZQBAEAQBAEAQBAEAQHBQGu/afKeIYtwfbTM42Dp8+qp7ieajwfQul0NNpBy224JJy94dFjMPxLDklrpY2gOG4brR9nC6Umzw8op/pDqi6Ulws/iVsHHC4mWDEta50Tix4BO48xoR1XtSg29ka7PqlOEcVJeuf3Lz5RYQtwbpapsz80YJF5WjJrW2rSt1vSlTi0yv6te07qpF087LG/xJ2pBUhAEAQBAEAQBAEAQHBQGunbjhrcFxSeNvdiLBOw5C6myEgj0Dg4XoBSi1LZSecl5adYnRpqGjOO/f0LD5M4EmCTFE6SOMbBQFiNxBca8XX8l7b2/ss5NfVepq80xisJePiUV2uxYfxHFyDriZTr5Or8lJKcsDl3zHbhHZJj/ANO93eoaxOIrM1o+6a1aNt/I44aZsynHflF68Px0U0bZIntkjcLa5pBB9wsjWelAEAQBAEAQBAEAQHBQGt/MztBHNxLHPaQfhMZBF55Dbq9HuesJJto3U5JQl5l7dioQzhuDaNKw8f8A8BZmkiXank5gMXNJM18sEjyXOyZSwuO5yOGnsQgIHxTkfxCLXDzxTt8HAxu+RLh9UBNOUnYTG4GWWbEuawOYWNhjcS0klpL39C7u0PUoC0EAQBAEAQBAEAQBAdeIaSxwaaJaQD4EjQoDX3D8kuIulAlfCGF9ySiRznEXZOTLvv16oDYLDQhjGsGzWho9AKCA7EAQBAEAQBAEAQBAEAQBAEAQBAEAQBAEAQBAEAQH/9k=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BA946605-4E12-48EC-A484-236C10E23AF1}"/>
            </a:ext>
          </a:extLst>
        </xdr:cNvPr>
        <xdr:cNvSpPr>
          <a:spLocks noChangeAspect="1" noChangeArrowheads="1"/>
        </xdr:cNvSpPr>
      </xdr:nvSpPr>
      <xdr:spPr bwMode="auto">
        <a:xfrm>
          <a:off x="1434353" y="1961029"/>
          <a:ext cx="304800" cy="1581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114301</xdr:colOff>
      <xdr:row>4</xdr:row>
      <xdr:rowOff>200026</xdr:rowOff>
    </xdr:from>
    <xdr:ext cx="1543050" cy="918114"/>
    <xdr:pic>
      <xdr:nvPicPr>
        <xdr:cNvPr id="122" name="Picture 121" descr="f1-abu-dhabi-gp-2016-second-placed-nico-rosberg-mercedes-amg-f1-w07-hybrid-celebrates-his (1).jpg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4E8A4636-6692-413C-BC18-3AD638DA7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548654" y="37963850"/>
          <a:ext cx="1543050" cy="918114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oneCellAnchor>
  <xdr:oneCellAnchor>
    <xdr:from>
      <xdr:col>2</xdr:col>
      <xdr:colOff>1724025</xdr:colOff>
      <xdr:row>4</xdr:row>
      <xdr:rowOff>600075</xdr:rowOff>
    </xdr:from>
    <xdr:ext cx="925466" cy="1323975"/>
    <xdr:pic>
      <xdr:nvPicPr>
        <xdr:cNvPr id="123" name="Picture 122" descr="Rosberg R_22.jpg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C0DDD40A-750F-4CCC-BE83-392B97708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158378" y="38363899"/>
          <a:ext cx="925466" cy="132397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oneCellAnchor>
  <xdr:oneCellAnchor>
    <xdr:from>
      <xdr:col>2</xdr:col>
      <xdr:colOff>133350</xdr:colOff>
      <xdr:row>5</xdr:row>
      <xdr:rowOff>1104901</xdr:rowOff>
    </xdr:from>
    <xdr:ext cx="2428875" cy="1090396"/>
    <xdr:pic>
      <xdr:nvPicPr>
        <xdr:cNvPr id="124" name="Picture 123" descr="Rosberg R_4.jpg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5585E2BE-233E-4527-B20D-2B2AF8B56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567703" y="40896989"/>
          <a:ext cx="2428875" cy="109039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2</xdr:col>
      <xdr:colOff>390525</xdr:colOff>
      <xdr:row>5</xdr:row>
      <xdr:rowOff>114301</xdr:rowOff>
    </xdr:from>
    <xdr:ext cx="1000411" cy="880464"/>
    <xdr:pic>
      <xdr:nvPicPr>
        <xdr:cNvPr id="125" name="Picture 124" descr="Rosberg R_18.jpg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25CDCFE0-EB05-42BE-8244-62ADE0A00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824878" y="39906389"/>
          <a:ext cx="1000411" cy="88046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2</xdr:col>
      <xdr:colOff>1562100</xdr:colOff>
      <xdr:row>5</xdr:row>
      <xdr:rowOff>142874</xdr:rowOff>
    </xdr:from>
    <xdr:ext cx="586932" cy="838201"/>
    <xdr:pic>
      <xdr:nvPicPr>
        <xdr:cNvPr id="126" name="Picture 125" descr="Rosberg R_22.jpg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72CAEB38-F5E0-463D-AE0C-C531975E4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996453" y="39934962"/>
          <a:ext cx="586932" cy="83820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2</xdr:col>
      <xdr:colOff>0</xdr:colOff>
      <xdr:row>23</xdr:row>
      <xdr:rowOff>0</xdr:rowOff>
    </xdr:from>
    <xdr:ext cx="304800" cy="158115"/>
    <xdr:sp macro="" textlink="">
      <xdr:nvSpPr>
        <xdr:cNvPr id="127" name="AutoShape 1024" descr="data:image/jpeg;base64,/9j/4AAQSkZJRgABAQAAAQABAAD/2wCEAAkGBxATEBIUExQUFRUXFBgXFBcYFhgcFxkWGRcYGRgbGhYZHSkiGRwlHBUVIzElJSksLi4wFx80ODMsNygtLiwBCgoKDg0OGxAQGzElICUvLC8xLCwsLCwsLCw0LC8sLCwsLCwsLSwsLCwsLywsLCwsNCwsLCwsLCwsLCwsLCwsLP/AABEIAMAAdAMBEQACEQEDEQH/xAAcAAEAAgIDAQAAAAAAAAAAAAAABgcFCAEDBAL/xAA7EAABBAAEAwYDBgUDBQAAAAABAAIDEQQSITEFB0EGIlFhcYETkaEyQrHB0fAjUoKS4RRi0iQzU3Ky/8QAGwEBAAIDAQEAAAAAAAAAAAAAAAQFAgMGAQf/xAAzEQACAQMDAgMECgMBAAAAAAAAAQIDBBESITEFQVFhsRMiccEGFCOBkaHR4fDxFTNSMv/aAAwDAQACEQMRAD8AvFAEAQBAEAQBAEAQBAEAQBAEAQBAEAQBAEAQGP45xiHCwummNMbQ8ySaAA6leN4PUskSPNHC2f4UugBu2VR1/m3rX2WOtGWhkm7P9osNjGuMLiS005rhThe1grJPJi1gy69PAgCAIAgCAIAgCAIAgCAqXmjjHy49kDbqGESGhm1fmH2bGtAdb1WmrNR5NtODlwRFvB8W5gcIu627bQDyT1s2tH1iGTf7GSPV2B467C8QjztDWvuFw65XOGU+eVwHspEH3NE12L+W01BAEAQBAEAQBAEAQBAEBXHbrhJOOzxuEbpcMQXG6zRuGpIIs5SB/SoV3thku2fJjMRhcSRhqxQZoc+9ONnoD6bqBFolvG+3BguB8EfPxwsa5wYx3xXuDbAyhrqF6DM6h7qyt3mCIVZYbZewUojHKAIAgCAIAgCAIAgCAICIcw8XG1kLCwukkeRGQay0LcT42BVeYUW6Sccd+xNs6UpapriK3K8fhyC4l9g194ZiegqtVXfcTXJFidguAxxNdO7vTyfasUY20Kjq99ASeqtLeGmC8Srrz1S24Jda3mkIAgCAIAgCAIAgCA+XvABJNACyTsB6oFvsiFdouYcMRLMO34zur7qMed1b/bTzUOtdxhst2XvTuiTuVrqPSvhu/wBPiVvxjjGNxLw6WQnK62tAADXVYy+BrUXvVKIq0py3Z0X+PtqFN+zj2375R7uAPbjXsYx8UU7X5i4N7zwAbrbvA06r6eClQerbucxf2kqKcoNuPp5Hvxfa2bD4/EOgLC18jW5HA074bWxl1jbWhfotUq8ozk48FvQ6ZRrWtKnVypYbyuVl5wS3s5zAinlZDLG6GRxIBsGMuHS9CCddx7rfSu4zelrDK696FUoU3WpyUor8cehNApZQnKAIAgCAIAgCAICA83Ma9uGijadJJO/5taLr0vKod63owi/+j0I/WHOXZbfH+iC4PFwZAC25M432IIp3roq5KKWDp6karllP3cf0Z13AJZYxliIJbWv2u662k3VVp9fFSVa1GtolT/laFKo8z/DzW5jOP8MfBJFIAI32HAiu64EDe9Ra8qwnTaySLG5pXMJxzlcfFGHw+CMr5Xl8TSNs7qBBLgQPfX9VhFqWUS6j9koSSbfks+H9DHyhp+IJYnvBEncN04ZdD59fmtcotPVk30KsZRdPDS43xxv/AEbA4WTMxjv5mg/MWrtcHzecdMmjtXpiEAQBAEAQBAEBWvNnHBr4Y73jecuUG7IA71d2qPgol1OKjhl70S2qTqe0jwnv/O5VT56f7/jsoEUdbUlpjgzOBxOMxDsgfPIa1a1wFD56LZrnN4WWQZWtpQjrlpj5tfsfTJXgvjdeu4cbIc2/LTQla9TW2DfGhHCqReV5cYOzDxHK6iKPQiwS05tfTe17FNNpdzytOLw5Lj9MGExeKLXywEDRwsiqO+1AeKynTcVnOTVb3kKtZwUNLil38TYXsnOX4HCuO/wIw7/2DQD9QVZ0nmCOMvoabmol/wBP1MsthFCAIAgCAIAgCApvmy8HiLQdm4Zg9y+Q/oq28/2L4HYdATVrJrnV8kVxi5adGf8AdS1UlyWV7LEo47vBIsFxeXDOnDQ2pWs1J2ykOBFg313WcKvs5PYi3Fi7ynDEsac+f6HVjMc6eaSVxbnccxA8m1132C0TeubkWNCkrehGku36mRwf/baKJBBvx03r6fJbERJ7tkfnBdOX5SXEguJ1J8LPyXjnKXLNkLejS3hHDxz4r9i9+XL3nh0WcZSDIAPISO/z8lZW/wDrRx/VtP1qWPL0RJluK0IAgCAIAgCAICmeb2HI4gx2uWTDtFgXq17wfoW/NV92ve+46zoM/sGvCXqivuKYNzWtJN0RVKPTe+C3uYaopvsz14mQUwm/sj7IBvrep0STZ7TSWeWcYSTvW5hIvcu/LqsG/M3pbbRwZnDjuObmANkAk6gen+VkRXymeLB9yT7be7uHUQfT99VhHYlVFqj8S9uxURbw/Cg1ZiDtP9/eH0cregsU0cD1KSd1Ux44/DYza2kIIAgCAIAgCAICCc2eF58K2drQ50Bs3/I6g4+xDT7KNdQ1Rz4Fz0W59nW9m+Jev82Khnizx5W5nHfcWfRoJICrU8NHYuKcGn/PvOIoSIxRHl4/O1m1kwTcGfDIX5hr82mvn+91ioGUqzxyj1DCtNl34nT8FlpbNTqaTJdleAyYmR7YXxAhtlriRmbe7TR6/iF7Cnr2T3NN5ewtoqdSLw+6Lu7NYV8WDw8b7zMia11m9QKqx08PKlaU4uMEmcVeVY1a86keG2zJrMjBAEAQBAEAQBAeXieBjnhkikFskaWuHkfzXjWVhmdObhJSjyiJjHYThsLmOaxpY3RrR33HpenU1qT1UdyhRRLpxuL+uot5y+/C/oq3iuNE1uaA3xb49b+uyqm8vJ39Gk6aw9zCvc4Gw1v9o/RZJruJwa4RkcOZy0ZWtYDuaA6krPOERdMdXB38InkZi4DA4mX4gGbocxykFvRtGkhqU04mVeNOVvNVlthmxEY0CuT50fSAIAgCAIAgCAIAgKZ52SPbjMNVlph1HiWvP/JQ7pcHQdE2UmkQOCUk6FrfW/0UBxR1cazccfqc4iOU7OafIL1KJqnKq+Hg64ZyWhr3uy+AHU79fxWcl4GqD2y3uTPlvgnS8QhygCOK5CRqTQoWfVw/YWy3hmovIhdWrKnayX/WEXiFZnFnKAIAgCAIAgCAIAgKi51gf6nBXX2JLH9TFCu+x0fQeKn3fMrqeMZqGo83HKoTe50tOPu5Xqz44hI1rN7AFmhQ9h+ZWUVl4RqqT0Qc5cIx2Dkcd9PRbaiSIVnKclvsi9eTeCAwb5er5C2q2azTfrZJKlWscRz4lH1yrqrqC4S9SwVJKUIAgCAIAgCAIAgCAp3nVKBjMJf/AInX/eFDulwdF0J4U/Mr6SRua9PkoDOphL3cMxHGsRq1nibPtt+/JSbeGzkU/Vq+8aS77v5HowQFXZWFRvJJs4xccpmxXLTDfD4Xhh1c1zz/AFPcR9CFPt1imjlOrSzdz8tvyJQtxXBAEAQBAEAQBAEAKAp3nYYnYnDN+82FzneTS8Bv1D1Bu+Vg6f6PxThPXxth+ff5FcZh90GvEqG14nQwln/ytvEw2LFz6VpQoqZT2pnP3WZ3jx223JBwLAOllijrV7wwAeJNe9b+yjNapYRcxbo0XUnthZNnMHAI42Mbs1oaPQCh+CtksLCOAnNzk5Pl7ncvTEIAgCAIAgCAIAgOCgKG5szRv4q+nEGOONj+8NXUXaA7Cnj3BUC5bcsJHVdGpxjQ1yly3sn6kdfO9zQcsXg000vPho3dRtPiXOvZuPrkjTHkvJIzWSSP3spbWFhFDSm51HNrOSy+U+EbJj4XtbQja9zv7S0anzcFhQX2iJPVJqNo/PC/PPyL1CsDkTlAEAQBAEAQBAEAQAoDXXtqwScSxbtj8cgEeQA/JVdeeJs7npdupWsH3x8zq4I8idrsrS5rJZC6ukcT37bfdCxoe9URs6ktFrJrZ8bebwRLBNaav5rdUbXBAsoQbWou7knh/wCHPJ4FsY06AZj+I+Szs1zIi/SGoswprzfyLOU05sIAgCAIAgCAIAgCAFAa5dpYXR47FtFu/jvvTTU2qmuvfZ33TparaDXgfXDLbFxCQiyzBSN03uYsiB16APcT5BZWy95vyNPWJfYwjnmS/Lci8ODdenRJz3wLa2bWpF38lXj/AEkzfCXU+rQpNo8xZTfSGOK8fgWIpZQBAEAQBAEAQBAEAQHBQGu/afKeIYtwfbTM42Dp8+qp7ieajwfQul0NNpBy224JJy94dFjMPxLDklrpY2gOG4brR9nC6Umzw8op/pDqi6Ulws/iVsHHC4mWDEta50Tix4BO48xoR1XtSg29ka7PqlOEcVJeuf3Lz5RYQtwbpapsz80YJF5WjJrW2rSt1vSlTi0yv6te07qpF087LG/xJ2pBUhAEAQBAEAQBAEAQHBQGunbjhrcFxSeNvdiLBOw5C6myEgj0Dg4XoBSi1LZSecl5adYnRpqGjOO/f0LD5M4EmCTFE6SOMbBQFiNxBca8XX8l7b2/ss5NfVepq80xisJePiUV2uxYfxHFyDriZTr5Or8lJKcsDl3zHbhHZJj/ANO93eoaxOIrM1o+6a1aNt/I44aZsynHflF68Px0U0bZIntkjcLa5pBB9wsjWelAEAQBAEAQBAEAQHBQGt/MztBHNxLHPaQfhMZBF55Dbq9HuesJJto3U5JQl5l7dioQzhuDaNKw8f8A8BZmkiXank5gMXNJM18sEjyXOyZSwuO5yOGnsQgIHxTkfxCLXDzxTt8HAxu+RLh9UBNOUnYTG4GWWbEuawOYWNhjcS0klpL39C7u0PUoC0EAQBAEAQBAEAQBAdeIaSxwaaJaQD4EjQoDX3D8kuIulAlfCGF9ySiRznEXZOTLvv16oDYLDQhjGsGzWho9AKCA7EAQBAEAQBAEAQBAEAQBAEAQBAEAQBAEAQBAEAQH/9k=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23D2A430-8D81-4220-B75C-585FD2A803C2}"/>
            </a:ext>
          </a:extLst>
        </xdr:cNvPr>
        <xdr:cNvSpPr>
          <a:spLocks noChangeAspect="1" noChangeArrowheads="1"/>
        </xdr:cNvSpPr>
      </xdr:nvSpPr>
      <xdr:spPr bwMode="auto">
        <a:xfrm>
          <a:off x="1434353" y="6320118"/>
          <a:ext cx="304800" cy="1581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23</xdr:row>
      <xdr:rowOff>0</xdr:rowOff>
    </xdr:from>
    <xdr:ext cx="304800" cy="158115"/>
    <xdr:sp macro="" textlink="">
      <xdr:nvSpPr>
        <xdr:cNvPr id="128" name="AutoShape 1024" descr="data:image/jpeg;base64,/9j/4AAQSkZJRgABAQAAAQABAAD/2wCEAAkGBxATEBIUExQUFRUXFBgXFBcYFhgcFxkWGRcYGRgbGhYZHSkiGRwlHBUVIzElJSksLi4wFx80ODMsNygtLiwBCgoKDg0OGxAQGzElICUvLC8xLCwsLCwsLCw0LC8sLCwsLCwsLSwsLCwsLywsLCwsNCwsLCwsLCwsLCwsLCwsLP/AABEIAMAAdAMBEQACEQEDEQH/xAAcAAEAAgIDAQAAAAAAAAAAAAAABgcFCAEDBAL/xAA7EAABBAAEAwYDBgUDBQAAAAABAAIDEQQSITEFB0EGIlFhcYETkaEyQrHB0fAjUoKS4RRi0iQzU3Ky/8QAGwEBAAIDAQEAAAAAAAAAAAAAAAQFAgMGAQf/xAAzEQACAQMDAgMECgMBAAAAAAAAAQIDBBESITEFQVFhsRMiccEGFCOBkaHR4fDxFTNSMv/aAAwDAQACEQMRAD8AvFAEAQBAEAQBAEAQBAEAQBAEAQBAEAQBAEAQGP45xiHCwummNMbQ8ySaAA6leN4PUskSPNHC2f4UugBu2VR1/m3rX2WOtGWhkm7P9osNjGuMLiS005rhThe1grJPJi1gy69PAgCAIAgCAIAgCAIAgCAqXmjjHy49kDbqGESGhm1fmH2bGtAdb1WmrNR5NtODlwRFvB8W5gcIu627bQDyT1s2tH1iGTf7GSPV2B467C8QjztDWvuFw65XOGU+eVwHspEH3NE12L+W01BAEAQBAEAQBAEAQBAEBXHbrhJOOzxuEbpcMQXG6zRuGpIIs5SB/SoV3thku2fJjMRhcSRhqxQZoc+9ONnoD6bqBFolvG+3BguB8EfPxwsa5wYx3xXuDbAyhrqF6DM6h7qyt3mCIVZYbZewUojHKAIAgCAIAgCAIAgCAICIcw8XG1kLCwukkeRGQay0LcT42BVeYUW6Sccd+xNs6UpapriK3K8fhyC4l9g194ZiegqtVXfcTXJFidguAxxNdO7vTyfasUY20Kjq99ASeqtLeGmC8Srrz1S24Jda3mkIAgCAIAgCAIAgCA+XvABJNACyTsB6oFvsiFdouYcMRLMO34zur7qMed1b/bTzUOtdxhst2XvTuiTuVrqPSvhu/wBPiVvxjjGNxLw6WQnK62tAADXVYy+BrUXvVKIq0py3Z0X+PtqFN+zj2375R7uAPbjXsYx8UU7X5i4N7zwAbrbvA06r6eClQerbucxf2kqKcoNuPp5Hvxfa2bD4/EOgLC18jW5HA074bWxl1jbWhfotUq8ozk48FvQ6ZRrWtKnVypYbyuVl5wS3s5zAinlZDLG6GRxIBsGMuHS9CCddx7rfSu4zelrDK696FUoU3WpyUor8cehNApZQnKAIAgCAIAgCAICA83Ma9uGijadJJO/5taLr0vKod63owi/+j0I/WHOXZbfH+iC4PFwZAC25M432IIp3roq5KKWDp6karllP3cf0Z13AJZYxliIJbWv2u662k3VVp9fFSVa1GtolT/laFKo8z/DzW5jOP8MfBJFIAI32HAiu64EDe9Ra8qwnTaySLG5pXMJxzlcfFGHw+CMr5Xl8TSNs7qBBLgQPfX9VhFqWUS6j9koSSbfks+H9DHyhp+IJYnvBEncN04ZdD59fmtcotPVk30KsZRdPDS43xxv/AEbA4WTMxjv5mg/MWrtcHzecdMmjtXpiEAQBAEAQBAEBWvNnHBr4Y73jecuUG7IA71d2qPgol1OKjhl70S2qTqe0jwnv/O5VT56f7/jsoEUdbUlpjgzOBxOMxDsgfPIa1a1wFD56LZrnN4WWQZWtpQjrlpj5tfsfTJXgvjdeu4cbIc2/LTQla9TW2DfGhHCqReV5cYOzDxHK6iKPQiwS05tfTe17FNNpdzytOLw5Lj9MGExeKLXywEDRwsiqO+1AeKynTcVnOTVb3kKtZwUNLil38TYXsnOX4HCuO/wIw7/2DQD9QVZ0nmCOMvoabmol/wBP1MsthFCAIAgCAIAgCApvmy8HiLQdm4Zg9y+Q/oq28/2L4HYdATVrJrnV8kVxi5adGf8AdS1UlyWV7LEo47vBIsFxeXDOnDQ2pWs1J2ykOBFg313WcKvs5PYi3Fi7ynDEsac+f6HVjMc6eaSVxbnccxA8m1132C0TeubkWNCkrehGku36mRwf/baKJBBvx03r6fJbERJ7tkfnBdOX5SXEguJ1J8LPyXjnKXLNkLejS3hHDxz4r9i9+XL3nh0WcZSDIAPISO/z8lZW/wDrRx/VtP1qWPL0RJluK0IAgCAIAgCAICmeb2HI4gx2uWTDtFgXq17wfoW/NV92ve+46zoM/sGvCXqivuKYNzWtJN0RVKPTe+C3uYaopvsz14mQUwm/sj7IBvrep0STZ7TSWeWcYSTvW5hIvcu/LqsG/M3pbbRwZnDjuObmANkAk6gen+VkRXymeLB9yT7be7uHUQfT99VhHYlVFqj8S9uxURbw/Cg1ZiDtP9/eH0cregsU0cD1KSd1Ux44/DYza2kIIAgCAIAgCAICCc2eF58K2drQ50Bs3/I6g4+xDT7KNdQ1Rz4Fz0W59nW9m+Jev82Khnizx5W5nHfcWfRoJICrU8NHYuKcGn/PvOIoSIxRHl4/O1m1kwTcGfDIX5hr82mvn+91ioGUqzxyj1DCtNl34nT8FlpbNTqaTJdleAyYmR7YXxAhtlriRmbe7TR6/iF7Cnr2T3NN5ewtoqdSLw+6Lu7NYV8WDw8b7zMia11m9QKqx08PKlaU4uMEmcVeVY1a86keG2zJrMjBAEAQBAEAQBAeXieBjnhkikFskaWuHkfzXjWVhmdObhJSjyiJjHYThsLmOaxpY3RrR33HpenU1qT1UdyhRRLpxuL+uot5y+/C/oq3iuNE1uaA3xb49b+uyqm8vJ39Gk6aw9zCvc4Gw1v9o/RZJruJwa4RkcOZy0ZWtYDuaA6krPOERdMdXB38InkZi4DA4mX4gGbocxykFvRtGkhqU04mVeNOVvNVlthmxEY0CuT50fSAIAgCAIAgCAIAgKZ52SPbjMNVlph1HiWvP/JQ7pcHQdE2UmkQOCUk6FrfW/0UBxR1cazccfqc4iOU7OafIL1KJqnKq+Hg64ZyWhr3uy+AHU79fxWcl4GqD2y3uTPlvgnS8QhygCOK5CRqTQoWfVw/YWy3hmovIhdWrKnayX/WEXiFZnFnKAIAgCAIAgCAIAgKi51gf6nBXX2JLH9TFCu+x0fQeKn3fMrqeMZqGo83HKoTe50tOPu5Xqz44hI1rN7AFmhQ9h+ZWUVl4RqqT0Qc5cIx2Dkcd9PRbaiSIVnKclvsi9eTeCAwb5er5C2q2azTfrZJKlWscRz4lH1yrqrqC4S9SwVJKUIAgCAIAgCAIAgCAp3nVKBjMJf/AInX/eFDulwdF0J4U/Mr6SRua9PkoDOphL3cMxHGsRq1nibPtt+/JSbeGzkU/Vq+8aS77v5HowQFXZWFRvJJs4xccpmxXLTDfD4Xhh1c1zz/AFPcR9CFPt1imjlOrSzdz8tvyJQtxXBAEAQBAEAQBAEAKAp3nYYnYnDN+82FzneTS8Bv1D1Bu+Vg6f6PxThPXxth+ff5FcZh90GvEqG14nQwln/ytvEw2LFz6VpQoqZT2pnP3WZ3jx223JBwLAOllijrV7wwAeJNe9b+yjNapYRcxbo0XUnthZNnMHAI42Mbs1oaPQCh+CtksLCOAnNzk5Pl7ncvTEIAgCAIAgCAIAgOCgKG5szRv4q+nEGOONj+8NXUXaA7Cnj3BUC5bcsJHVdGpxjQ1yly3sn6kdfO9zQcsXg000vPho3dRtPiXOvZuPrkjTHkvJIzWSSP3spbWFhFDSm51HNrOSy+U+EbJj4XtbQja9zv7S0anzcFhQX2iJPVJqNo/PC/PPyL1CsDkTlAEAQBAEAQBAEAQAoDXXtqwScSxbtj8cgEeQA/JVdeeJs7npdupWsH3x8zq4I8idrsrS5rJZC6ukcT37bfdCxoe9URs6ktFrJrZ8bebwRLBNaav5rdUbXBAsoQbWou7knh/wCHPJ4FsY06AZj+I+Szs1zIi/SGoswprzfyLOU05sIAgCAIAgCAIAgCAFAa5dpYXR47FtFu/jvvTTU2qmuvfZ33TparaDXgfXDLbFxCQiyzBSN03uYsiB16APcT5BZWy95vyNPWJfYwjnmS/Lci8ODdenRJz3wLa2bWpF38lXj/AEkzfCXU+rQpNo8xZTfSGOK8fgWIpZQBAEAQBAEAQBAEAQHBQGu/afKeIYtwfbTM42Dp8+qp7ieajwfQul0NNpBy224JJy94dFjMPxLDklrpY2gOG4brR9nC6Umzw8op/pDqi6Ulws/iVsHHC4mWDEta50Tix4BO48xoR1XtSg29ka7PqlOEcVJeuf3Lz5RYQtwbpapsz80YJF5WjJrW2rSt1vSlTi0yv6te07qpF087LG/xJ2pBUhAEAQBAEAQBAEAQHBQGunbjhrcFxSeNvdiLBOw5C6myEgj0Dg4XoBSi1LZSecl5adYnRpqGjOO/f0LD5M4EmCTFE6SOMbBQFiNxBca8XX8l7b2/ss5NfVepq80xisJePiUV2uxYfxHFyDriZTr5Or8lJKcsDl3zHbhHZJj/ANO93eoaxOIrM1o+6a1aNt/I44aZsynHflF68Px0U0bZIntkjcLa5pBB9wsjWelAEAQBAEAQBAEAQHBQGt/MztBHNxLHPaQfhMZBF55Dbq9HuesJJto3U5JQl5l7dioQzhuDaNKw8f8A8BZmkiXank5gMXNJM18sEjyXOyZSwuO5yOGnsQgIHxTkfxCLXDzxTt8HAxu+RLh9UBNOUnYTG4GWWbEuawOYWNhjcS0klpL39C7u0PUoC0EAQBAEAQBAEAQBAdeIaSxwaaJaQD4EjQoDX3D8kuIulAlfCGF9ySiRznEXZOTLvv16oDYLDQhjGsGzWho9AKCA7EAQBAEAQBAEAQBAEAQBAEAQBAEAQBAEAQBAEAQH/9k=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4A0D7BC6-3095-409B-AF0F-401250CEA4CF}"/>
            </a:ext>
          </a:extLst>
        </xdr:cNvPr>
        <xdr:cNvSpPr>
          <a:spLocks noChangeAspect="1" noChangeArrowheads="1"/>
        </xdr:cNvSpPr>
      </xdr:nvSpPr>
      <xdr:spPr bwMode="auto">
        <a:xfrm>
          <a:off x="1434353" y="6320118"/>
          <a:ext cx="304800" cy="1581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4800" cy="158115"/>
    <xdr:sp macro="" textlink="">
      <xdr:nvSpPr>
        <xdr:cNvPr id="129" name="AutoShape 1024" descr="data:image/jpeg;base64,/9j/4AAQSkZJRgABAQAAAQABAAD/2wCEAAkGBxATEBIUExQUFRUXFBgXFBcYFhgcFxkWGRcYGRgbGhYZHSkiGRwlHBUVIzElJSksLi4wFx80ODMsNygtLiwBCgoKDg0OGxAQGzElICUvLC8xLCwsLCwsLCw0LC8sLCwsLCwsLSwsLCwsLywsLCwsNCwsLCwsLCwsLCwsLCwsLP/AABEIAMAAdAMBEQACEQEDEQH/xAAcAAEAAgIDAQAAAAAAAAAAAAAABgcFCAEDBAL/xAA7EAABBAAEAwYDBgUDBQAAAAABAAIDEQQSITEFB0EGIlFhcYETkaEyQrHB0fAjUoKS4RRi0iQzU3Ky/8QAGwEBAAIDAQEAAAAAAAAAAAAAAAQFAgMGAQf/xAAzEQACAQMDAgMECgMBAAAAAAAAAQIDBBESITEFQVFhsRMiccEGFCOBkaHR4fDxFTNSMv/aAAwDAQACEQMRAD8AvFAEAQBAEAQBAEAQBAEAQBAEAQBAEAQBAEAQGP45xiHCwummNMbQ8ySaAA6leN4PUskSPNHC2f4UugBu2VR1/m3rX2WOtGWhkm7P9osNjGuMLiS005rhThe1grJPJi1gy69PAgCAIAgCAIAgCAIAgCAqXmjjHy49kDbqGESGhm1fmH2bGtAdb1WmrNR5NtODlwRFvB8W5gcIu627bQDyT1s2tH1iGTf7GSPV2B467C8QjztDWvuFw65XOGU+eVwHspEH3NE12L+W01BAEAQBAEAQBAEAQBAEBXHbrhJOOzxuEbpcMQXG6zRuGpIIs5SB/SoV3thku2fJjMRhcSRhqxQZoc+9ONnoD6bqBFolvG+3BguB8EfPxwsa5wYx3xXuDbAyhrqF6DM6h7qyt3mCIVZYbZewUojHKAIAgCAIAgCAIAgCAICIcw8XG1kLCwukkeRGQay0LcT42BVeYUW6Sccd+xNs6UpapriK3K8fhyC4l9g194ZiegqtVXfcTXJFidguAxxNdO7vTyfasUY20Kjq99ASeqtLeGmC8Srrz1S24Jda3mkIAgCAIAgCAIAgCA+XvABJNACyTsB6oFvsiFdouYcMRLMO34zur7qMed1b/bTzUOtdxhst2XvTuiTuVrqPSvhu/wBPiVvxjjGNxLw6WQnK62tAADXVYy+BrUXvVKIq0py3Z0X+PtqFN+zj2375R7uAPbjXsYx8UU7X5i4N7zwAbrbvA06r6eClQerbucxf2kqKcoNuPp5Hvxfa2bD4/EOgLC18jW5HA074bWxl1jbWhfotUq8ozk48FvQ6ZRrWtKnVypYbyuVl5wS3s5zAinlZDLG6GRxIBsGMuHS9CCddx7rfSu4zelrDK696FUoU3WpyUor8cehNApZQnKAIAgCAIAgCAICA83Ma9uGijadJJO/5taLr0vKod63owi/+j0I/WHOXZbfH+iC4PFwZAC25M432IIp3roq5KKWDp6karllP3cf0Z13AJZYxliIJbWv2u662k3VVp9fFSVa1GtolT/laFKo8z/DzW5jOP8MfBJFIAI32HAiu64EDe9Ra8qwnTaySLG5pXMJxzlcfFGHw+CMr5Xl8TSNs7qBBLgQPfX9VhFqWUS6j9koSSbfks+H9DHyhp+IJYnvBEncN04ZdD59fmtcotPVk30KsZRdPDS43xxv/AEbA4WTMxjv5mg/MWrtcHzecdMmjtXpiEAQBAEAQBAEBWvNnHBr4Y73jecuUG7IA71d2qPgol1OKjhl70S2qTqe0jwnv/O5VT56f7/jsoEUdbUlpjgzOBxOMxDsgfPIa1a1wFD56LZrnN4WWQZWtpQjrlpj5tfsfTJXgvjdeu4cbIc2/LTQla9TW2DfGhHCqReV5cYOzDxHK6iKPQiwS05tfTe17FNNpdzytOLw5Lj9MGExeKLXywEDRwsiqO+1AeKynTcVnOTVb3kKtZwUNLil38TYXsnOX4HCuO/wIw7/2DQD9QVZ0nmCOMvoabmol/wBP1MsthFCAIAgCAIAgCApvmy8HiLQdm4Zg9y+Q/oq28/2L4HYdATVrJrnV8kVxi5adGf8AdS1UlyWV7LEo47vBIsFxeXDOnDQ2pWs1J2ykOBFg313WcKvs5PYi3Fi7ynDEsac+f6HVjMc6eaSVxbnccxA8m1132C0TeubkWNCkrehGku36mRwf/baKJBBvx03r6fJbERJ7tkfnBdOX5SXEguJ1J8LPyXjnKXLNkLejS3hHDxz4r9i9+XL3nh0WcZSDIAPISO/z8lZW/wDrRx/VtP1qWPL0RJluK0IAgCAIAgCAICmeb2HI4gx2uWTDtFgXq17wfoW/NV92ve+46zoM/sGvCXqivuKYNzWtJN0RVKPTe+C3uYaopvsz14mQUwm/sj7IBvrep0STZ7TSWeWcYSTvW5hIvcu/LqsG/M3pbbRwZnDjuObmANkAk6gen+VkRXymeLB9yT7be7uHUQfT99VhHYlVFqj8S9uxURbw/Cg1ZiDtP9/eH0cregsU0cD1KSd1Ux44/DYza2kIIAgCAIAgCAICCc2eF58K2drQ50Bs3/I6g4+xDT7KNdQ1Rz4Fz0W59nW9m+Jev82Khnizx5W5nHfcWfRoJICrU8NHYuKcGn/PvOIoSIxRHl4/O1m1kwTcGfDIX5hr82mvn+91ioGUqzxyj1DCtNl34nT8FlpbNTqaTJdleAyYmR7YXxAhtlriRmbe7TR6/iF7Cnr2T3NN5ewtoqdSLw+6Lu7NYV8WDw8b7zMia11m9QKqx08PKlaU4uMEmcVeVY1a86keG2zJrMjBAEAQBAEAQBAeXieBjnhkikFskaWuHkfzXjWVhmdObhJSjyiJjHYThsLmOaxpY3RrR33HpenU1qT1UdyhRRLpxuL+uot5y+/C/oq3iuNE1uaA3xb49b+uyqm8vJ39Gk6aw9zCvc4Gw1v9o/RZJruJwa4RkcOZy0ZWtYDuaA6krPOERdMdXB38InkZi4DA4mX4gGbocxykFvRtGkhqU04mVeNOVvNVlthmxEY0CuT50fSAIAgCAIAgCAIAgKZ52SPbjMNVlph1HiWvP/JQ7pcHQdE2UmkQOCUk6FrfW/0UBxR1cazccfqc4iOU7OafIL1KJqnKq+Hg64ZyWhr3uy+AHU79fxWcl4GqD2y3uTPlvgnS8QhygCOK5CRqTQoWfVw/YWy3hmovIhdWrKnayX/WEXiFZnFnKAIAgCAIAgCAIAgKi51gf6nBXX2JLH9TFCu+x0fQeKn3fMrqeMZqGo83HKoTe50tOPu5Xqz44hI1rN7AFmhQ9h+ZWUVl4RqqT0Qc5cIx2Dkcd9PRbaiSIVnKclvsi9eTeCAwb5er5C2q2azTfrZJKlWscRz4lH1yrqrqC4S9SwVJKUIAgCAIAgCAIAgCAp3nVKBjMJf/AInX/eFDulwdF0J4U/Mr6SRua9PkoDOphL3cMxHGsRq1nibPtt+/JSbeGzkU/Vq+8aS77v5HowQFXZWFRvJJs4xccpmxXLTDfD4Xhh1c1zz/AFPcR9CFPt1imjlOrSzdz8tvyJQtxXBAEAQBAEAQBAEAKAp3nYYnYnDN+82FzneTS8Bv1D1Bu+Vg6f6PxThPXxth+ff5FcZh90GvEqG14nQwln/ytvEw2LFz6VpQoqZT2pnP3WZ3jx223JBwLAOllijrV7wwAeJNe9b+yjNapYRcxbo0XUnthZNnMHAI42Mbs1oaPQCh+CtksLCOAnNzk5Pl7ncvTEIAgCAIAgCAIAgOCgKG5szRv4q+nEGOONj+8NXUXaA7Cnj3BUC5bcsJHVdGpxjQ1yly3sn6kdfO9zQcsXg000vPho3dRtPiXOvZuPrkjTHkvJIzWSSP3spbWFhFDSm51HNrOSy+U+EbJj4XtbQja9zv7S0anzcFhQX2iJPVJqNo/PC/PPyL1CsDkTlAEAQBAEAQBAEAQAoDXXtqwScSxbtj8cgEeQA/JVdeeJs7npdupWsH3x8zq4I8idrsrS5rJZC6ukcT37bfdCxoe9URs6ktFrJrZ8bebwRLBNaav5rdUbXBAsoQbWou7knh/wCHPJ4FsY06AZj+I+Szs1zIi/SGoswprzfyLOU05sIAgCAIAgCAIAgCAFAa5dpYXR47FtFu/jvvTTU2qmuvfZ33TparaDXgfXDLbFxCQiyzBSN03uYsiB16APcT5BZWy95vyNPWJfYwjnmS/Lci8ODdenRJz3wLa2bWpF38lXj/AEkzfCXU+rQpNo8xZTfSGOK8fgWIpZQBAEAQBAEAQBAEAQHBQGu/afKeIYtwfbTM42Dp8+qp7ieajwfQul0NNpBy224JJy94dFjMPxLDklrpY2gOG4brR9nC6Umzw8op/pDqi6Ulws/iVsHHC4mWDEta50Tix4BO48xoR1XtSg29ka7PqlOEcVJeuf3Lz5RYQtwbpapsz80YJF5WjJrW2rSt1vSlTi0yv6te07qpF087LG/xJ2pBUhAEAQBAEAQBAEAQHBQGunbjhrcFxSeNvdiLBOw5C6myEgj0Dg4XoBSi1LZSecl5adYnRpqGjOO/f0LD5M4EmCTFE6SOMbBQFiNxBca8XX8l7b2/ss5NfVepq80xisJePiUV2uxYfxHFyDriZTr5Or8lJKcsDl3zHbhHZJj/ANO93eoaxOIrM1o+6a1aNt/I44aZsynHflF68Px0U0bZIntkjcLa5pBB9wsjWelAEAQBAEAQBAEAQHBQGt/MztBHNxLHPaQfhMZBF55Dbq9HuesJJto3U5JQl5l7dioQzhuDaNKw8f8A8BZmkiXank5gMXNJM18sEjyXOyZSwuO5yOGnsQgIHxTkfxCLXDzxTt8HAxu+RLh9UBNOUnYTG4GWWbEuawOYWNhjcS0klpL39C7u0PUoC0EAQBAEAQBAEAQBAdeIaSxwaaJaQD4EjQoDX3D8kuIulAlfCGF9ySiRznEXZOTLvv16oDYLDQhjGsGzWho9AKCA7EAQBAEAQBAEAQBAEAQBAEAQBAEAQBAEAQBAEAQH/9k=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36104AD0-5A7D-4485-9498-F2C982620E13}"/>
            </a:ext>
          </a:extLst>
        </xdr:cNvPr>
        <xdr:cNvSpPr>
          <a:spLocks noChangeAspect="1" noChangeArrowheads="1"/>
        </xdr:cNvSpPr>
      </xdr:nvSpPr>
      <xdr:spPr bwMode="auto">
        <a:xfrm>
          <a:off x="1434353" y="30939441"/>
          <a:ext cx="304800" cy="1581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29</xdr:row>
      <xdr:rowOff>0</xdr:rowOff>
    </xdr:from>
    <xdr:ext cx="304800" cy="158115"/>
    <xdr:sp macro="" textlink="">
      <xdr:nvSpPr>
        <xdr:cNvPr id="130" name="AutoShape 1024" descr="data:image/jpeg;base64,/9j/4AAQSkZJRgABAQAAAQABAAD/2wCEAAkGBxATEBIUExQUFRUXFBgXFBcYFhgcFxkWGRcYGRgbGhYZHSkiGRwlHBUVIzElJSksLi4wFx80ODMsNygtLiwBCgoKDg0OGxAQGzElICUvLC8xLCwsLCwsLCw0LC8sLCwsLCwsLSwsLCwsLywsLCwsNCwsLCwsLCwsLCwsLCwsLP/AABEIAMAAdAMBEQACEQEDEQH/xAAcAAEAAgIDAQAAAAAAAAAAAAAABgcFCAEDBAL/xAA7EAABBAAEAwYDBgUDBQAAAAABAAIDEQQSITEFB0EGIlFhcYETkaEyQrHB0fAjUoKS4RRi0iQzU3Ky/8QAGwEBAAIDAQEAAAAAAAAAAAAAAAQFAgMGAQf/xAAzEQACAQMDAgMECgMBAAAAAAAAAQIDBBESITEFQVFhsRMiccEGFCOBkaHR4fDxFTNSMv/aAAwDAQACEQMRAD8AvFAEAQBAEAQBAEAQBAEAQBAEAQBAEAQBAEAQGP45xiHCwummNMbQ8ySaAA6leN4PUskSPNHC2f4UugBu2VR1/m3rX2WOtGWhkm7P9osNjGuMLiS005rhThe1grJPJi1gy69PAgCAIAgCAIAgCAIAgCAqXmjjHy49kDbqGESGhm1fmH2bGtAdb1WmrNR5NtODlwRFvB8W5gcIu627bQDyT1s2tH1iGTf7GSPV2B467C8QjztDWvuFw65XOGU+eVwHspEH3NE12L+W01BAEAQBAEAQBAEAQBAEBXHbrhJOOzxuEbpcMQXG6zRuGpIIs5SB/SoV3thku2fJjMRhcSRhqxQZoc+9ONnoD6bqBFolvG+3BguB8EfPxwsa5wYx3xXuDbAyhrqF6DM6h7qyt3mCIVZYbZewUojHKAIAgCAIAgCAIAgCAICIcw8XG1kLCwukkeRGQay0LcT42BVeYUW6Sccd+xNs6UpapriK3K8fhyC4l9g194ZiegqtVXfcTXJFidguAxxNdO7vTyfasUY20Kjq99ASeqtLeGmC8Srrz1S24Jda3mkIAgCAIAgCAIAgCA+XvABJNACyTsB6oFvsiFdouYcMRLMO34zur7qMed1b/bTzUOtdxhst2XvTuiTuVrqPSvhu/wBPiVvxjjGNxLw6WQnK62tAADXVYy+BrUXvVKIq0py3Z0X+PtqFN+zj2375R7uAPbjXsYx8UU7X5i4N7zwAbrbvA06r6eClQerbucxf2kqKcoNuPp5Hvxfa2bD4/EOgLC18jW5HA074bWxl1jbWhfotUq8ozk48FvQ6ZRrWtKnVypYbyuVl5wS3s5zAinlZDLG6GRxIBsGMuHS9CCddx7rfSu4zelrDK696FUoU3WpyUor8cehNApZQnKAIAgCAIAgCAICA83Ma9uGijadJJO/5taLr0vKod63owi/+j0I/WHOXZbfH+iC4PFwZAC25M432IIp3roq5KKWDp6karllP3cf0Z13AJZYxliIJbWv2u662k3VVp9fFSVa1GtolT/laFKo8z/DzW5jOP8MfBJFIAI32HAiu64EDe9Ra8qwnTaySLG5pXMJxzlcfFGHw+CMr5Xl8TSNs7qBBLgQPfX9VhFqWUS6j9koSSbfks+H9DHyhp+IJYnvBEncN04ZdD59fmtcotPVk30KsZRdPDS43xxv/AEbA4WTMxjv5mg/MWrtcHzecdMmjtXpiEAQBAEAQBAEBWvNnHBr4Y73jecuUG7IA71d2qPgol1OKjhl70S2qTqe0jwnv/O5VT56f7/jsoEUdbUlpjgzOBxOMxDsgfPIa1a1wFD56LZrnN4WWQZWtpQjrlpj5tfsfTJXgvjdeu4cbIc2/LTQla9TW2DfGhHCqReV5cYOzDxHK6iKPQiwS05tfTe17FNNpdzytOLw5Lj9MGExeKLXywEDRwsiqO+1AeKynTcVnOTVb3kKtZwUNLil38TYXsnOX4HCuO/wIw7/2DQD9QVZ0nmCOMvoabmol/wBP1MsthFCAIAgCAIAgCApvmy8HiLQdm4Zg9y+Q/oq28/2L4HYdATVrJrnV8kVxi5adGf8AdS1UlyWV7LEo47vBIsFxeXDOnDQ2pWs1J2ykOBFg313WcKvs5PYi3Fi7ynDEsac+f6HVjMc6eaSVxbnccxA8m1132C0TeubkWNCkrehGku36mRwf/baKJBBvx03r6fJbERJ7tkfnBdOX5SXEguJ1J8LPyXjnKXLNkLejS3hHDxz4r9i9+XL3nh0WcZSDIAPISO/z8lZW/wDrRx/VtP1qWPL0RJluK0IAgCAIAgCAICmeb2HI4gx2uWTDtFgXq17wfoW/NV92ve+46zoM/sGvCXqivuKYNzWtJN0RVKPTe+C3uYaopvsz14mQUwm/sj7IBvrep0STZ7TSWeWcYSTvW5hIvcu/LqsG/M3pbbRwZnDjuObmANkAk6gen+VkRXymeLB9yT7be7uHUQfT99VhHYlVFqj8S9uxURbw/Cg1ZiDtP9/eH0cregsU0cD1KSd1Ux44/DYza2kIIAgCAIAgCAICCc2eF58K2drQ50Bs3/I6g4+xDT7KNdQ1Rz4Fz0W59nW9m+Jev82Khnizx5W5nHfcWfRoJICrU8NHYuKcGn/PvOIoSIxRHl4/O1m1kwTcGfDIX5hr82mvn+91ioGUqzxyj1DCtNl34nT8FlpbNTqaTJdleAyYmR7YXxAhtlriRmbe7TR6/iF7Cnr2T3NN5ewtoqdSLw+6Lu7NYV8WDw8b7zMia11m9QKqx08PKlaU4uMEmcVeVY1a86keG2zJrMjBAEAQBAEAQBAeXieBjnhkikFskaWuHkfzXjWVhmdObhJSjyiJjHYThsLmOaxpY3RrR33HpenU1qT1UdyhRRLpxuL+uot5y+/C/oq3iuNE1uaA3xb49b+uyqm8vJ39Gk6aw9zCvc4Gw1v9o/RZJruJwa4RkcOZy0ZWtYDuaA6krPOERdMdXB38InkZi4DA4mX4gGbocxykFvRtGkhqU04mVeNOVvNVlthmxEY0CuT50fSAIAgCAIAgCAIAgKZ52SPbjMNVlph1HiWvP/JQ7pcHQdE2UmkQOCUk6FrfW/0UBxR1cazccfqc4iOU7OafIL1KJqnKq+Hg64ZyWhr3uy+AHU79fxWcl4GqD2y3uTPlvgnS8QhygCOK5CRqTQoWfVw/YWy3hmovIhdWrKnayX/WEXiFZnFnKAIAgCAIAgCAIAgKi51gf6nBXX2JLH9TFCu+x0fQeKn3fMrqeMZqGo83HKoTe50tOPu5Xqz44hI1rN7AFmhQ9h+ZWUVl4RqqT0Qc5cIx2Dkcd9PRbaiSIVnKclvsi9eTeCAwb5er5C2q2azTfrZJKlWscRz4lH1yrqrqC4S9SwVJKUIAgCAIAgCAIAgCAp3nVKBjMJf/AInX/eFDulwdF0J4U/Mr6SRua9PkoDOphL3cMxHGsRq1nibPtt+/JSbeGzkU/Vq+8aS77v5HowQFXZWFRvJJs4xccpmxXLTDfD4Xhh1c1zz/AFPcR9CFPt1imjlOrSzdz8tvyJQtxXBAEAQBAEAQBAEAKAp3nYYnYnDN+82FzneTS8Bv1D1Bu+Vg6f6PxThPXxth+ff5FcZh90GvEqG14nQwln/ytvEw2LFz6VpQoqZT2pnP3WZ3jx223JBwLAOllijrV7wwAeJNe9b+yjNapYRcxbo0XUnthZNnMHAI42Mbs1oaPQCh+CtksLCOAnNzk5Pl7ncvTEIAgCAIAgCAIAgOCgKG5szRv4q+nEGOONj+8NXUXaA7Cnj3BUC5bcsJHVdGpxjQ1yly3sn6kdfO9zQcsXg000vPho3dRtPiXOvZuPrkjTHkvJIzWSSP3spbWFhFDSm51HNrOSy+U+EbJj4XtbQja9zv7S0anzcFhQX2iJPVJqNo/PC/PPyL1CsDkTlAEAQBAEAQBAEAQAoDXXtqwScSxbtj8cgEeQA/JVdeeJs7npdupWsH3x8zq4I8idrsrS5rJZC6ukcT37bfdCxoe9URs6ktFrJrZ8bebwRLBNaav5rdUbXBAsoQbWou7knh/wCHPJ4FsY06AZj+I+Szs1zIi/SGoswprzfyLOU05sIAgCAIAgCAIAgCAFAa5dpYXR47FtFu/jvvTTU2qmuvfZ33TparaDXgfXDLbFxCQiyzBSN03uYsiB16APcT5BZWy95vyNPWJfYwjnmS/Lci8ODdenRJz3wLa2bWpF38lXj/AEkzfCXU+rQpNo8xZTfSGOK8fgWIpZQBAEAQBAEAQBAEAQHBQGu/afKeIYtwfbTM42Dp8+qp7ieajwfQul0NNpBy224JJy94dFjMPxLDklrpY2gOG4brR9nC6Umzw8op/pDqi6Ulws/iVsHHC4mWDEta50Tix4BO48xoR1XtSg29ka7PqlOEcVJeuf3Lz5RYQtwbpapsz80YJF5WjJrW2rSt1vSlTi0yv6te07qpF087LG/xJ2pBUhAEAQBAEAQBAEAQHBQGunbjhrcFxSeNvdiLBOw5C6myEgj0Dg4XoBSi1LZSecl5adYnRpqGjOO/f0LD5M4EmCTFE6SOMbBQFiNxBca8XX8l7b2/ss5NfVepq80xisJePiUV2uxYfxHFyDriZTr5Or8lJKcsDl3zHbhHZJj/ANO93eoaxOIrM1o+6a1aNt/I44aZsynHflF68Px0U0bZIntkjcLa5pBB9wsjWelAEAQBAEAQBAEAQHBQGt/MztBHNxLHPaQfhMZBF55Dbq9HuesJJto3U5JQl5l7dioQzhuDaNKw8f8A8BZmkiXank5gMXNJM18sEjyXOyZSwuO5yOGnsQgIHxTkfxCLXDzxTt8HAxu+RLh9UBNOUnYTG4GWWbEuawOYWNhjcS0klpL39C7u0PUoC0EAQBAEAQBAEAQBAdeIaSxwaaJaQD4EjQoDX3D8kuIulAlfCGF9ySiRznEXZOTLvv16oDYLDQhjGsGzWho9AKCA7EAQBAEAQBAEAQBAEAQBAEAQBAEAQBAEAQBAEAQH/9k=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A7A01492-4EC9-4E8C-88C7-8AD252BE9CF3}"/>
            </a:ext>
          </a:extLst>
        </xdr:cNvPr>
        <xdr:cNvSpPr>
          <a:spLocks noChangeAspect="1" noChangeArrowheads="1"/>
        </xdr:cNvSpPr>
      </xdr:nvSpPr>
      <xdr:spPr bwMode="auto">
        <a:xfrm>
          <a:off x="1434353" y="30939441"/>
          <a:ext cx="304800" cy="1581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305360</xdr:colOff>
      <xdr:row>7</xdr:row>
      <xdr:rowOff>62192</xdr:rowOff>
    </xdr:from>
    <xdr:ext cx="2038350" cy="1352550"/>
    <xdr:pic>
      <xdr:nvPicPr>
        <xdr:cNvPr id="131" name="Picture 61" descr="18LM16.jpg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E083E933-24FD-4BC6-ACEC-D7E4320C0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739713" y="26664957"/>
          <a:ext cx="20383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258297</xdr:colOff>
      <xdr:row>0</xdr:row>
      <xdr:rowOff>0</xdr:rowOff>
    </xdr:from>
    <xdr:to>
      <xdr:col>2</xdr:col>
      <xdr:colOff>3548</xdr:colOff>
      <xdr:row>0</xdr:row>
      <xdr:rowOff>3810</xdr:rowOff>
    </xdr:to>
    <xdr:pic>
      <xdr:nvPicPr>
        <xdr:cNvPr id="2" name="Picture 14" descr="sPARK rED.jpg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8297" y="0"/>
          <a:ext cx="964451" cy="38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enableFormatConditionsCalculation="0">
    <pageSetUpPr fitToPage="1"/>
  </sheetPr>
  <dimension ref="A1:G37"/>
  <sheetViews>
    <sheetView tabSelected="1" zoomScale="150" zoomScaleNormal="85" zoomScaleSheetLayoutView="85" zoomScalePageLayoutView="85" workbookViewId="0">
      <selection sqref="A1:G1"/>
    </sheetView>
  </sheetViews>
  <sheetFormatPr baseColWidth="10" defaultColWidth="0.1640625" defaultRowHeight="15"/>
  <cols>
    <col min="1" max="1" width="10.6640625" style="8" customWidth="1"/>
    <col min="2" max="2" width="10.6640625" style="3" customWidth="1"/>
    <col min="3" max="3" width="40.6640625" style="4" customWidth="1"/>
    <col min="4" max="4" width="60.6640625" style="28" customWidth="1"/>
    <col min="5" max="5" width="8.6640625" style="5" customWidth="1"/>
    <col min="6" max="6" width="15.6640625" style="8" customWidth="1"/>
    <col min="7" max="7" width="15.6640625" style="5" customWidth="1"/>
    <col min="8" max="16384" width="0.1640625" style="1"/>
  </cols>
  <sheetData>
    <row r="1" spans="1:7" s="6" customFormat="1" ht="100" customHeight="1">
      <c r="A1" s="34" t="s">
        <v>4</v>
      </c>
      <c r="B1" s="35"/>
      <c r="C1" s="35"/>
      <c r="D1" s="35"/>
      <c r="E1" s="35"/>
      <c r="F1" s="35"/>
      <c r="G1" s="36"/>
    </row>
    <row r="2" spans="1:7" s="4" customFormat="1" ht="25" customHeight="1">
      <c r="A2" s="31" t="s">
        <v>2</v>
      </c>
      <c r="B2" s="32"/>
      <c r="C2" s="32"/>
      <c r="D2" s="32"/>
      <c r="E2" s="32"/>
      <c r="F2" s="32"/>
      <c r="G2" s="33"/>
    </row>
    <row r="3" spans="1:7">
      <c r="A3" s="12" t="s">
        <v>30</v>
      </c>
      <c r="B3" s="11" t="s">
        <v>26</v>
      </c>
      <c r="C3" s="11" t="s">
        <v>29</v>
      </c>
      <c r="D3" s="26" t="s">
        <v>27</v>
      </c>
      <c r="E3" s="10" t="s">
        <v>28</v>
      </c>
      <c r="F3" s="12" t="s">
        <v>31</v>
      </c>
      <c r="G3" s="10" t="s">
        <v>32</v>
      </c>
    </row>
    <row r="4" spans="1:7" ht="18">
      <c r="A4" s="13"/>
      <c r="B4" s="20"/>
      <c r="C4" s="20"/>
      <c r="D4" s="30" t="s">
        <v>3</v>
      </c>
      <c r="E4" s="23"/>
      <c r="F4" s="23"/>
      <c r="G4" s="24"/>
    </row>
    <row r="5" spans="1:7" ht="160" customHeight="1">
      <c r="A5" s="14"/>
      <c r="B5" s="19" t="s">
        <v>40</v>
      </c>
      <c r="C5" s="22"/>
      <c r="D5" s="27" t="s">
        <v>98</v>
      </c>
      <c r="E5" s="16">
        <v>199</v>
      </c>
      <c r="F5" s="17" t="s">
        <v>70</v>
      </c>
      <c r="G5" s="18" t="s">
        <v>33</v>
      </c>
    </row>
    <row r="6" spans="1:7" ht="180" customHeight="1">
      <c r="A6" s="14"/>
      <c r="B6" s="19" t="s">
        <v>41</v>
      </c>
      <c r="C6" s="22"/>
      <c r="D6" s="27" t="s">
        <v>99</v>
      </c>
      <c r="E6" s="16">
        <v>80</v>
      </c>
      <c r="F6" s="17" t="s">
        <v>71</v>
      </c>
      <c r="G6" s="18" t="s">
        <v>33</v>
      </c>
    </row>
    <row r="7" spans="1:7" ht="18">
      <c r="A7" s="13"/>
      <c r="B7" s="20"/>
      <c r="C7" s="20"/>
      <c r="D7" s="30" t="s">
        <v>100</v>
      </c>
      <c r="E7" s="23"/>
      <c r="F7" s="23"/>
      <c r="G7" s="24"/>
    </row>
    <row r="8" spans="1:7" ht="120" customHeight="1">
      <c r="A8" s="9"/>
      <c r="B8" s="21" t="s">
        <v>62</v>
      </c>
      <c r="C8" s="22"/>
      <c r="D8" s="29" t="s">
        <v>103</v>
      </c>
      <c r="E8" s="16">
        <v>199</v>
      </c>
      <c r="F8" s="21" t="s">
        <v>92</v>
      </c>
      <c r="G8" s="21" t="s">
        <v>96</v>
      </c>
    </row>
    <row r="9" spans="1:7" ht="120" customHeight="1">
      <c r="A9" s="14"/>
      <c r="B9" s="19" t="s">
        <v>49</v>
      </c>
      <c r="C9" s="22"/>
      <c r="D9" s="27" t="s">
        <v>104</v>
      </c>
      <c r="E9" s="16">
        <v>199</v>
      </c>
      <c r="F9" s="17" t="s">
        <v>79</v>
      </c>
      <c r="G9" s="18" t="s">
        <v>33</v>
      </c>
    </row>
    <row r="10" spans="1:7" ht="120" customHeight="1">
      <c r="A10" s="14"/>
      <c r="B10" s="19" t="s">
        <v>50</v>
      </c>
      <c r="C10" s="22"/>
      <c r="D10" s="27" t="s">
        <v>105</v>
      </c>
      <c r="E10" s="16">
        <v>199</v>
      </c>
      <c r="F10" s="17" t="s">
        <v>80</v>
      </c>
      <c r="G10" s="18" t="s">
        <v>34</v>
      </c>
    </row>
    <row r="11" spans="1:7" ht="120" customHeight="1">
      <c r="A11" s="14"/>
      <c r="B11" s="19" t="s">
        <v>51</v>
      </c>
      <c r="C11" s="22"/>
      <c r="D11" s="27" t="s">
        <v>106</v>
      </c>
      <c r="E11" s="16">
        <v>199</v>
      </c>
      <c r="F11" s="17" t="s">
        <v>81</v>
      </c>
      <c r="G11" s="18" t="s">
        <v>34</v>
      </c>
    </row>
    <row r="12" spans="1:7" ht="120" customHeight="1">
      <c r="A12" s="14"/>
      <c r="B12" s="19" t="s">
        <v>52</v>
      </c>
      <c r="C12" s="22"/>
      <c r="D12" s="27" t="s">
        <v>107</v>
      </c>
      <c r="E12" s="16">
        <v>199</v>
      </c>
      <c r="F12" s="17" t="s">
        <v>82</v>
      </c>
      <c r="G12" s="18" t="s">
        <v>34</v>
      </c>
    </row>
    <row r="13" spans="1:7" ht="120" customHeight="1">
      <c r="A13" s="14"/>
      <c r="B13" s="19" t="s">
        <v>53</v>
      </c>
      <c r="C13" s="22"/>
      <c r="D13" s="27" t="s">
        <v>5</v>
      </c>
      <c r="E13" s="16">
        <v>199</v>
      </c>
      <c r="F13" s="17" t="s">
        <v>83</v>
      </c>
      <c r="G13" s="18" t="s">
        <v>34</v>
      </c>
    </row>
    <row r="14" spans="1:7" ht="120" customHeight="1">
      <c r="A14" s="14"/>
      <c r="B14" s="19" t="s">
        <v>54</v>
      </c>
      <c r="C14" s="22"/>
      <c r="D14" s="27" t="s">
        <v>6</v>
      </c>
      <c r="E14" s="16">
        <v>199</v>
      </c>
      <c r="F14" s="17" t="s">
        <v>84</v>
      </c>
      <c r="G14" s="18" t="s">
        <v>95</v>
      </c>
    </row>
    <row r="15" spans="1:7" ht="120" customHeight="1">
      <c r="A15" s="9"/>
      <c r="B15" s="21" t="s">
        <v>55</v>
      </c>
      <c r="C15" s="22"/>
      <c r="D15" s="29" t="s">
        <v>7</v>
      </c>
      <c r="E15" s="16">
        <v>199</v>
      </c>
      <c r="F15" s="21" t="s">
        <v>85</v>
      </c>
      <c r="G15" s="21" t="s">
        <v>95</v>
      </c>
    </row>
    <row r="16" spans="1:7" ht="120" customHeight="1">
      <c r="A16" s="9"/>
      <c r="B16" s="21" t="s">
        <v>56</v>
      </c>
      <c r="C16" s="22"/>
      <c r="D16" s="29" t="s">
        <v>8</v>
      </c>
      <c r="E16" s="16">
        <v>199</v>
      </c>
      <c r="F16" s="21" t="s">
        <v>86</v>
      </c>
      <c r="G16" s="21" t="s">
        <v>95</v>
      </c>
    </row>
    <row r="17" spans="1:7" ht="120" customHeight="1">
      <c r="A17" s="9"/>
      <c r="B17" s="21" t="s">
        <v>57</v>
      </c>
      <c r="C17" s="22"/>
      <c r="D17" s="29" t="s">
        <v>9</v>
      </c>
      <c r="E17" s="16">
        <v>199</v>
      </c>
      <c r="F17" s="21" t="s">
        <v>87</v>
      </c>
      <c r="G17" s="21" t="s">
        <v>95</v>
      </c>
    </row>
    <row r="18" spans="1:7" ht="120" customHeight="1">
      <c r="A18" s="9"/>
      <c r="B18" s="21" t="s">
        <v>58</v>
      </c>
      <c r="C18" s="22"/>
      <c r="D18" s="29" t="s">
        <v>10</v>
      </c>
      <c r="E18" s="16">
        <v>199</v>
      </c>
      <c r="F18" s="21" t="s">
        <v>88</v>
      </c>
      <c r="G18" s="21" t="s">
        <v>96</v>
      </c>
    </row>
    <row r="19" spans="1:7" ht="120" customHeight="1">
      <c r="A19" s="9"/>
      <c r="B19" s="21" t="s">
        <v>59</v>
      </c>
      <c r="C19" s="22"/>
      <c r="D19" s="29" t="s">
        <v>11</v>
      </c>
      <c r="E19" s="16">
        <v>199</v>
      </c>
      <c r="F19" s="21" t="s">
        <v>89</v>
      </c>
      <c r="G19" s="21" t="s">
        <v>96</v>
      </c>
    </row>
    <row r="20" spans="1:7" ht="120" customHeight="1">
      <c r="A20" s="9"/>
      <c r="B20" s="21" t="s">
        <v>60</v>
      </c>
      <c r="C20" s="22"/>
      <c r="D20" s="29" t="s">
        <v>12</v>
      </c>
      <c r="E20" s="16">
        <v>199</v>
      </c>
      <c r="F20" s="21" t="s">
        <v>90</v>
      </c>
      <c r="G20" s="21" t="s">
        <v>96</v>
      </c>
    </row>
    <row r="21" spans="1:7" ht="120" customHeight="1">
      <c r="A21" s="9"/>
      <c r="B21" s="21" t="s">
        <v>61</v>
      </c>
      <c r="C21" s="22"/>
      <c r="D21" s="29" t="s">
        <v>13</v>
      </c>
      <c r="E21" s="16">
        <v>199</v>
      </c>
      <c r="F21" s="21" t="s">
        <v>91</v>
      </c>
      <c r="G21" s="21" t="s">
        <v>96</v>
      </c>
    </row>
    <row r="22" spans="1:7" ht="120" customHeight="1">
      <c r="A22" s="9"/>
      <c r="B22" s="21" t="s">
        <v>63</v>
      </c>
      <c r="C22" s="22"/>
      <c r="D22" s="29" t="s">
        <v>14</v>
      </c>
      <c r="E22" s="16">
        <v>199</v>
      </c>
      <c r="F22" s="21" t="s">
        <v>93</v>
      </c>
      <c r="G22" s="21" t="s">
        <v>96</v>
      </c>
    </row>
    <row r="23" spans="1:7" ht="120" customHeight="1">
      <c r="A23" s="9"/>
      <c r="B23" s="21" t="s">
        <v>64</v>
      </c>
      <c r="C23" s="22"/>
      <c r="D23" s="29" t="s">
        <v>15</v>
      </c>
      <c r="E23" s="16">
        <v>199</v>
      </c>
      <c r="F23" s="21" t="s">
        <v>94</v>
      </c>
      <c r="G23" s="21" t="s">
        <v>97</v>
      </c>
    </row>
    <row r="24" spans="1:7" ht="18">
      <c r="A24" s="13"/>
      <c r="B24" s="20"/>
      <c r="C24" s="20"/>
      <c r="D24" s="30" t="s">
        <v>102</v>
      </c>
      <c r="E24" s="23"/>
      <c r="F24" s="23"/>
      <c r="G24" s="24"/>
    </row>
    <row r="25" spans="1:7" ht="120" customHeight="1">
      <c r="A25" s="14"/>
      <c r="B25" s="25" t="s">
        <v>35</v>
      </c>
      <c r="C25" s="22"/>
      <c r="D25" s="27" t="s">
        <v>16</v>
      </c>
      <c r="E25" s="16">
        <v>80</v>
      </c>
      <c r="F25" s="17" t="s">
        <v>65</v>
      </c>
      <c r="G25" s="18" t="s">
        <v>34</v>
      </c>
    </row>
    <row r="26" spans="1:7" ht="120" customHeight="1">
      <c r="A26" s="14"/>
      <c r="B26" s="19" t="s">
        <v>36</v>
      </c>
      <c r="C26" s="22"/>
      <c r="D26" s="27" t="s">
        <v>17</v>
      </c>
      <c r="E26" s="16">
        <v>80</v>
      </c>
      <c r="F26" s="17" t="s">
        <v>66</v>
      </c>
      <c r="G26" s="18" t="s">
        <v>34</v>
      </c>
    </row>
    <row r="27" spans="1:7" ht="120" customHeight="1">
      <c r="A27" s="14"/>
      <c r="B27" s="19" t="s">
        <v>37</v>
      </c>
      <c r="C27" s="22"/>
      <c r="D27" s="27" t="s">
        <v>18</v>
      </c>
      <c r="E27" s="16">
        <v>80</v>
      </c>
      <c r="F27" s="17" t="s">
        <v>67</v>
      </c>
      <c r="G27" s="18" t="s">
        <v>34</v>
      </c>
    </row>
    <row r="28" spans="1:7" ht="120" customHeight="1">
      <c r="A28" s="14"/>
      <c r="B28" s="19" t="s">
        <v>38</v>
      </c>
      <c r="C28" s="22"/>
      <c r="D28" s="27" t="s">
        <v>19</v>
      </c>
      <c r="E28" s="16">
        <v>80</v>
      </c>
      <c r="F28" s="17" t="s">
        <v>68</v>
      </c>
      <c r="G28" s="18" t="s">
        <v>34</v>
      </c>
    </row>
    <row r="29" spans="1:7" ht="120" customHeight="1">
      <c r="A29" s="14"/>
      <c r="B29" s="19" t="s">
        <v>39</v>
      </c>
      <c r="C29" s="22"/>
      <c r="D29" s="27" t="s">
        <v>20</v>
      </c>
      <c r="E29" s="16">
        <v>80</v>
      </c>
      <c r="F29" s="17" t="s">
        <v>69</v>
      </c>
      <c r="G29" s="18" t="s">
        <v>34</v>
      </c>
    </row>
    <row r="30" spans="1:7" ht="18">
      <c r="A30" s="13"/>
      <c r="B30" s="20"/>
      <c r="C30" s="20"/>
      <c r="D30" s="30" t="s">
        <v>101</v>
      </c>
      <c r="E30" s="23"/>
      <c r="F30" s="23"/>
      <c r="G30" s="24"/>
    </row>
    <row r="31" spans="1:7" ht="120" customHeight="1">
      <c r="A31" s="14"/>
      <c r="B31" s="19" t="s">
        <v>42</v>
      </c>
      <c r="C31" s="22"/>
      <c r="D31" s="27" t="s">
        <v>21</v>
      </c>
      <c r="E31" s="16">
        <v>80</v>
      </c>
      <c r="F31" s="17" t="s">
        <v>72</v>
      </c>
      <c r="G31" s="18" t="s">
        <v>33</v>
      </c>
    </row>
    <row r="32" spans="1:7" ht="120" customHeight="1">
      <c r="A32" s="14"/>
      <c r="B32" s="19" t="s">
        <v>43</v>
      </c>
      <c r="C32" s="22"/>
      <c r="D32" s="27" t="s">
        <v>22</v>
      </c>
      <c r="E32" s="16">
        <v>80</v>
      </c>
      <c r="F32" s="17" t="s">
        <v>73</v>
      </c>
      <c r="G32" s="18" t="s">
        <v>34</v>
      </c>
    </row>
    <row r="33" spans="1:7" ht="120" customHeight="1">
      <c r="A33" s="14"/>
      <c r="B33" s="19" t="s">
        <v>46</v>
      </c>
      <c r="C33" s="22"/>
      <c r="D33" s="27" t="s">
        <v>23</v>
      </c>
      <c r="E33" s="16">
        <v>80</v>
      </c>
      <c r="F33" s="17" t="s">
        <v>76</v>
      </c>
      <c r="G33" s="18" t="s">
        <v>34</v>
      </c>
    </row>
    <row r="34" spans="1:7" ht="120" customHeight="1">
      <c r="A34" s="14"/>
      <c r="B34" s="19" t="s">
        <v>47</v>
      </c>
      <c r="C34" s="22"/>
      <c r="D34" s="27" t="s">
        <v>24</v>
      </c>
      <c r="E34" s="16">
        <v>80</v>
      </c>
      <c r="F34" s="17" t="s">
        <v>77</v>
      </c>
      <c r="G34" s="18" t="s">
        <v>34</v>
      </c>
    </row>
    <row r="35" spans="1:7" ht="120" customHeight="1">
      <c r="A35" s="14"/>
      <c r="B35" s="19" t="s">
        <v>48</v>
      </c>
      <c r="C35" s="22"/>
      <c r="D35" s="27" t="s">
        <v>25</v>
      </c>
      <c r="E35" s="16">
        <v>80</v>
      </c>
      <c r="F35" s="17" t="s">
        <v>78</v>
      </c>
      <c r="G35" s="18" t="s">
        <v>34</v>
      </c>
    </row>
    <row r="36" spans="1:7" ht="120" customHeight="1">
      <c r="A36" s="14"/>
      <c r="B36" s="19" t="s">
        <v>44</v>
      </c>
      <c r="C36" s="22"/>
      <c r="D36" s="27" t="s">
        <v>0</v>
      </c>
      <c r="E36" s="16">
        <v>80</v>
      </c>
      <c r="F36" s="17" t="s">
        <v>74</v>
      </c>
      <c r="G36" s="18" t="s">
        <v>95</v>
      </c>
    </row>
    <row r="37" spans="1:7" ht="120" customHeight="1">
      <c r="A37" s="14"/>
      <c r="B37" s="19" t="s">
        <v>45</v>
      </c>
      <c r="C37" s="22"/>
      <c r="D37" s="27" t="s">
        <v>1</v>
      </c>
      <c r="E37" s="16">
        <v>80</v>
      </c>
      <c r="F37" s="17" t="s">
        <v>75</v>
      </c>
      <c r="G37" s="18" t="s">
        <v>96</v>
      </c>
    </row>
  </sheetData>
  <sortState ref="B31:G37">
    <sortCondition ref="G31:G37"/>
    <sortCondition ref="B31:B37"/>
  </sortState>
  <mergeCells count="2">
    <mergeCell ref="A2:G2"/>
    <mergeCell ref="A1:G1"/>
  </mergeCells>
  <phoneticPr fontId="15" type="noConversion"/>
  <printOptions horizontalCentered="1"/>
  <pageMargins left="0.25" right="0.25" top="0.25" bottom="0.25" header="0" footer="0"/>
  <pageSetup scale="58" fitToHeight="0" orientation="portrait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B246"/>
  <sheetViews>
    <sheetView workbookViewId="0">
      <selection activeCell="A4" sqref="A4"/>
    </sheetView>
  </sheetViews>
  <sheetFormatPr baseColWidth="10" defaultColWidth="8.83203125" defaultRowHeight="15"/>
  <cols>
    <col min="1" max="1" width="10.6640625" style="3" customWidth="1"/>
  </cols>
  <sheetData>
    <row r="1" spans="1:2">
      <c r="A1" s="2" t="s">
        <v>26</v>
      </c>
      <c r="B1" s="2" t="s">
        <v>30</v>
      </c>
    </row>
    <row r="2" spans="1:2" ht="14">
      <c r="A2" s="19" t="s">
        <v>40</v>
      </c>
      <c r="B2" s="15">
        <f>SUMIF(Spark!B:B,Hide!A2,Spark!A:A)</f>
        <v>0</v>
      </c>
    </row>
    <row r="3" spans="1:2" ht="14">
      <c r="A3" s="19" t="s">
        <v>41</v>
      </c>
      <c r="B3" s="15">
        <f>SUMIF(Spark!B:B,Hide!A3,Spark!A:A)</f>
        <v>0</v>
      </c>
    </row>
    <row r="4" spans="1:2" ht="14">
      <c r="A4" s="20"/>
      <c r="B4" s="15">
        <f>SUMIF(Spark!B:B,Hide!A4,Spark!A:A)</f>
        <v>0</v>
      </c>
    </row>
    <row r="5" spans="1:2" ht="14">
      <c r="A5" s="21" t="s">
        <v>62</v>
      </c>
      <c r="B5" s="15">
        <f>SUMIF(Spark!B:B,Hide!A5,Spark!A:A)</f>
        <v>0</v>
      </c>
    </row>
    <row r="6" spans="1:2" ht="14">
      <c r="A6" s="19" t="s">
        <v>49</v>
      </c>
      <c r="B6" s="15">
        <f>SUMIF(Spark!B:B,Hide!A6,Spark!A:A)</f>
        <v>0</v>
      </c>
    </row>
    <row r="7" spans="1:2" ht="14">
      <c r="A7" s="19" t="s">
        <v>50</v>
      </c>
      <c r="B7" s="15">
        <f>SUMIF(Spark!B:B,Hide!A7,Spark!A:A)</f>
        <v>0</v>
      </c>
    </row>
    <row r="8" spans="1:2" ht="14">
      <c r="A8" s="19" t="s">
        <v>51</v>
      </c>
      <c r="B8" s="15">
        <f>SUMIF(Spark!B:B,Hide!A8,Spark!A:A)</f>
        <v>0</v>
      </c>
    </row>
    <row r="9" spans="1:2" ht="14">
      <c r="A9" s="19" t="s">
        <v>52</v>
      </c>
      <c r="B9" s="15">
        <f>SUMIF(Spark!B:B,Hide!A9,Spark!A:A)</f>
        <v>0</v>
      </c>
    </row>
    <row r="10" spans="1:2" ht="14">
      <c r="A10" s="19" t="s">
        <v>53</v>
      </c>
      <c r="B10" s="15">
        <f>SUMIF(Spark!B:B,Hide!A10,Spark!A:A)</f>
        <v>0</v>
      </c>
    </row>
    <row r="11" spans="1:2" ht="14">
      <c r="A11" s="19" t="s">
        <v>54</v>
      </c>
      <c r="B11" s="15">
        <f>SUMIF(Spark!B:B,Hide!A11,Spark!A:A)</f>
        <v>0</v>
      </c>
    </row>
    <row r="12" spans="1:2" ht="14">
      <c r="A12" s="21" t="s">
        <v>55</v>
      </c>
      <c r="B12" s="15">
        <f>SUMIF(Spark!B:B,Hide!A12,Spark!A:A)</f>
        <v>0</v>
      </c>
    </row>
    <row r="13" spans="1:2" ht="14">
      <c r="A13" s="21" t="s">
        <v>56</v>
      </c>
      <c r="B13" s="15">
        <f>SUMIF(Spark!B:B,Hide!A13,Spark!A:A)</f>
        <v>0</v>
      </c>
    </row>
    <row r="14" spans="1:2" ht="14">
      <c r="A14" s="21" t="s">
        <v>57</v>
      </c>
      <c r="B14" s="15">
        <f>SUMIF(Spark!B:B,Hide!A14,Spark!A:A)</f>
        <v>0</v>
      </c>
    </row>
    <row r="15" spans="1:2" ht="14">
      <c r="A15" s="21" t="s">
        <v>58</v>
      </c>
      <c r="B15" s="15">
        <f>SUMIF(Spark!B:B,Hide!A15,Spark!A:A)</f>
        <v>0</v>
      </c>
    </row>
    <row r="16" spans="1:2" ht="14">
      <c r="A16" s="21" t="s">
        <v>59</v>
      </c>
      <c r="B16" s="15">
        <f>SUMIF(Spark!B:B,Hide!A16,Spark!A:A)</f>
        <v>0</v>
      </c>
    </row>
    <row r="17" spans="1:2" ht="14">
      <c r="A17" s="21" t="s">
        <v>60</v>
      </c>
      <c r="B17" s="15">
        <f>SUMIF(Spark!B:B,Hide!A17,Spark!A:A)</f>
        <v>0</v>
      </c>
    </row>
    <row r="18" spans="1:2" ht="14">
      <c r="A18" s="21" t="s">
        <v>61</v>
      </c>
      <c r="B18" s="15">
        <f>SUMIF(Spark!B:B,Hide!A18,Spark!A:A)</f>
        <v>0</v>
      </c>
    </row>
    <row r="19" spans="1:2" ht="14">
      <c r="A19" s="21" t="s">
        <v>63</v>
      </c>
      <c r="B19" s="15">
        <f>SUMIF(Spark!B:B,Hide!A19,Spark!A:A)</f>
        <v>0</v>
      </c>
    </row>
    <row r="20" spans="1:2" ht="14">
      <c r="A20" s="21" t="s">
        <v>64</v>
      </c>
      <c r="B20" s="15">
        <f>SUMIF(Spark!B:B,Hide!A20,Spark!A:A)</f>
        <v>0</v>
      </c>
    </row>
    <row r="21" spans="1:2" ht="14">
      <c r="A21" s="20"/>
      <c r="B21" s="15">
        <f>SUMIF(Spark!B:B,Hide!A21,Spark!A:A)</f>
        <v>0</v>
      </c>
    </row>
    <row r="22" spans="1:2" ht="14">
      <c r="A22" s="25" t="s">
        <v>35</v>
      </c>
      <c r="B22" s="15">
        <f>SUMIF(Spark!B:B,Hide!A22,Spark!A:A)</f>
        <v>0</v>
      </c>
    </row>
    <row r="23" spans="1:2" ht="14">
      <c r="A23" s="19" t="s">
        <v>36</v>
      </c>
      <c r="B23" s="15">
        <f>SUMIF(Spark!B:B,Hide!A23,Spark!A:A)</f>
        <v>0</v>
      </c>
    </row>
    <row r="24" spans="1:2" ht="14">
      <c r="A24" s="19" t="s">
        <v>37</v>
      </c>
      <c r="B24" s="15">
        <f>SUMIF(Spark!B:B,Hide!A24,Spark!A:A)</f>
        <v>0</v>
      </c>
    </row>
    <row r="25" spans="1:2" ht="14">
      <c r="A25" s="19" t="s">
        <v>38</v>
      </c>
      <c r="B25" s="15">
        <f>SUMIF(Spark!B:B,Hide!A25,Spark!A:A)</f>
        <v>0</v>
      </c>
    </row>
    <row r="26" spans="1:2" ht="14">
      <c r="A26" s="19" t="s">
        <v>39</v>
      </c>
      <c r="B26" s="15">
        <f>SUMIF(Spark!B:B,Hide!A26,Spark!A:A)</f>
        <v>0</v>
      </c>
    </row>
    <row r="27" spans="1:2" ht="14">
      <c r="A27" s="20"/>
      <c r="B27" s="15">
        <f>SUMIF(Spark!B:B,Hide!A27,Spark!A:A)</f>
        <v>0</v>
      </c>
    </row>
    <row r="28" spans="1:2" ht="14">
      <c r="A28" s="19" t="s">
        <v>42</v>
      </c>
      <c r="B28" s="15">
        <f>SUMIF(Spark!B:B,Hide!A28,Spark!A:A)</f>
        <v>0</v>
      </c>
    </row>
    <row r="29" spans="1:2" ht="14">
      <c r="A29" s="19" t="s">
        <v>43</v>
      </c>
      <c r="B29" s="15">
        <f>SUMIF(Spark!B:B,Hide!A29,Spark!A:A)</f>
        <v>0</v>
      </c>
    </row>
    <row r="30" spans="1:2" ht="14">
      <c r="A30" s="19" t="s">
        <v>46</v>
      </c>
      <c r="B30" s="15">
        <f>SUMIF(Spark!B:B,Hide!A30,Spark!A:A)</f>
        <v>0</v>
      </c>
    </row>
    <row r="31" spans="1:2" ht="14">
      <c r="A31" s="19" t="s">
        <v>47</v>
      </c>
      <c r="B31" s="15">
        <f>SUMIF(Spark!B:B,Hide!A31,Spark!A:A)</f>
        <v>0</v>
      </c>
    </row>
    <row r="32" spans="1:2" ht="14">
      <c r="A32" s="19" t="s">
        <v>48</v>
      </c>
      <c r="B32" s="15">
        <f>SUMIF(Spark!B:B,Hide!A32,Spark!A:A)</f>
        <v>0</v>
      </c>
    </row>
    <row r="33" spans="1:2" ht="14">
      <c r="A33" s="19" t="s">
        <v>44</v>
      </c>
      <c r="B33" s="15">
        <f>SUMIF(Spark!B:B,Hide!A33,Spark!A:A)</f>
        <v>0</v>
      </c>
    </row>
    <row r="34" spans="1:2" ht="14">
      <c r="A34" s="19" t="s">
        <v>45</v>
      </c>
      <c r="B34" s="15">
        <f>SUMIF(Spark!B:B,Hide!A34,Spark!A:A)</f>
        <v>0</v>
      </c>
    </row>
    <row r="35" spans="1:2">
      <c r="B35" s="7"/>
    </row>
    <row r="36" spans="1:2">
      <c r="B36" s="7"/>
    </row>
    <row r="37" spans="1:2">
      <c r="B37" s="7"/>
    </row>
    <row r="38" spans="1:2">
      <c r="B38" s="7"/>
    </row>
    <row r="39" spans="1:2">
      <c r="B39" s="7"/>
    </row>
    <row r="40" spans="1:2">
      <c r="B40" s="7"/>
    </row>
    <row r="41" spans="1:2">
      <c r="B41" s="7"/>
    </row>
    <row r="42" spans="1:2">
      <c r="B42" s="7"/>
    </row>
    <row r="43" spans="1:2">
      <c r="B43" s="7"/>
    </row>
    <row r="44" spans="1:2">
      <c r="B44" s="7"/>
    </row>
    <row r="45" spans="1:2">
      <c r="B45" s="7"/>
    </row>
    <row r="46" spans="1:2">
      <c r="B46" s="7"/>
    </row>
    <row r="47" spans="1:2">
      <c r="B47" s="7"/>
    </row>
    <row r="48" spans="1:2">
      <c r="B48" s="7"/>
    </row>
    <row r="49" spans="2:2">
      <c r="B49" s="7"/>
    </row>
    <row r="50" spans="2:2">
      <c r="B50" s="7"/>
    </row>
    <row r="51" spans="2:2">
      <c r="B51" s="7"/>
    </row>
    <row r="52" spans="2:2">
      <c r="B52" s="7"/>
    </row>
    <row r="53" spans="2:2">
      <c r="B53" s="7"/>
    </row>
    <row r="54" spans="2:2">
      <c r="B54" s="7"/>
    </row>
    <row r="55" spans="2:2">
      <c r="B55" s="7"/>
    </row>
    <row r="56" spans="2:2">
      <c r="B56" s="7"/>
    </row>
    <row r="57" spans="2:2">
      <c r="B57" s="7"/>
    </row>
    <row r="58" spans="2:2">
      <c r="B58" s="7"/>
    </row>
    <row r="59" spans="2:2">
      <c r="B59" s="7"/>
    </row>
    <row r="60" spans="2:2">
      <c r="B60" s="7"/>
    </row>
    <row r="61" spans="2:2">
      <c r="B61" s="7"/>
    </row>
    <row r="62" spans="2:2">
      <c r="B62" s="7"/>
    </row>
    <row r="63" spans="2:2">
      <c r="B63" s="7"/>
    </row>
    <row r="64" spans="2:2">
      <c r="B64" s="7"/>
    </row>
    <row r="65" spans="2:2">
      <c r="B65" s="7"/>
    </row>
    <row r="66" spans="2:2">
      <c r="B66" s="7"/>
    </row>
    <row r="67" spans="2:2">
      <c r="B67" s="7"/>
    </row>
    <row r="68" spans="2:2">
      <c r="B68" s="7"/>
    </row>
    <row r="69" spans="2:2">
      <c r="B69" s="7"/>
    </row>
    <row r="70" spans="2:2">
      <c r="B70" s="7"/>
    </row>
    <row r="71" spans="2:2">
      <c r="B71" s="7"/>
    </row>
    <row r="72" spans="2:2">
      <c r="B72" s="7"/>
    </row>
    <row r="73" spans="2:2">
      <c r="B73" s="7"/>
    </row>
    <row r="74" spans="2:2">
      <c r="B74" s="7"/>
    </row>
    <row r="75" spans="2:2">
      <c r="B75" s="7"/>
    </row>
    <row r="76" spans="2:2">
      <c r="B76" s="7"/>
    </row>
    <row r="77" spans="2:2">
      <c r="B77" s="7"/>
    </row>
    <row r="78" spans="2:2">
      <c r="B78" s="7"/>
    </row>
    <row r="79" spans="2:2">
      <c r="B79" s="7"/>
    </row>
    <row r="80" spans="2:2">
      <c r="B80" s="7"/>
    </row>
    <row r="81" spans="2:2">
      <c r="B81" s="7"/>
    </row>
    <row r="82" spans="2:2">
      <c r="B82" s="7"/>
    </row>
    <row r="83" spans="2:2">
      <c r="B83" s="7"/>
    </row>
    <row r="84" spans="2:2">
      <c r="B84" s="7"/>
    </row>
    <row r="85" spans="2:2">
      <c r="B85" s="7"/>
    </row>
    <row r="86" spans="2:2">
      <c r="B86" s="7"/>
    </row>
    <row r="87" spans="2:2">
      <c r="B87" s="7"/>
    </row>
    <row r="88" spans="2:2">
      <c r="B88" s="7"/>
    </row>
    <row r="89" spans="2:2">
      <c r="B89" s="7"/>
    </row>
    <row r="90" spans="2:2">
      <c r="B90" s="7"/>
    </row>
    <row r="91" spans="2:2">
      <c r="B91" s="7"/>
    </row>
    <row r="92" spans="2:2">
      <c r="B92" s="7"/>
    </row>
    <row r="93" spans="2:2">
      <c r="B93" s="7"/>
    </row>
    <row r="94" spans="2:2">
      <c r="B94" s="7"/>
    </row>
    <row r="95" spans="2:2">
      <c r="B95" s="7"/>
    </row>
    <row r="96" spans="2:2">
      <c r="B96" s="7"/>
    </row>
    <row r="97" spans="2:2">
      <c r="B97" s="7"/>
    </row>
    <row r="98" spans="2:2">
      <c r="B98" s="7"/>
    </row>
    <row r="99" spans="2:2">
      <c r="B99" s="7"/>
    </row>
    <row r="100" spans="2:2">
      <c r="B100" s="7"/>
    </row>
    <row r="101" spans="2:2">
      <c r="B101" s="7"/>
    </row>
    <row r="102" spans="2:2">
      <c r="B102" s="7"/>
    </row>
    <row r="103" spans="2:2">
      <c r="B103" s="7"/>
    </row>
    <row r="104" spans="2:2">
      <c r="B104" s="7"/>
    </row>
    <row r="105" spans="2:2">
      <c r="B105" s="7"/>
    </row>
    <row r="106" spans="2:2">
      <c r="B106" s="7"/>
    </row>
    <row r="107" spans="2:2">
      <c r="B107" s="7"/>
    </row>
    <row r="108" spans="2:2">
      <c r="B108" s="7"/>
    </row>
    <row r="109" spans="2:2">
      <c r="B109" s="7"/>
    </row>
    <row r="110" spans="2:2">
      <c r="B110" s="7"/>
    </row>
    <row r="111" spans="2:2">
      <c r="B111" s="7"/>
    </row>
    <row r="112" spans="2:2">
      <c r="B112" s="7"/>
    </row>
    <row r="113" spans="2:2">
      <c r="B113" s="7"/>
    </row>
    <row r="114" spans="2:2">
      <c r="B114" s="7"/>
    </row>
    <row r="115" spans="2:2">
      <c r="B115" s="7"/>
    </row>
    <row r="116" spans="2:2">
      <c r="B116" s="7"/>
    </row>
    <row r="117" spans="2:2">
      <c r="B117" s="7"/>
    </row>
    <row r="118" spans="2:2">
      <c r="B118" s="7"/>
    </row>
    <row r="119" spans="2:2">
      <c r="B119" s="7"/>
    </row>
    <row r="120" spans="2:2">
      <c r="B120" s="7"/>
    </row>
    <row r="121" spans="2:2">
      <c r="B121" s="7"/>
    </row>
    <row r="122" spans="2:2">
      <c r="B122" s="7"/>
    </row>
    <row r="123" spans="2:2">
      <c r="B123" s="7"/>
    </row>
    <row r="124" spans="2:2">
      <c r="B124" s="7"/>
    </row>
    <row r="125" spans="2:2">
      <c r="B125" s="7"/>
    </row>
    <row r="126" spans="2:2">
      <c r="B126" s="7"/>
    </row>
    <row r="127" spans="2:2">
      <c r="B127" s="7"/>
    </row>
    <row r="128" spans="2:2">
      <c r="B128" s="7"/>
    </row>
    <row r="129" spans="2:2">
      <c r="B129" s="7"/>
    </row>
    <row r="130" spans="2:2">
      <c r="B130" s="7"/>
    </row>
    <row r="131" spans="2:2">
      <c r="B131" s="7"/>
    </row>
    <row r="132" spans="2:2">
      <c r="B132" s="7"/>
    </row>
    <row r="133" spans="2:2">
      <c r="B133" s="7"/>
    </row>
    <row r="134" spans="2:2">
      <c r="B134" s="7"/>
    </row>
    <row r="135" spans="2:2">
      <c r="B135" s="7"/>
    </row>
    <row r="136" spans="2:2">
      <c r="B136" s="7"/>
    </row>
    <row r="137" spans="2:2">
      <c r="B137" s="7"/>
    </row>
    <row r="138" spans="2:2">
      <c r="B138" s="7"/>
    </row>
    <row r="139" spans="2:2">
      <c r="B139" s="7"/>
    </row>
    <row r="140" spans="2:2">
      <c r="B140" s="7"/>
    </row>
    <row r="141" spans="2:2">
      <c r="B141" s="7"/>
    </row>
    <row r="142" spans="2:2">
      <c r="B142" s="7"/>
    </row>
    <row r="143" spans="2:2">
      <c r="B143" s="7"/>
    </row>
    <row r="144" spans="2:2">
      <c r="B144" s="7"/>
    </row>
    <row r="145" spans="2:2">
      <c r="B145" s="7"/>
    </row>
    <row r="146" spans="2:2">
      <c r="B146" s="7"/>
    </row>
    <row r="147" spans="2:2">
      <c r="B147" s="7"/>
    </row>
    <row r="148" spans="2:2">
      <c r="B148" s="7"/>
    </row>
    <row r="149" spans="2:2">
      <c r="B149" s="7"/>
    </row>
    <row r="150" spans="2:2">
      <c r="B150" s="7"/>
    </row>
    <row r="151" spans="2:2">
      <c r="B151" s="7"/>
    </row>
    <row r="152" spans="2:2">
      <c r="B152" s="7"/>
    </row>
    <row r="153" spans="2:2">
      <c r="B153" s="7"/>
    </row>
    <row r="154" spans="2:2">
      <c r="B154" s="7"/>
    </row>
    <row r="155" spans="2:2">
      <c r="B155" s="7"/>
    </row>
    <row r="156" spans="2:2">
      <c r="B156" s="7"/>
    </row>
    <row r="157" spans="2:2">
      <c r="B157" s="7"/>
    </row>
    <row r="158" spans="2:2">
      <c r="B158" s="7"/>
    </row>
    <row r="159" spans="2:2">
      <c r="B159" s="7"/>
    </row>
    <row r="160" spans="2:2">
      <c r="B160" s="7"/>
    </row>
    <row r="161" spans="2:2">
      <c r="B161" s="7"/>
    </row>
    <row r="162" spans="2:2">
      <c r="B162" s="7"/>
    </row>
    <row r="163" spans="2:2">
      <c r="B163" s="7"/>
    </row>
    <row r="164" spans="2:2">
      <c r="B164" s="7"/>
    </row>
    <row r="165" spans="2:2">
      <c r="B165" s="7"/>
    </row>
    <row r="166" spans="2:2">
      <c r="B166" s="7"/>
    </row>
    <row r="167" spans="2:2">
      <c r="B167" s="7"/>
    </row>
    <row r="168" spans="2:2">
      <c r="B168" s="7"/>
    </row>
    <row r="169" spans="2:2">
      <c r="B169" s="7"/>
    </row>
    <row r="170" spans="2:2">
      <c r="B170" s="7"/>
    </row>
    <row r="171" spans="2:2">
      <c r="B171" s="7"/>
    </row>
    <row r="172" spans="2:2">
      <c r="B172" s="7"/>
    </row>
    <row r="173" spans="2:2">
      <c r="B173" s="7"/>
    </row>
    <row r="174" spans="2:2">
      <c r="B174" s="7"/>
    </row>
    <row r="175" spans="2:2">
      <c r="B175" s="7"/>
    </row>
    <row r="176" spans="2:2">
      <c r="B176" s="7"/>
    </row>
    <row r="177" spans="2:2">
      <c r="B177" s="7"/>
    </row>
    <row r="178" spans="2:2">
      <c r="B178" s="7"/>
    </row>
    <row r="179" spans="2:2">
      <c r="B179" s="7"/>
    </row>
    <row r="180" spans="2:2">
      <c r="B180" s="7"/>
    </row>
    <row r="181" spans="2:2">
      <c r="B181" s="7"/>
    </row>
    <row r="182" spans="2:2">
      <c r="B182" s="7"/>
    </row>
    <row r="183" spans="2:2">
      <c r="B183" s="7"/>
    </row>
    <row r="184" spans="2:2">
      <c r="B184" s="7"/>
    </row>
    <row r="185" spans="2:2">
      <c r="B185" s="7"/>
    </row>
    <row r="186" spans="2:2">
      <c r="B186" s="7"/>
    </row>
    <row r="187" spans="2:2">
      <c r="B187" s="7"/>
    </row>
    <row r="188" spans="2:2">
      <c r="B188" s="7"/>
    </row>
    <row r="189" spans="2:2">
      <c r="B189" s="7"/>
    </row>
    <row r="190" spans="2:2">
      <c r="B190" s="7"/>
    </row>
    <row r="191" spans="2:2">
      <c r="B191" s="7"/>
    </row>
    <row r="192" spans="2:2">
      <c r="B192" s="7"/>
    </row>
    <row r="193" spans="2:2">
      <c r="B193" s="7"/>
    </row>
    <row r="194" spans="2:2">
      <c r="B194" s="7"/>
    </row>
    <row r="195" spans="2:2">
      <c r="B195" s="7"/>
    </row>
    <row r="196" spans="2:2">
      <c r="B196" s="7"/>
    </row>
    <row r="197" spans="2:2">
      <c r="B197" s="7"/>
    </row>
    <row r="198" spans="2:2">
      <c r="B198" s="7"/>
    </row>
    <row r="199" spans="2:2">
      <c r="B199" s="7"/>
    </row>
    <row r="200" spans="2:2">
      <c r="B200" s="7"/>
    </row>
    <row r="201" spans="2:2">
      <c r="B201" s="7"/>
    </row>
    <row r="202" spans="2:2">
      <c r="B202" s="7"/>
    </row>
    <row r="203" spans="2:2">
      <c r="B203" s="7"/>
    </row>
    <row r="204" spans="2:2">
      <c r="B204" s="7"/>
    </row>
    <row r="205" spans="2:2">
      <c r="B205" s="7"/>
    </row>
    <row r="206" spans="2:2">
      <c r="B206" s="7"/>
    </row>
    <row r="207" spans="2:2">
      <c r="B207" s="7"/>
    </row>
    <row r="208" spans="2:2">
      <c r="B208" s="7"/>
    </row>
    <row r="209" spans="2:2">
      <c r="B209" s="7"/>
    </row>
    <row r="210" spans="2:2">
      <c r="B210" s="7"/>
    </row>
    <row r="211" spans="2:2">
      <c r="B211" s="7"/>
    </row>
    <row r="212" spans="2:2">
      <c r="B212" s="7"/>
    </row>
    <row r="213" spans="2:2">
      <c r="B213" s="7"/>
    </row>
    <row r="214" spans="2:2">
      <c r="B214" s="7"/>
    </row>
    <row r="215" spans="2:2">
      <c r="B215" s="7"/>
    </row>
    <row r="216" spans="2:2">
      <c r="B216" s="7"/>
    </row>
    <row r="217" spans="2:2">
      <c r="B217" s="7"/>
    </row>
    <row r="218" spans="2:2">
      <c r="B218" s="7"/>
    </row>
    <row r="219" spans="2:2">
      <c r="B219" s="7"/>
    </row>
    <row r="220" spans="2:2">
      <c r="B220" s="7"/>
    </row>
    <row r="221" spans="2:2">
      <c r="B221" s="7"/>
    </row>
    <row r="222" spans="2:2">
      <c r="B222" s="7"/>
    </row>
    <row r="223" spans="2:2">
      <c r="B223" s="7"/>
    </row>
    <row r="224" spans="2:2">
      <c r="B224" s="7"/>
    </row>
    <row r="225" spans="2:2">
      <c r="B225" s="7"/>
    </row>
    <row r="226" spans="2:2">
      <c r="B226" s="7"/>
    </row>
    <row r="227" spans="2:2">
      <c r="B227" s="7"/>
    </row>
    <row r="228" spans="2:2">
      <c r="B228" s="7"/>
    </row>
    <row r="229" spans="2:2">
      <c r="B229" s="7"/>
    </row>
    <row r="230" spans="2:2">
      <c r="B230" s="7"/>
    </row>
    <row r="231" spans="2:2">
      <c r="B231" s="7"/>
    </row>
    <row r="232" spans="2:2">
      <c r="B232" s="7"/>
    </row>
    <row r="233" spans="2:2">
      <c r="B233" s="7"/>
    </row>
    <row r="234" spans="2:2">
      <c r="B234" s="7"/>
    </row>
    <row r="235" spans="2:2">
      <c r="B235" s="7"/>
    </row>
    <row r="236" spans="2:2">
      <c r="B236" s="7"/>
    </row>
    <row r="237" spans="2:2">
      <c r="B237" s="7"/>
    </row>
    <row r="238" spans="2:2">
      <c r="B238" s="7"/>
    </row>
    <row r="239" spans="2:2">
      <c r="B239" s="7"/>
    </row>
    <row r="240" spans="2:2">
      <c r="B240" s="7"/>
    </row>
    <row r="241" spans="2:2">
      <c r="B241" s="7"/>
    </row>
    <row r="242" spans="2:2">
      <c r="B242" s="7"/>
    </row>
    <row r="243" spans="2:2">
      <c r="B243" s="7"/>
    </row>
    <row r="244" spans="2:2">
      <c r="B244" s="7"/>
    </row>
    <row r="245" spans="2:2">
      <c r="B245" s="7"/>
    </row>
    <row r="246" spans="2:2">
      <c r="B246" s="7"/>
    </row>
  </sheetData>
  <autoFilter ref="A1:B34"/>
  <sortState ref="A2:A27">
    <sortCondition ref="A2:A27"/>
  </sortState>
  <phoneticPr fontId="15" type="noConversion"/>
  <pageMargins left="0.7" right="0.7" top="0.75" bottom="0.75" header="0.3" footer="0.3"/>
  <drawing r:id="rId1"/>
  <legacyDrawing r:id="rId2"/>
  <extLst>
    <ext xmlns:mx="http://schemas.microsoft.com/office/mac/excel/2008/main" uri="http://schemas.microsoft.com/office/mac/excel/2008/main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Spark</vt:lpstr>
      <vt:lpstr>Hide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James</dc:creator>
  <cp:lastModifiedBy>Stephanie Zimmermann</cp:lastModifiedBy>
  <cp:lastPrinted>2016-12-06T18:19:24Z</cp:lastPrinted>
  <dcterms:created xsi:type="dcterms:W3CDTF">2012-03-08T16:46:38Z</dcterms:created>
  <dcterms:modified xsi:type="dcterms:W3CDTF">2016-12-06T18:19:33Z</dcterms:modified>
</cp:coreProperties>
</file>