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56" windowWidth="16272" windowHeight="819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B32" i="1" l="1"/>
  <c r="B36" i="1"/>
  <c r="B40" i="1"/>
  <c r="B44" i="1"/>
  <c r="B45" i="1" l="1"/>
  <c r="B17" i="1"/>
  <c r="B1048576" i="1" s="1"/>
</calcChain>
</file>

<file path=xl/sharedStrings.xml><?xml version="1.0" encoding="utf-8"?>
<sst xmlns="http://schemas.openxmlformats.org/spreadsheetml/2006/main" count="37" uniqueCount="25">
  <si>
    <t>MONTH</t>
  </si>
  <si>
    <t>TONNAGE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</si>
  <si>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</si>
  <si>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</si>
  <si>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</si>
  <si>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</si>
  <si>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</si>
  <si>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</si>
  <si>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</si>
  <si>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</si>
  <si>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</si>
  <si>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</si>
  <si>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</si>
  <si>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</si>
  <si>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</si>
  <si>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1st Q</t>
  </si>
  <si>
    <t>2nd Q</t>
  </si>
  <si>
    <t>3rd Q</t>
  </si>
  <si>
    <t>Oct</t>
  </si>
  <si>
    <t>Nov</t>
  </si>
  <si>
    <t>Dec</t>
  </si>
  <si>
    <t>4th Q</t>
  </si>
  <si>
    <t>SOLID WASTE QUARTELY COMPARISON 2016</t>
  </si>
  <si>
    <t>SOLID WASTE QUARTELY REPORT 2016</t>
  </si>
  <si>
    <t>The total for 2016 (3,295.26) shows an increase of slightly more than 10% over 2015. (2,966.95)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</si>
</sst>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6" fillId="0" borderId="0" xfId="0" applyFont="1"/>
    <xf numFmtId="0" fontId="5" fillId="0" borderId="0" xfId="0" applyFont="1"/>
    <xf numFmtId="0" fontId="7" fillId="0" borderId="0" xfId="0" applyFont="1"/>
    <xf numFmtId="0" fontId="3" fillId="0" borderId="0" xfId="0" applyFont="1" applyBorder="1"/>
    <xf numFmtId="0" fontId="6" fillId="0" borderId="0" xfId="0" applyFont="1" applyBorder="1"/>
    <xf numFmtId="0" fontId="0" fillId="0" borderId="0" xfId="0" applyFont="1"/>
    <xf numFmtId="16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Sheet1!$B$4</c:f>
              <c:strCache>
                <c:ptCount val="1"/>
                <c:pt idx="0">
                  <c:v>TONNAGE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Sheet1!$B$5:$B$16</c:f>
              <c:numCache>
                <c:formatCode>General</c:formatCode>
                <c:ptCount val="12"/>
                <c:pt idx="0">
                  <c:v>152.32</c:v>
                </c:pt>
                <c:pt idx="1">
                  <c:v>211.66</c:v>
                </c:pt>
                <c:pt idx="2">
                  <c:v>381.37</c:v>
                </c:pt>
                <c:pt idx="3">
                  <c:v>361.98</c:v>
                </c:pt>
                <c:pt idx="4">
                  <c:v>362.69</c:v>
                </c:pt>
                <c:pt idx="5">
                  <c:v>325.22000000000003</c:v>
                </c:pt>
                <c:pt idx="6">
                  <c:v>255.37</c:v>
                </c:pt>
                <c:pt idx="7">
                  <c:v>318.26</c:v>
                </c:pt>
                <c:pt idx="8">
                  <c:v>252.04</c:v>
                </c:pt>
                <c:pt idx="9">
                  <c:v>230.85</c:v>
                </c:pt>
                <c:pt idx="10">
                  <c:v>231.43</c:v>
                </c:pt>
                <c:pt idx="11">
                  <c:v>212.07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[1]Sheet1!$B$5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[1]Sheet1!$A$6:$A$22</c:f>
              <c:strCache>
                <c:ptCount val="1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1st Q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2nd Q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3rd Q</c:v>
                </c:pt>
                <c:pt idx="12">
                  <c:v>Oct</c:v>
                </c:pt>
                <c:pt idx="13">
                  <c:v>Nov</c:v>
                </c:pt>
                <c:pt idx="14">
                  <c:v>Dec</c:v>
                </c:pt>
                <c:pt idx="15">
                  <c:v>4th Q</c:v>
                </c:pt>
                <c:pt idx="16">
                  <c:v>YEAR TOTAL</c:v>
                </c:pt>
              </c:strCache>
            </c:strRef>
          </c:cat>
          <c:val>
            <c:numRef>
              <c:f>[1]Sheet1!$B$6:$B$22</c:f>
              <c:numCache>
                <c:formatCode>General</c:formatCode>
                <c:ptCount val="17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[1]Sheet1!$C$5</c:f>
              <c:strCache>
                <c:ptCount val="1"/>
                <c:pt idx="0">
                  <c:v>TONNAGE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[1]Sheet1!$A$6:$A$22</c:f>
              <c:strCache>
                <c:ptCount val="1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1st Q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2nd Q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3rd Q</c:v>
                </c:pt>
                <c:pt idx="12">
                  <c:v>Oct</c:v>
                </c:pt>
                <c:pt idx="13">
                  <c:v>Nov</c:v>
                </c:pt>
                <c:pt idx="14">
                  <c:v>Dec</c:v>
                </c:pt>
                <c:pt idx="15">
                  <c:v>4th Q</c:v>
                </c:pt>
                <c:pt idx="16">
                  <c:v>YEAR TOTAL</c:v>
                </c:pt>
              </c:strCache>
            </c:strRef>
          </c:cat>
          <c:val>
            <c:numRef>
              <c:f>[1]Sheet1!$C$6:$C$22</c:f>
              <c:numCache>
                <c:formatCode>General</c:formatCode>
                <c:ptCount val="17"/>
                <c:pt idx="0">
                  <c:v>141.49</c:v>
                </c:pt>
                <c:pt idx="1">
                  <c:v>127.4</c:v>
                </c:pt>
                <c:pt idx="2">
                  <c:v>212.92</c:v>
                </c:pt>
                <c:pt idx="3">
                  <c:v>481.80999999999995</c:v>
                </c:pt>
                <c:pt idx="4">
                  <c:v>245.49</c:v>
                </c:pt>
                <c:pt idx="5">
                  <c:v>245.78</c:v>
                </c:pt>
                <c:pt idx="6">
                  <c:v>274.99</c:v>
                </c:pt>
                <c:pt idx="7">
                  <c:v>766.26</c:v>
                </c:pt>
                <c:pt idx="8">
                  <c:v>307.74</c:v>
                </c:pt>
                <c:pt idx="9">
                  <c:v>262.02999999999997</c:v>
                </c:pt>
                <c:pt idx="10">
                  <c:v>316.39</c:v>
                </c:pt>
                <c:pt idx="11">
                  <c:v>886.16</c:v>
                </c:pt>
                <c:pt idx="12">
                  <c:v>297.13</c:v>
                </c:pt>
                <c:pt idx="13">
                  <c:v>292.56</c:v>
                </c:pt>
                <c:pt idx="14">
                  <c:v>243.03</c:v>
                </c:pt>
                <c:pt idx="15">
                  <c:v>832.72</c:v>
                </c:pt>
                <c:pt idx="16">
                  <c:v>2966.95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17024"/>
        <c:axId val="114898048"/>
      </c:barChart>
      <c:catAx>
        <c:axId val="114417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898048"/>
        <c:crosses val="autoZero"/>
        <c:auto val="1"/>
        <c:lblAlgn val="ctr"/>
        <c:lblOffset val="100"/>
        <c:noMultiLvlLbl val="0"/>
      </c:catAx>
      <c:valAx>
        <c:axId val="114898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4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3</xdr:row>
      <xdr:rowOff>152400</xdr:rowOff>
    </xdr:from>
    <xdr:to>
      <xdr:col>9</xdr:col>
      <xdr:colOff>609601</xdr:colOff>
      <xdr:row>23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66675</xdr:colOff>
      <xdr:row>28</xdr:row>
      <xdr:rowOff>38100</xdr:rowOff>
    </xdr:from>
    <xdr:to>
      <xdr:col>9</xdr:col>
      <xdr:colOff>600075</xdr:colOff>
      <xdr:row>45</xdr:row>
      <xdr:rowOff>9525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%20Works%20and%20Eng\Departments\Sanitation%20Department\2015%20Solid%20Waste%20Quarterly%20Reports\Solid%20Waste%20Quartely%20Report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0</v>
          </cell>
          <cell r="C5" t="str">
            <v>TONNAGE</v>
          </cell>
        </row>
        <row r="6">
          <cell r="A6" t="str">
            <v>JAN</v>
          </cell>
          <cell r="C6">
            <v>141.49</v>
          </cell>
        </row>
        <row r="7">
          <cell r="A7" t="str">
            <v>FEB</v>
          </cell>
          <cell r="C7">
            <v>127.4</v>
          </cell>
        </row>
        <row r="8">
          <cell r="A8" t="str">
            <v>MAR</v>
          </cell>
          <cell r="B8">
            <v>0</v>
          </cell>
          <cell r="C8">
            <v>212.92</v>
          </cell>
        </row>
        <row r="9">
          <cell r="A9" t="str">
            <v>1st Q</v>
          </cell>
          <cell r="B9">
            <v>0</v>
          </cell>
          <cell r="C9">
            <v>481.80999999999995</v>
          </cell>
        </row>
        <row r="10">
          <cell r="A10" t="str">
            <v>APR</v>
          </cell>
          <cell r="C10">
            <v>245.49</v>
          </cell>
        </row>
        <row r="11">
          <cell r="A11" t="str">
            <v>MAY</v>
          </cell>
          <cell r="C11">
            <v>245.78</v>
          </cell>
        </row>
        <row r="12">
          <cell r="A12" t="str">
            <v>JUN</v>
          </cell>
          <cell r="B12">
            <v>0</v>
          </cell>
          <cell r="C12">
            <v>274.99</v>
          </cell>
        </row>
        <row r="13">
          <cell r="A13" t="str">
            <v>2nd Q</v>
          </cell>
          <cell r="C13">
            <v>766.26</v>
          </cell>
        </row>
        <row r="14">
          <cell r="A14" t="str">
            <v>JUL</v>
          </cell>
          <cell r="C14">
            <v>307.74</v>
          </cell>
        </row>
        <row r="15">
          <cell r="A15" t="str">
            <v>AUG</v>
          </cell>
          <cell r="C15">
            <v>262.02999999999997</v>
          </cell>
        </row>
        <row r="16">
          <cell r="A16" t="str">
            <v>SEP</v>
          </cell>
          <cell r="C16">
            <v>316.39</v>
          </cell>
        </row>
        <row r="17">
          <cell r="A17" t="str">
            <v>3rd Q</v>
          </cell>
          <cell r="C17">
            <v>886.16</v>
          </cell>
        </row>
        <row r="18">
          <cell r="A18" t="str">
            <v>Oct</v>
          </cell>
          <cell r="C18">
            <v>297.13</v>
          </cell>
        </row>
        <row r="19">
          <cell r="A19" t="str">
            <v>Nov</v>
          </cell>
          <cell r="C19">
            <v>292.56</v>
          </cell>
        </row>
        <row r="20">
          <cell r="A20" t="str">
            <v>Dec</v>
          </cell>
          <cell r="C20">
            <v>243.03</v>
          </cell>
        </row>
        <row r="21">
          <cell r="A21" t="str">
            <v>4th Q</v>
          </cell>
          <cell r="C21">
            <v>832.72</v>
          </cell>
        </row>
        <row r="22">
          <cell r="A22" t="str">
            <v>YEAR TOTAL</v>
          </cell>
          <cell r="B22">
            <v>0</v>
          </cell>
          <cell r="C22">
            <v>2966.95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48576"/>
  <sheetViews>
    <sheetView tabSelected="1" workbookViewId="0">
      <selection activeCell="N43" sqref="N43"/>
    </sheetView>
  </sheetViews>
  <sheetFormatPr defaultRowHeight="14.4" x14ac:dyDescent="0.3"/>
  <cols>
    <col min="9" max="9" width="7.44140625" customWidth="1"/>
    <col min="10" max="10" width="9.88671875" customWidth="1"/>
    <col min="11" max="11" width="4.5546875" customWidth="1"/>
  </cols>
  <sheetData>
    <row r="2" spans="1:2" ht="15.75" x14ac:dyDescent="0.25">
      <c r="A2" s="1" t="s">
        <v>22</v>
      </c>
    </row>
    <row r="4" spans="1:2" ht="15" x14ac:dyDescent="0.25">
      <c r="A4" s="2" t="s">
        <v>0</v>
      </c>
      <c r="B4" s="2" t="s">
        <v>1</v>
      </c>
    </row>
    <row r="5" spans="1:2" ht="15" x14ac:dyDescent="0.25">
      <c r="A5" t="s">
        <v>2</v>
      </c>
      <c r="B5">
        <v>152.32</v>
      </c>
    </row>
    <row r="6" spans="1:2" ht="15" x14ac:dyDescent="0.25">
      <c r="A6" t="s">
        <v>3</v>
      </c>
      <c r="B6">
        <v>211.66</v>
      </c>
    </row>
    <row r="7" spans="1:2" ht="15" x14ac:dyDescent="0.25">
      <c r="A7" t="s">
        <v>4</v>
      </c>
      <c r="B7">
        <v>381.37</v>
      </c>
    </row>
    <row r="8" spans="1:2" ht="15" x14ac:dyDescent="0.25">
      <c r="A8" t="s">
        <v>5</v>
      </c>
      <c r="B8">
        <v>361.98</v>
      </c>
    </row>
    <row r="9" spans="1:2" ht="15" x14ac:dyDescent="0.25">
      <c r="A9" t="s">
        <v>6</v>
      </c>
      <c r="B9">
        <v>362.69</v>
      </c>
    </row>
    <row r="10" spans="1:2" ht="15" x14ac:dyDescent="0.25">
      <c r="A10" t="s">
        <v>7</v>
      </c>
      <c r="B10">
        <v>325.22000000000003</v>
      </c>
    </row>
    <row r="11" spans="1:2" ht="15" x14ac:dyDescent="0.25">
      <c r="A11" t="s">
        <v>8</v>
      </c>
      <c r="B11">
        <v>255.37</v>
      </c>
    </row>
    <row r="12" spans="1:2" ht="15" x14ac:dyDescent="0.25">
      <c r="A12" t="s">
        <v>9</v>
      </c>
      <c r="B12">
        <v>318.26</v>
      </c>
    </row>
    <row r="13" spans="1:2" ht="15" x14ac:dyDescent="0.25">
      <c r="A13" t="s">
        <v>10</v>
      </c>
      <c r="B13">
        <v>252.04</v>
      </c>
    </row>
    <row r="14" spans="1:2" ht="15" x14ac:dyDescent="0.25">
      <c r="A14" t="s">
        <v>11</v>
      </c>
      <c r="B14">
        <v>230.85</v>
      </c>
    </row>
    <row r="15" spans="1:2" ht="15" x14ac:dyDescent="0.25">
      <c r="A15" t="s">
        <v>12</v>
      </c>
      <c r="B15">
        <v>231.43</v>
      </c>
    </row>
    <row r="16" spans="1:2" ht="15" x14ac:dyDescent="0.25">
      <c r="A16" t="s">
        <v>13</v>
      </c>
      <c r="B16">
        <v>212.07</v>
      </c>
    </row>
    <row r="17" spans="1:6" ht="15" x14ac:dyDescent="0.25">
      <c r="A17" s="3" t="s">
        <v>14</v>
      </c>
      <c r="B17" s="4">
        <f>SUM(B5:B16)</f>
        <v>3295.2599999999998</v>
      </c>
    </row>
    <row r="26" spans="1:6" ht="15" x14ac:dyDescent="0.25">
      <c r="A26" s="6" t="s">
        <v>23</v>
      </c>
      <c r="B26" s="6"/>
      <c r="C26" s="6"/>
      <c r="D26" s="6"/>
      <c r="E26" s="10"/>
      <c r="F26" s="10"/>
    </row>
    <row r="28" spans="1:6" ht="15" x14ac:dyDescent="0.25">
      <c r="A28" s="2" t="s">
        <v>0</v>
      </c>
      <c r="B28" s="2" t="s">
        <v>1</v>
      </c>
      <c r="C28" s="2"/>
    </row>
    <row r="29" spans="1:6" ht="15" x14ac:dyDescent="0.25">
      <c r="A29" s="6" t="s">
        <v>2</v>
      </c>
      <c r="B29">
        <v>152.32</v>
      </c>
    </row>
    <row r="30" spans="1:6" ht="15" x14ac:dyDescent="0.25">
      <c r="A30" s="6" t="s">
        <v>3</v>
      </c>
      <c r="B30">
        <v>211.66</v>
      </c>
    </row>
    <row r="31" spans="1:6" ht="15" x14ac:dyDescent="0.25">
      <c r="A31" s="2" t="s">
        <v>4</v>
      </c>
      <c r="B31" s="5">
        <v>381.37</v>
      </c>
      <c r="C31" s="5"/>
    </row>
    <row r="32" spans="1:6" ht="15" x14ac:dyDescent="0.25">
      <c r="A32" s="7" t="s">
        <v>15</v>
      </c>
      <c r="B32" s="7">
        <f>SUM(B29:B31)</f>
        <v>745.35</v>
      </c>
      <c r="C32" s="7"/>
    </row>
    <row r="33" spans="1:6" ht="15" x14ac:dyDescent="0.25">
      <c r="A33" s="6" t="s">
        <v>5</v>
      </c>
      <c r="B33">
        <v>361.98</v>
      </c>
    </row>
    <row r="34" spans="1:6" ht="15" x14ac:dyDescent="0.25">
      <c r="A34" s="6" t="s">
        <v>6</v>
      </c>
      <c r="B34">
        <v>362.69</v>
      </c>
    </row>
    <row r="35" spans="1:6" ht="15" x14ac:dyDescent="0.25">
      <c r="A35" s="2" t="s">
        <v>7</v>
      </c>
      <c r="B35" s="5">
        <v>325.22000000000003</v>
      </c>
      <c r="C35" s="5"/>
    </row>
    <row r="36" spans="1:6" ht="15" x14ac:dyDescent="0.25">
      <c r="A36" s="6" t="s">
        <v>16</v>
      </c>
      <c r="B36" s="6">
        <f>SUM(B33:B35)</f>
        <v>1049.8900000000001</v>
      </c>
      <c r="C36" s="6"/>
    </row>
    <row r="37" spans="1:6" ht="15" x14ac:dyDescent="0.25">
      <c r="A37" s="6" t="s">
        <v>8</v>
      </c>
      <c r="B37">
        <v>255.37</v>
      </c>
    </row>
    <row r="38" spans="1:6" ht="15" x14ac:dyDescent="0.25">
      <c r="A38" s="6" t="s">
        <v>9</v>
      </c>
      <c r="B38">
        <v>318.26</v>
      </c>
    </row>
    <row r="39" spans="1:6" ht="15" x14ac:dyDescent="0.25">
      <c r="A39" s="8" t="s">
        <v>10</v>
      </c>
      <c r="B39" s="9">
        <v>252.04</v>
      </c>
      <c r="C39" s="9"/>
    </row>
    <row r="40" spans="1:6" ht="15" x14ac:dyDescent="0.25">
      <c r="A40" s="6" t="s">
        <v>17</v>
      </c>
      <c r="B40" s="6">
        <f>SUM(B37:B39)</f>
        <v>825.67</v>
      </c>
      <c r="C40" s="6"/>
    </row>
    <row r="41" spans="1:6" ht="15" x14ac:dyDescent="0.25">
      <c r="A41" s="6" t="s">
        <v>18</v>
      </c>
      <c r="B41">
        <v>230.85</v>
      </c>
    </row>
    <row r="42" spans="1:6" ht="15" x14ac:dyDescent="0.25">
      <c r="A42" s="6" t="s">
        <v>19</v>
      </c>
      <c r="B42">
        <v>231.43</v>
      </c>
    </row>
    <row r="43" spans="1:6" ht="15" x14ac:dyDescent="0.25">
      <c r="A43" s="8" t="s">
        <v>20</v>
      </c>
      <c r="B43" s="5">
        <v>212.07</v>
      </c>
      <c r="C43" s="5"/>
    </row>
    <row r="44" spans="1:6" ht="15" x14ac:dyDescent="0.25">
      <c r="A44" s="6" t="s">
        <v>21</v>
      </c>
      <c r="B44" s="6">
        <f>SUM(B41:B43)</f>
        <v>674.34999999999991</v>
      </c>
      <c r="C44" s="6"/>
    </row>
    <row r="45" spans="1:6" ht="15" x14ac:dyDescent="0.25">
      <c r="A45" s="11" t="s">
        <v>14</v>
      </c>
      <c r="B45" s="3">
        <f>+SUM(B32+B36+B40+B44)</f>
        <v>3295.26</v>
      </c>
      <c r="C45" s="6"/>
    </row>
    <row r="46" spans="1:6" ht="15" x14ac:dyDescent="0.25">
      <c r="A46" s="11"/>
      <c r="B46" s="3"/>
      <c r="C46" s="6"/>
    </row>
    <row r="47" spans="1:6" ht="15" x14ac:dyDescent="0.25">
      <c r="A47" s="4" t="s">
        <v>24</v>
      </c>
      <c r="B47" s="4"/>
    </row>
    <row r="48" spans="1:6" ht="15" x14ac:dyDescent="0.25">
      <c r="A48" s="4"/>
      <c r="B48" s="4"/>
      <c r="C48" s="4"/>
      <c r="D48" s="4"/>
      <c r="E48" s="4"/>
      <c r="F48" s="4"/>
    </row>
    <row r="49" spans="1:6" ht="15" x14ac:dyDescent="0.25">
      <c r="A49" s="4"/>
      <c r="B49" s="4"/>
      <c r="C49" s="4"/>
      <c r="D49" s="4"/>
      <c r="E49" s="4"/>
      <c r="F49" s="4"/>
    </row>
    <row r="1048576" spans="2:2" x14ac:dyDescent="0.3">
      <c r="B1048576">
        <f>SUM(B1:B1048575)</f>
        <v>16476.300000000003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LaRotonda</dc:creator>
  <cp:lastModifiedBy>Gina Snider</cp:lastModifiedBy>
  <cp:lastPrinted>2017-01-09T20:33:39Z</cp:lastPrinted>
  <dcterms:created xsi:type="dcterms:W3CDTF">2015-01-05T15:40:04Z</dcterms:created>
  <dcterms:modified xsi:type="dcterms:W3CDTF">2017-01-09T20:35:00Z</dcterms:modified>
</cp:coreProperties>
</file>